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0490" windowHeight="7635"/>
  </bookViews>
  <sheets>
    <sheet name="総括表" sheetId="20"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0" l="1"/>
  <c r="CQ43" i="20"/>
  <c r="CO43" i="20" s="1"/>
  <c r="BY43" i="20"/>
  <c r="BE43" i="20"/>
  <c r="AM43" i="20"/>
  <c r="U43" i="20"/>
  <c r="E43" i="20"/>
  <c r="C43" i="20"/>
  <c r="DG42" i="20"/>
  <c r="CQ42" i="20"/>
  <c r="CO42" i="20" s="1"/>
  <c r="BY42" i="20"/>
  <c r="BE42" i="20"/>
  <c r="AM42" i="20"/>
  <c r="U42" i="20"/>
  <c r="E42" i="20"/>
  <c r="C42" i="20"/>
  <c r="DG41" i="20"/>
  <c r="CQ41" i="20"/>
  <c r="CO41" i="20" s="1"/>
  <c r="BY41" i="20"/>
  <c r="BE41" i="20"/>
  <c r="AM41" i="20"/>
  <c r="U41" i="20"/>
  <c r="E41" i="20"/>
  <c r="C41" i="20"/>
  <c r="DG40" i="20"/>
  <c r="CQ40" i="20"/>
  <c r="CO40" i="20" s="1"/>
  <c r="BY40" i="20"/>
  <c r="BE40" i="20"/>
  <c r="AM40" i="20"/>
  <c r="U40" i="20"/>
  <c r="E40" i="20"/>
  <c r="C40" i="20"/>
  <c r="DG39" i="20"/>
  <c r="CQ39" i="20"/>
  <c r="CO39" i="20" s="1"/>
  <c r="BY39" i="20"/>
  <c r="BE39" i="20"/>
  <c r="AM39" i="20"/>
  <c r="U39" i="20"/>
  <c r="E39" i="20"/>
  <c r="C39" i="20"/>
  <c r="DG38" i="20"/>
  <c r="CQ38" i="20"/>
  <c r="CO38" i="20" s="1"/>
  <c r="BY38" i="20"/>
  <c r="BE38" i="20"/>
  <c r="AM38" i="20"/>
  <c r="U38" i="20"/>
  <c r="E38" i="20"/>
  <c r="C38" i="20"/>
  <c r="DG37" i="20"/>
  <c r="CQ37" i="20"/>
  <c r="BY37" i="20"/>
  <c r="BE37" i="20"/>
  <c r="AM37" i="20"/>
  <c r="W37" i="20"/>
  <c r="E37" i="20"/>
  <c r="C37" i="20" s="1"/>
  <c r="DG36" i="20"/>
  <c r="CQ36" i="20"/>
  <c r="BY36" i="20"/>
  <c r="BE36" i="20"/>
  <c r="AM36" i="20"/>
  <c r="W36" i="20"/>
  <c r="E36" i="20"/>
  <c r="C36" i="20"/>
  <c r="DG35" i="20"/>
  <c r="CQ35" i="20"/>
  <c r="BY35" i="20"/>
  <c r="BE35" i="20"/>
  <c r="AO35" i="20"/>
  <c r="W35" i="20"/>
  <c r="E35" i="20"/>
  <c r="C35" i="20"/>
  <c r="DG34" i="20"/>
  <c r="CQ34" i="20"/>
  <c r="BY34" i="20"/>
  <c r="BE34" i="20"/>
  <c r="AO34" i="20"/>
  <c r="W34" i="20"/>
  <c r="E34" i="20"/>
  <c r="C34" i="20"/>
  <c r="AM34" i="20" l="1"/>
  <c r="AM35" i="20" s="1"/>
  <c r="U34" i="20"/>
  <c r="U35" i="20" s="1"/>
  <c r="U36" i="20" s="1"/>
  <c r="U37" i="20"/>
  <c r="BW34" i="20" l="1"/>
  <c r="BW35" i="20" s="1"/>
  <c r="BW36" i="20" s="1"/>
  <c r="BW37" i="20" s="1"/>
  <c r="BW38" i="20" s="1"/>
  <c r="BW39" i="20" s="1"/>
  <c r="BW40" i="20" s="1"/>
  <c r="BW41" i="20" s="1"/>
  <c r="BW42" i="20" s="1"/>
  <c r="BW43" i="20" s="1"/>
  <c r="CO34" i="20" l="1"/>
  <c r="CO35" i="20" s="1"/>
  <c r="CO36" i="20" s="1"/>
  <c r="CO37" i="20" s="1"/>
  <c r="AP88" i="9" l="1"/>
  <c r="AF88" i="9"/>
</calcChain>
</file>

<file path=xl/sharedStrings.xml><?xml version="1.0" encoding="utf-8"?>
<sst xmlns="http://schemas.openxmlformats.org/spreadsheetml/2006/main" count="1108" uniqueCount="573">
  <si>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</si>
  <si>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</si>
  <si>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</si>
  <si>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</si>
  <si>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</si>
  <si>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</si>
  <si>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</si>
  <si>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</si>
  <si>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</si>
  <si>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</si>
  <si>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</si>
  <si>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</si>
  <si>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</si>
  <si>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</si>
  <si>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</si>
  <si>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借入利率の高い地方債の繰上償還に取り組んできたことなどにより、将来負担比率はゼロを下回っている。
　有形固定資産減価償却率は上昇を続けており、類似団体平均と比較すると低い水準を維持しているものの、公共施設等総合管理計画に基づいた施設更新や長寿命化などにより、インフラ施設の適正管理に努める必要がある。</t>
    <rPh sb="63" eb="65">
      <t>ジョウショウ</t>
    </rPh>
    <rPh sb="66" eb="67">
      <t>ツヅ</t>
    </rPh>
    <phoneticPr fontId="5"/>
  </si>
  <si>
    <t>　借入利率の高い地方債の繰上償還に取り組んできたことなどにより、将来負担比率はゼロを下回っている。
　実質公債費比率は類似団体平均と比較して低い水準を維持している。令和４年度は、分母となる標準税収入額等及び普通交付税額が増加したことから、単年度、３カ年平均ともに実質公債費比率は減少した。今後も引き続き上昇を抑制するため、借入利率の高い地方債の繰上償還などに取り組んでいく必要がある。</t>
    <rPh sb="94" eb="97">
      <t>ヒョウジュンゼイ</t>
    </rPh>
    <rPh sb="97" eb="101">
      <t>シュウニュウガクトウ</t>
    </rPh>
    <rPh sb="101" eb="102">
      <t>オヨ</t>
    </rPh>
    <phoneticPr fontId="5"/>
  </si>
  <si>
    <t>令和4年度</t>
    <phoneticPr fontId="11"/>
  </si>
  <si>
    <t>福岡県大野城市</t>
    <phoneticPr fontId="11"/>
  </si>
  <si>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</si>
  <si>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</si>
  <si>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</si>
  <si>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</si>
  <si>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区分</t>
    <rPh sb="0" eb="2">
      <t>クブン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</si>
  <si>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</si>
  <si>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</si>
  <si>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</si>
  <si>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</si>
  <si>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</si>
  <si>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</si>
  <si>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</si>
  <si>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</si>
  <si>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</si>
  <si>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</si>
  <si>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</si>
  <si>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</si>
  <si>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</si>
  <si>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</si>
  <si>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</si>
  <si>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</si>
  <si>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</si>
  <si>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</si>
  <si>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</si>
  <si>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</si>
  <si>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</si>
  <si>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</si>
  <si>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</si>
  <si>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</si>
  <si>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</si>
  <si>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1"/>
  </si>
  <si>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</si>
  <si>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</si>
  <si>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</si>
  <si>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</si>
  <si>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</si>
  <si>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</si>
  <si>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</si>
  <si>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</si>
  <si>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</si>
  <si>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</si>
  <si>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</si>
  <si>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</si>
  <si>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</si>
  <si>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</si>
  <si>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</si>
  <si>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</si>
  <si>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</si>
  <si>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</si>
  <si>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</si>
  <si>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</si>
  <si>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</si>
  <si>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</si>
  <si>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</si>
  <si>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</si>
  <si>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</si>
  <si>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1"/>
  </si>
  <si>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</si>
  <si>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</si>
  <si>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</si>
  <si>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</si>
  <si>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</si>
  <si>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</si>
  <si>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</si>
  <si>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</si>
  <si>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</si>
  <si>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</si>
  <si>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</si>
  <si>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</si>
  <si>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</si>
  <si>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</si>
  <si>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</si>
  <si>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</si>
  <si>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</si>
  <si>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</si>
  <si>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1"/>
  </si>
  <si>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</si>
  <si>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</si>
  <si>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</si>
  <si>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</si>
  <si>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</si>
  <si>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</si>
  <si>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</si>
  <si>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</si>
  <si>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</si>
  <si>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</si>
  <si>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</si>
  <si>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</si>
  <si>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</si>
  <si>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</si>
  <si>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</si>
  <si>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</si>
  <si>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</si>
  <si>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</si>
  <si>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</si>
  <si>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1"/>
  </si>
  <si>
    <t>国有提供交付金(特別区財調交付金)</t>
  </si>
  <si>
    <t>徴収率
(％)</t>
    <rPh sb="0" eb="2">
      <t>チョウシュウ</t>
    </rPh>
    <rPh sb="2" eb="3">
      <t>リツ</t>
    </rPh>
    <phoneticPr fontId="5"/>
  </si>
  <si>
    <t>現年</t>
    <rPh sb="0" eb="1">
      <t>ゲン</t>
    </rPh>
    <rPh sb="1" eb="2">
      <t>ネン</t>
    </rPh>
    <phoneticPr fontId="5"/>
  </si>
  <si>
    <t>合計</t>
    <rPh sb="0" eb="2">
      <t>ゴウケイ</t>
    </rPh>
    <phoneticPr fontId="5"/>
  </si>
  <si>
    <t>　うち利子</t>
    <phoneticPr fontId="11"/>
  </si>
  <si>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</si>
  <si>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</si>
  <si>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</si>
  <si>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</si>
  <si>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</si>
  <si>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</si>
  <si>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</si>
  <si>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</si>
  <si>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</si>
  <si>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</si>
  <si>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</si>
  <si>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</si>
  <si>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</si>
  <si>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</si>
  <si>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</si>
  <si>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</si>
  <si>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</si>
  <si>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</si>
  <si>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</si>
  <si>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</si>
  <si>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</si>
  <si>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</si>
  <si>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</si>
  <si>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</si>
  <si>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</si>
  <si>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</si>
  <si>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</si>
  <si>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</si>
  <si>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</si>
  <si>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</si>
  <si>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</si>
  <si>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</si>
  <si>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</si>
  <si>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</si>
  <si>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</si>
  <si>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</si>
  <si>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</si>
  <si>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</si>
  <si>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</si>
  <si>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</si>
  <si>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</si>
  <si>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</si>
  <si>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</si>
  <si>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</si>
  <si>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</si>
  <si>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</si>
  <si>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</si>
  <si>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</si>
  <si>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</si>
  <si>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</si>
  <si>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</si>
  <si>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</si>
  <si>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</si>
  <si>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福岡県大野城市</t>
  </si>
  <si>
    <t>一般会計等の財政状況（単位：百万円）</t>
    <rPh sb="0" eb="2">
      <t>イッパン</t>
    </rPh>
    <rPh sb="2" eb="4">
      <t>カイケイ</t>
    </rPh>
    <rPh sb="4" eb="5">
      <t>トウ</t>
    </rPh>
    <rPh sb="6" eb="8">
      <t>ザイセイ</t>
    </rPh>
    <rPh sb="8" eb="10">
      <t>ジョウキョウ</t>
    </rPh>
    <phoneticPr fontId="1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</si>
  <si>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2"/>
  </si>
  <si>
    <t>会計名</t>
    <rPh sb="0" eb="2">
      <t>カイケイ</t>
    </rPh>
    <rPh sb="2" eb="3">
      <t>メイ</t>
    </rPh>
    <phoneticPr fontId="12"/>
  </si>
  <si>
    <t>歳入</t>
    <rPh sb="0" eb="2">
      <t>サイニュウ</t>
    </rPh>
    <phoneticPr fontId="12"/>
  </si>
  <si>
    <t>歳出</t>
    <phoneticPr fontId="12"/>
  </si>
  <si>
    <t>形式収支</t>
    <phoneticPr fontId="12"/>
  </si>
  <si>
    <t>実質収支</t>
    <phoneticPr fontId="12"/>
  </si>
  <si>
    <t>他会計等
からの
繰入金</t>
    <rPh sb="9" eb="11">
      <t>クリイレ</t>
    </rPh>
    <rPh sb="11" eb="12">
      <t>キン</t>
    </rPh>
    <phoneticPr fontId="1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</si>
  <si>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</si>
  <si>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</si>
  <si>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</si>
  <si>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</si>
  <si>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</si>
  <si>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</si>
  <si>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</si>
  <si>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</si>
  <si>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</si>
  <si>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</si>
  <si>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</si>
  <si>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</si>
  <si>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大野城まどかぴあ</t>
    <rPh sb="0" eb="3">
      <t>オオノジョウ</t>
    </rPh>
    <phoneticPr fontId="2"/>
  </si>
  <si>
    <t>-</t>
  </si>
  <si>
    <t>大野城市スポーツ協会</t>
    <rPh sb="0" eb="4">
      <t>オオノジョウシ</t>
    </rPh>
    <rPh sb="8" eb="10">
      <t>キョウカイ</t>
    </rPh>
    <phoneticPr fontId="2"/>
  </si>
  <si>
    <t>おおのじょう緑のトラスト協会</t>
    <rPh sb="6" eb="7">
      <t>ミドリ</t>
    </rPh>
    <rPh sb="12" eb="14">
      <t>キョウカイ</t>
    </rPh>
    <phoneticPr fontId="2"/>
  </si>
  <si>
    <t>大野城市土地開発公社</t>
    <rPh sb="0" eb="4">
      <t>オオノジョウシ</t>
    </rPh>
    <rPh sb="4" eb="6">
      <t>トチ</t>
    </rPh>
    <rPh sb="6" eb="8">
      <t>カイハツ</t>
    </rPh>
    <rPh sb="8" eb="10">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</si>
  <si>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</si>
  <si>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</si>
  <si>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</si>
  <si>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</si>
  <si>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</si>
  <si>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</si>
  <si>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</si>
  <si>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</si>
  <si>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</si>
  <si>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</si>
  <si>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</si>
  <si>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</si>
  <si>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</si>
  <si>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</si>
  <si>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</si>
  <si>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</si>
  <si>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</si>
  <si>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</si>
  <si>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</si>
  <si>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</si>
  <si>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</si>
  <si>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</si>
  <si>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</si>
  <si>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</si>
  <si>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2"/>
  </si>
  <si>
    <t>左のうち
一般会計等
負担見込額</t>
    <phoneticPr fontId="5"/>
  </si>
  <si>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</si>
  <si>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</si>
  <si>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</si>
  <si>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</si>
  <si>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</si>
  <si>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</si>
  <si>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</si>
  <si>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</si>
  <si>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</si>
  <si>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</si>
  <si>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</si>
  <si>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</si>
  <si>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</si>
  <si>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</si>
  <si>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</si>
  <si>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</si>
  <si>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</si>
  <si>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</si>
  <si>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法適用企業</t>
    <rPh sb="0" eb="5">
      <t>ホウテキヨウキギョウ</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</si>
  <si>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</si>
  <si>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</si>
  <si>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</si>
  <si>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</si>
  <si>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</si>
  <si>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</si>
  <si>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</si>
  <si>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</si>
  <si>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2"/>
  </si>
  <si>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</si>
  <si>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</si>
  <si>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</si>
  <si>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12"/>
  </si>
  <si>
    <t>元利償還金</t>
    <rPh sb="0" eb="2">
      <t>ガンリ</t>
    </rPh>
    <rPh sb="2" eb="5">
      <t>ショウカンキン</t>
    </rPh>
    <phoneticPr fontId="12"/>
  </si>
  <si>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</si>
  <si>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2"/>
  </si>
  <si>
    <t>債務負担行為</t>
    <rPh sb="0" eb="2">
      <t>サイム</t>
    </rPh>
    <rPh sb="2" eb="4">
      <t>フタン</t>
    </rPh>
    <rPh sb="4" eb="6">
      <t>コウイ</t>
    </rPh>
    <phoneticPr fontId="5"/>
  </si>
  <si>
    <t>PFI事業に係るもの</t>
    <rPh sb="3" eb="5">
      <t>ジギョウ</t>
    </rPh>
    <rPh sb="6" eb="7">
      <t>カカ</t>
    </rPh>
    <phoneticPr fontId="1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</si>
  <si>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</si>
  <si>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2"/>
  </si>
  <si>
    <t>いわゆる五省協定等に係るもの</t>
    <rPh sb="4" eb="6">
      <t>ゴショウ</t>
    </rPh>
    <rPh sb="6" eb="9">
      <t>キョウテイトウ</t>
    </rPh>
    <rPh sb="10" eb="11">
      <t>カカ</t>
    </rPh>
    <phoneticPr fontId="12"/>
  </si>
  <si>
    <t>準元利償還金</t>
    <rPh sb="0" eb="1">
      <t>ジュン</t>
    </rPh>
    <rPh sb="1" eb="3">
      <t>ガンリ</t>
    </rPh>
    <rPh sb="3" eb="6">
      <t>ショウカンキン</t>
    </rPh>
    <phoneticPr fontId="1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</si>
  <si>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2"/>
  </si>
  <si>
    <t xml:space="preserve">公営企業債等繰入見込額 </t>
    <rPh sb="0" eb="2">
      <t>コウエイ</t>
    </rPh>
    <rPh sb="2" eb="5">
      <t>キギョウサイ</t>
    </rPh>
    <rPh sb="5" eb="6">
      <t>トウ</t>
    </rPh>
    <rPh sb="6" eb="8">
      <t>クリイ</t>
    </rPh>
    <rPh sb="8" eb="11">
      <t>ミコミガク</t>
    </rPh>
    <phoneticPr fontId="12"/>
  </si>
  <si>
    <t>国営土地改良事業に係るもの</t>
    <rPh sb="0" eb="2">
      <t>コクエイ</t>
    </rPh>
    <rPh sb="2" eb="4">
      <t>トチ</t>
    </rPh>
    <rPh sb="4" eb="6">
      <t>カイリョウ</t>
    </rPh>
    <rPh sb="6" eb="8">
      <t>ジギョウ</t>
    </rPh>
    <rPh sb="9" eb="10">
      <t>カカ</t>
    </rPh>
    <phoneticPr fontId="1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</si>
  <si>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2"/>
  </si>
  <si>
    <t xml:space="preserve">組合等負担等見込額 </t>
    <rPh sb="0" eb="2">
      <t>クミアイ</t>
    </rPh>
    <rPh sb="2" eb="3">
      <t>トウ</t>
    </rPh>
    <rPh sb="3" eb="5">
      <t>フタン</t>
    </rPh>
    <rPh sb="5" eb="6">
      <t>トウ</t>
    </rPh>
    <rPh sb="6" eb="9">
      <t>ミコミガク</t>
    </rPh>
    <phoneticPr fontId="1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</si>
  <si>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</si>
  <si>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2"/>
  </si>
  <si>
    <t xml:space="preserve">退職手当負担見込額 </t>
    <rPh sb="0" eb="2">
      <t>タイショク</t>
    </rPh>
    <rPh sb="2" eb="4">
      <t>テアテ</t>
    </rPh>
    <rPh sb="4" eb="6">
      <t>フタン</t>
    </rPh>
    <rPh sb="6" eb="9">
      <t>ミコミガク</t>
    </rPh>
    <phoneticPr fontId="1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</si>
  <si>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</si>
  <si>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</si>
  <si>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</si>
  <si>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</si>
  <si>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</si>
  <si>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</si>
  <si>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</si>
  <si>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</si>
  <si>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</si>
  <si>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</si>
  <si>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</si>
  <si>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</si>
  <si>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</si>
  <si>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</si>
  <si>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</si>
  <si>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</si>
  <si>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</si>
  <si>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2"/>
  </si>
  <si>
    <t xml:space="preserve">充当可能特定歳入 </t>
    <rPh sb="0" eb="2">
      <t>ジュウトウ</t>
    </rPh>
    <rPh sb="2" eb="4">
      <t>カノウ</t>
    </rPh>
    <rPh sb="4" eb="6">
      <t>トクテイ</t>
    </rPh>
    <rPh sb="6" eb="8">
      <t>サイニュウ</t>
    </rPh>
    <phoneticPr fontId="12"/>
  </si>
  <si>
    <t xml:space="preserve">基準財政需要額算入見込額 </t>
    <rPh sb="0" eb="2">
      <t>キジュン</t>
    </rPh>
    <rPh sb="2" eb="4">
      <t>ザイセイ</t>
    </rPh>
    <rPh sb="4" eb="7">
      <t>ジュヨウガク</t>
    </rPh>
    <rPh sb="7" eb="9">
      <t>サンニュウ</t>
    </rPh>
    <rPh sb="9" eb="12">
      <t>ミコミガク</t>
    </rPh>
    <phoneticPr fontId="1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</si>
  <si>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</si>
  <si>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</si>
  <si>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</si>
  <si>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</si>
  <si>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2"/>
  </si>
  <si>
    <t>土地開発公社に係る将来負担額</t>
    <rPh sb="0" eb="2">
      <t>トチ</t>
    </rPh>
    <rPh sb="2" eb="4">
      <t>カイハツ</t>
    </rPh>
    <rPh sb="4" eb="6">
      <t>コウシャ</t>
    </rPh>
    <rPh sb="7" eb="8">
      <t>カカ</t>
    </rPh>
    <rPh sb="9" eb="11">
      <t>ショウライ</t>
    </rPh>
    <rPh sb="11" eb="14">
      <t>フタンガク</t>
    </rPh>
    <phoneticPr fontId="12"/>
  </si>
  <si>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</si>
  <si>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</si>
  <si>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</si>
  <si>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</si>
  <si>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</si>
  <si>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</si>
  <si>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</si>
  <si>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</si>
  <si>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</si>
  <si>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2"/>
  </si>
  <si>
    <t>標準財政規模</t>
    <rPh sb="0" eb="2">
      <t>ヒョウジュン</t>
    </rPh>
    <rPh sb="2" eb="4">
      <t>ザイセイ</t>
    </rPh>
    <rPh sb="4" eb="6">
      <t>キボ</t>
    </rPh>
    <phoneticPr fontId="5"/>
  </si>
  <si>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</si>
  <si>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</si>
  <si>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</si>
  <si>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</si>
  <si>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</si>
  <si>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</si>
  <si>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</si>
  <si>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</si>
  <si>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</si>
  <si>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</si>
  <si>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</si>
  <si>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</si>
  <si>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</si>
  <si>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</si>
  <si>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</si>
  <si>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</si>
  <si>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</si>
  <si>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</si>
  <si>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</si>
  <si>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</si>
  <si>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</si>
  <si>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</si>
  <si>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</si>
  <si>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</si>
  <si>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</si>
  <si>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</si>
  <si>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</si>
  <si>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</si>
  <si>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</si>
  <si>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</si>
  <si>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</si>
  <si>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</si>
  <si>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</si>
  <si>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</si>
  <si>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</si>
  <si>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</si>
  <si>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</si>
  <si>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</si>
  <si>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</si>
  <si>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</si>
  <si>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</si>
  <si>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</si>
  <si>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</si>
  <si>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</si>
  <si>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</si>
  <si>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</si>
  <si>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</si>
  <si>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</si>
  <si>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</si>
  <si>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</si>
  <si>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</si>
  <si>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</si>
  <si>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</si>
  <si>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</si>
  <si>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</si>
  <si>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</si>
  <si>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</si>
  <si>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</si>
  <si>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</si>
  <si>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</si>
  <si>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</si>
  <si>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</si>
  <si>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</si>
  <si>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0.80</t>
  </si>
  <si>
    <t>▲ 2.79</t>
  </si>
  <si>
    <t>▲ 1.56</t>
  </si>
  <si>
    <t>会計</t>
    <rPh sb="0" eb="2">
      <t>カイケイ</t>
    </rPh>
    <phoneticPr fontId="5"/>
  </si>
  <si>
    <t>水道事業会計</t>
  </si>
  <si>
    <t>一般会計</t>
  </si>
  <si>
    <t>下水道事業会計</t>
  </si>
  <si>
    <t>介護保険特別会計（保険事業勘定）</t>
  </si>
  <si>
    <t>後期高齢者医療特別会計</t>
  </si>
  <si>
    <t>国民健康保険特別会計</t>
  </si>
  <si>
    <t>介護保険特別会計（介護サービス事業勘定）</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</si>
  <si>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</si>
  <si>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</si>
  <si>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</si>
  <si>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</si>
  <si>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</si>
  <si>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</si>
  <si>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</si>
  <si>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</si>
  <si>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</si>
  <si>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</si>
  <si>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</si>
  <si>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</si>
  <si>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</si>
  <si>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</si>
  <si>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</si>
  <si>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</si>
  <si>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</si>
  <si>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</si>
  <si>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</si>
  <si>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</si>
  <si>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</si>
  <si>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</si>
  <si>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</si>
  <si>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</si>
  <si>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</si>
  <si>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</si>
  <si>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</si>
  <si>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</si>
  <si>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</si>
  <si>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</si>
  <si>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</si>
  <si>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</si>
  <si>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</si>
  <si>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</si>
  <si>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</si>
  <si>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</si>
  <si>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</si>
  <si>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</si>
  <si>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</si>
  <si>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</si>
  <si>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</si>
  <si>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</si>
  <si>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</si>
  <si>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</si>
  <si>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</si>
  <si>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</si>
  <si>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</si>
  <si>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</si>
  <si>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</si>
  <si>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</si>
  <si>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</si>
  <si>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</si>
  <si>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公共施設整備基金</t>
    <rPh sb="0" eb="2">
      <t>コウキョウ</t>
    </rPh>
    <rPh sb="2" eb="4">
      <t>シセツ</t>
    </rPh>
    <rPh sb="4" eb="6">
      <t>セイビ</t>
    </rPh>
    <rPh sb="6" eb="8">
      <t>キキン</t>
    </rPh>
    <phoneticPr fontId="5"/>
  </si>
  <si>
    <t>ふるさと応援基金</t>
    <rPh sb="4" eb="8">
      <t>オウエンキキン</t>
    </rPh>
    <phoneticPr fontId="5"/>
  </si>
  <si>
    <t>連続立体交差事業等整備基金</t>
    <rPh sb="0" eb="2">
      <t>レンゾク</t>
    </rPh>
    <rPh sb="2" eb="4">
      <t>リッタイ</t>
    </rPh>
    <rPh sb="4" eb="6">
      <t>コウサ</t>
    </rPh>
    <rPh sb="6" eb="8">
      <t>ジギョウ</t>
    </rPh>
    <rPh sb="8" eb="9">
      <t>トウ</t>
    </rPh>
    <rPh sb="9" eb="11">
      <t>セイビ</t>
    </rPh>
    <rPh sb="11" eb="13">
      <t>キキン</t>
    </rPh>
    <phoneticPr fontId="5"/>
  </si>
  <si>
    <t>自治体デジタル化推進基金</t>
    <rPh sb="0" eb="3">
      <t>ジチタイ</t>
    </rPh>
    <rPh sb="7" eb="8">
      <t>カ</t>
    </rPh>
    <rPh sb="8" eb="10">
      <t>スイシン</t>
    </rPh>
    <rPh sb="10" eb="12">
      <t>キキン</t>
    </rPh>
    <phoneticPr fontId="5"/>
  </si>
  <si>
    <t>地域福祉基金</t>
    <rPh sb="0" eb="2">
      <t>チイキ</t>
    </rPh>
    <rPh sb="2" eb="4">
      <t>フクシ</t>
    </rPh>
    <rPh sb="4" eb="6">
      <t>キキン</t>
    </rPh>
    <phoneticPr fontId="5"/>
  </si>
  <si>
    <t>基金残高合計</t>
    <rPh sb="0" eb="2">
      <t>キキン</t>
    </rPh>
    <rPh sb="2" eb="4">
      <t>ザンダカ</t>
    </rPh>
    <rPh sb="4" eb="6">
      <t>ゴウケイ</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</si>
  <si>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</si>
  <si>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</si>
  <si>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</si>
  <si>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</si>
  <si>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</si>
  <si>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</si>
  <si>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</si>
  <si>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</si>
  <si>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</si>
  <si>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</si>
  <si>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</si>
  <si>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1"/>
  </si>
  <si>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</si>
  <si>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</si>
  <si>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</si>
  <si>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1"/>
  </si>
  <si>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</si>
  <si>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</si>
  <si>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</si>
  <si>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</si>
  <si>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</si>
  <si>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</si>
  <si>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1"/>
  </si>
  <si>
    <t>　　(※1)</t>
    <phoneticPr fontId="5"/>
  </si>
  <si>
    <t>首都</t>
    <rPh sb="0" eb="2">
      <t>シュト</t>
    </rPh>
    <phoneticPr fontId="5"/>
  </si>
  <si>
    <t>翌年度に繰越すべき財源</t>
    <phoneticPr fontId="5"/>
  </si>
  <si>
    <t>近畿</t>
    <rPh sb="0" eb="2">
      <t>キンキ</t>
    </rPh>
    <phoneticPr fontId="5"/>
  </si>
  <si>
    <t>×</t>
    <phoneticPr fontId="5"/>
  </si>
  <si>
    <t>実質収支</t>
    <phoneticPr fontId="11"/>
  </si>
  <si>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</si>
  <si>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</si>
  <si>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</si>
  <si>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</si>
  <si>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</si>
  <si>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</si>
  <si>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1"/>
  </si>
  <si>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</si>
  <si>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</si>
  <si>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</si>
  <si>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</si>
  <si>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1"/>
  </si>
  <si>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</si>
  <si>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</si>
  <si>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</si>
  <si>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</si>
  <si>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1"/>
  </si>
  <si>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</si>
  <si>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</si>
  <si>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</si>
  <si>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</si>
  <si>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</si>
  <si>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</si>
  <si>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</si>
  <si>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1"/>
  </si>
  <si>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</si>
  <si>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</si>
  <si>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</si>
  <si>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</si>
  <si>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</si>
  <si>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1"/>
  </si>
  <si>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</si>
  <si>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</si>
  <si>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</si>
  <si>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</si>
  <si>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</si>
  <si>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11"/>
  </si>
  <si>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</si>
  <si>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</si>
  <si>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</si>
  <si>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1"/>
  </si>
  <si>
    <t>うち日本人(％)</t>
    <phoneticPr fontId="5"/>
  </si>
  <si>
    <t>0.6</t>
    <phoneticPr fontId="5"/>
  </si>
  <si>
    <t>第3次</t>
    <rPh sb="0" eb="1">
      <t>ダイ</t>
    </rPh>
    <rPh sb="2" eb="3">
      <t>ジ</t>
    </rPh>
    <phoneticPr fontId="5"/>
  </si>
  <si>
    <t>標準税収入額等</t>
    <phoneticPr fontId="11"/>
  </si>
  <si>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</si>
  <si>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1"/>
  </si>
  <si>
    <t>人口密度 (人/k㎡)</t>
    <rPh sb="0" eb="2">
      <t>ジンコウ</t>
    </rPh>
    <rPh sb="2" eb="4">
      <t>ミツド</t>
    </rPh>
    <phoneticPr fontId="5"/>
  </si>
  <si>
    <t>歳入一般財源等</t>
    <rPh sb="0" eb="2">
      <t>サイニュウ</t>
    </rPh>
    <rPh sb="2" eb="4">
      <t>イッパン</t>
    </rPh>
    <rPh sb="4" eb="6">
      <t>ザイゲン</t>
    </rPh>
    <rPh sb="6" eb="7">
      <t>トウ</t>
    </rPh>
    <phoneticPr fontId="11"/>
  </si>
  <si>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</si>
  <si>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</si>
  <si>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</si>
  <si>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</si>
  <si>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</si>
  <si>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</si>
  <si>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</si>
  <si>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</si>
  <si>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</si>
  <si>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</si>
  <si>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</si>
  <si>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</si>
  <si>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</si>
  <si>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</si>
  <si>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</si>
  <si>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</si>
  <si>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</si>
  <si>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</si>
  <si>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</si>
  <si>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</si>
  <si>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</si>
  <si>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</si>
  <si>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1"/>
  </si>
  <si>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</si>
  <si>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</si>
  <si>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1"/>
  </si>
  <si>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</si>
  <si>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</si>
  <si>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</si>
  <si>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</si>
  <si>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</si>
  <si>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</si>
  <si>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</si>
  <si>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</si>
  <si>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</si>
  <si>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</si>
  <si>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</si>
  <si>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</si>
  <si>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</si>
  <si>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</si>
  <si>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</si>
  <si>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</si>
  <si>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</si>
  <si>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</si>
  <si>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</si>
  <si>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</si>
  <si>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</si>
  <si>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</si>
  <si>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</si>
  <si>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</si>
  <si>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7"/>
  </si>
  <si>
    <t>※8：職員の状況については、令和4年度地方公務員給与実態調査に基づいている。</t>
    <phoneticPr fontId="37"/>
  </si>
</sst>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0.00;&quot;▲ &quot;0.00"/>
    <numFmt numFmtId="184" formatCode="0.0;&quot;▲ &quot;0.0"/>
    <numFmt numFmtId="185" formatCode="#,##0.00;&quot;▲ &quot;#,##0.00"/>
    <numFmt numFmtId="186" formatCode="&quot;( &quot;0.0&quot; )&quot;;&quot;( &quot;\-0.0&quot; )&quot;"/>
    <numFmt numFmtId="187" formatCode="0.00_ "/>
    <numFmt numFmtId="188" formatCode="0_ "/>
    <numFmt numFmtId="189" formatCode="@&quot; &quot;"/>
    <numFmt numFmtId="190" formatCode="&quot;(&quot;0&quot;)&quot;"/>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b/>
      <sz val="9"/>
      <color indexed="12"/>
      <name val="ＭＳ ゴシック"/>
      <family val="3"/>
      <charset val="128"/>
    </font>
    <font>
      <sz val="9"/>
      <color indexed="8"/>
      <name val="ＭＳ ゴシック"/>
      <family val="3"/>
      <charset val="128"/>
    </font>
    <font>
      <b/>
      <sz val="9"/>
      <color indexed="8"/>
      <name val="ＭＳ ゴシック"/>
      <family val="3"/>
      <charset val="128"/>
    </font>
    <font>
      <sz val="6"/>
      <name val="ＭＳ ゴシック"/>
      <family val="3"/>
      <charset val="128"/>
    </font>
    <font>
      <b/>
      <sz val="18"/>
      <color indexed="8"/>
      <name val="ＭＳ ゴシック"/>
      <family val="3"/>
      <charset val="128"/>
    </font>
    <font>
      <sz val="11"/>
      <color indexed="8"/>
      <name val="ＭＳ ゴシック"/>
      <family val="3"/>
      <charset val="128"/>
    </font>
    <font>
      <sz val="9"/>
      <name val="ＭＳ ゴシック"/>
      <family val="3"/>
      <charset val="128"/>
    </font>
    <font>
      <sz val="8"/>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b/>
      <sz val="28"/>
      <name val="ＭＳ ゴシック"/>
      <family val="3"/>
      <charset val="128"/>
    </font>
    <font>
      <b/>
      <sz val="20"/>
      <color indexed="8"/>
      <name val="ＭＳ ゴシック"/>
      <family val="3"/>
      <charset val="128"/>
    </font>
    <font>
      <b/>
      <sz val="13"/>
      <color indexed="56"/>
      <name val="ＭＳ ゴシック"/>
      <family val="3"/>
      <charset val="128"/>
    </font>
    <font>
      <b/>
      <sz val="9"/>
      <color indexed="9"/>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style="thin">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style="hair">
        <color indexed="64"/>
      </right>
      <top/>
      <bottom/>
      <diagonal/>
    </border>
    <border>
      <left style="thin">
        <color indexed="64"/>
      </left>
      <right style="thin">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2" fillId="0" borderId="0">
      <alignment vertical="center"/>
    </xf>
    <xf numFmtId="0" fontId="32" fillId="0" borderId="0">
      <alignment vertical="center"/>
    </xf>
    <xf numFmtId="0" fontId="1" fillId="0" borderId="0">
      <alignment vertical="center"/>
    </xf>
    <xf numFmtId="0" fontId="3" fillId="0" borderId="0">
      <alignment vertical="center"/>
    </xf>
    <xf numFmtId="0" fontId="9" fillId="0" borderId="0">
      <alignment vertical="center"/>
    </xf>
  </cellStyleXfs>
  <cellXfs count="123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49" fontId="8" fillId="0" borderId="0" xfId="7" applyNumberFormat="1" applyFont="1">
      <alignment vertical="center"/>
    </xf>
    <xf numFmtId="49" fontId="9" fillId="0" borderId="0" xfId="7" applyNumberFormat="1" applyFont="1">
      <alignment vertical="center"/>
    </xf>
    <xf numFmtId="0" fontId="9" fillId="0" borderId="0" xfId="7" applyFont="1">
      <alignment vertical="center"/>
    </xf>
    <xf numFmtId="0" fontId="12" fillId="0" borderId="0" xfId="7" applyFont="1">
      <alignment vertical="center"/>
    </xf>
    <xf numFmtId="0" fontId="13" fillId="0" borderId="7" xfId="7" applyFont="1" applyBorder="1" applyAlignment="1">
      <alignment horizontal="center" vertical="center"/>
    </xf>
    <xf numFmtId="0" fontId="13" fillId="0" borderId="7" xfId="7" applyFont="1" applyBorder="1">
      <alignment vertical="center"/>
    </xf>
    <xf numFmtId="0" fontId="9" fillId="0" borderId="2" xfId="7" applyFont="1" applyBorder="1">
      <alignment vertical="center"/>
    </xf>
    <xf numFmtId="0" fontId="9" fillId="0" borderId="7" xfId="7" applyFont="1" applyBorder="1">
      <alignment vertical="center"/>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4" xfId="7" applyFont="1" applyBorder="1" applyAlignment="1">
      <alignment horizontal="center" vertical="center"/>
    </xf>
    <xf numFmtId="0" fontId="9" fillId="0" borderId="0" xfId="7" applyFont="1" applyAlignment="1">
      <alignment horizontal="center" vertical="center" wrapText="1"/>
    </xf>
    <xf numFmtId="0" fontId="9" fillId="0" borderId="7" xfId="7" applyFont="1" applyBorder="1" applyAlignment="1">
      <alignment horizontal="center" vertical="center" wrapText="1"/>
    </xf>
    <xf numFmtId="0" fontId="14" fillId="0" borderId="0" xfId="7" applyFont="1">
      <alignment vertical="center"/>
    </xf>
    <xf numFmtId="0" fontId="9" fillId="0" borderId="0" xfId="7" applyFont="1" applyAlignment="1">
      <alignment vertical="center" shrinkToFit="1"/>
    </xf>
    <xf numFmtId="49" fontId="9" fillId="2" borderId="0" xfId="8" applyNumberFormat="1" applyFont="1" applyFill="1">
      <alignment vertical="center"/>
    </xf>
    <xf numFmtId="0" fontId="9" fillId="2" borderId="0" xfId="8" applyFont="1" applyFill="1">
      <alignment vertical="center"/>
    </xf>
    <xf numFmtId="0" fontId="9" fillId="2" borderId="26" xfId="8" applyFont="1" applyFill="1" applyBorder="1">
      <alignment vertical="center"/>
    </xf>
    <xf numFmtId="0" fontId="3" fillId="2" borderId="0" xfId="9" applyFill="1">
      <alignment vertical="center"/>
    </xf>
    <xf numFmtId="0" fontId="3" fillId="0" borderId="0" xfId="9">
      <alignment vertical="center"/>
    </xf>
    <xf numFmtId="0" fontId="4" fillId="2" borderId="0" xfId="8" applyFont="1" applyFill="1">
      <alignment vertical="center"/>
    </xf>
    <xf numFmtId="0" fontId="18" fillId="2" borderId="0" xfId="8" applyFont="1" applyFill="1">
      <alignment vertical="center"/>
    </xf>
    <xf numFmtId="0" fontId="18" fillId="2" borderId="0" xfId="9" applyFont="1" applyFill="1">
      <alignment vertical="center"/>
    </xf>
    <xf numFmtId="0" fontId="18" fillId="0" borderId="0" xfId="9" applyFont="1">
      <alignment vertical="center"/>
    </xf>
    <xf numFmtId="0" fontId="4" fillId="0" borderId="37" xfId="8" applyFont="1" applyBorder="1" applyAlignment="1" applyProtection="1">
      <alignment horizontal="center" vertical="center" shrinkToFit="1"/>
      <protection locked="0"/>
    </xf>
    <xf numFmtId="0" fontId="4" fillId="0" borderId="49" xfId="11" applyFont="1" applyBorder="1" applyAlignment="1" applyProtection="1">
      <alignment horizontal="center" vertical="center" shrinkToFit="1"/>
      <protection locked="0"/>
    </xf>
    <xf numFmtId="0" fontId="4" fillId="0" borderId="51" xfId="8" applyFont="1" applyBorder="1" applyAlignment="1" applyProtection="1">
      <alignment horizontal="center" vertical="center" shrinkToFit="1"/>
      <protection locked="0"/>
    </xf>
    <xf numFmtId="0" fontId="4" fillId="0" borderId="62" xfId="11" applyFont="1" applyBorder="1" applyAlignment="1" applyProtection="1">
      <alignment horizontal="center" vertical="center" shrinkToFit="1"/>
      <protection locked="0"/>
    </xf>
    <xf numFmtId="0" fontId="4" fillId="5" borderId="70" xfId="8" applyFont="1" applyFill="1" applyBorder="1" applyAlignment="1" applyProtection="1">
      <alignment horizontal="center" vertical="center" shrinkToFit="1"/>
      <protection locked="0"/>
    </xf>
    <xf numFmtId="0" fontId="19" fillId="2" borderId="0" xfId="8" applyFont="1" applyFill="1">
      <alignment vertical="center"/>
    </xf>
    <xf numFmtId="0" fontId="4" fillId="0" borderId="83" xfId="8" applyFont="1" applyBorder="1" applyAlignment="1" applyProtection="1">
      <alignment horizontal="center" vertical="center" shrinkToFit="1"/>
      <protection locked="0"/>
    </xf>
    <xf numFmtId="0" fontId="4" fillId="2" borderId="62" xfId="8" applyFont="1" applyFill="1" applyBorder="1" applyAlignment="1" applyProtection="1">
      <alignment horizontal="center" vertical="center" shrinkToFit="1"/>
      <protection locked="0"/>
    </xf>
    <xf numFmtId="0" fontId="4" fillId="0" borderId="93" xfId="8" applyFont="1" applyBorder="1" applyAlignment="1" applyProtection="1">
      <alignment horizontal="center" vertical="center" shrinkToFit="1"/>
      <protection locked="0"/>
    </xf>
    <xf numFmtId="0" fontId="4" fillId="2" borderId="0" xfId="8" applyFont="1" applyFill="1" applyAlignment="1">
      <alignment horizontal="center" vertical="center" shrinkToFit="1"/>
    </xf>
    <xf numFmtId="0" fontId="4" fillId="2" borderId="0" xfId="8" applyFont="1" applyFill="1" applyAlignment="1">
      <alignment horizontal="left" vertical="center" shrinkToFit="1"/>
    </xf>
    <xf numFmtId="181" fontId="4" fillId="2" borderId="0" xfId="8" applyNumberFormat="1" applyFont="1" applyFill="1" applyAlignment="1">
      <alignment horizontal="right" vertical="center" shrinkToFit="1"/>
    </xf>
    <xf numFmtId="181" fontId="4" fillId="2" borderId="0" xfId="8" applyNumberFormat="1" applyFont="1" applyFill="1" applyAlignment="1">
      <alignment horizontal="left" vertical="center" shrinkToFit="1"/>
    </xf>
    <xf numFmtId="0" fontId="4" fillId="2" borderId="26" xfId="8" applyFont="1" applyFill="1" applyBorder="1">
      <alignment vertical="center"/>
    </xf>
    <xf numFmtId="0" fontId="4" fillId="2" borderId="26" xfId="8" applyFont="1" applyFill="1" applyBorder="1" applyAlignment="1">
      <alignment horizontal="center" vertical="center"/>
    </xf>
    <xf numFmtId="0" fontId="4" fillId="2" borderId="9" xfId="8" applyFont="1" applyFill="1" applyBorder="1">
      <alignment vertical="center"/>
    </xf>
    <xf numFmtId="0" fontId="4" fillId="2" borderId="104" xfId="8" applyFont="1" applyFill="1" applyBorder="1">
      <alignment vertical="center"/>
    </xf>
    <xf numFmtId="0" fontId="4" fillId="2" borderId="2" xfId="8" applyFont="1" applyFill="1" applyBorder="1">
      <alignment vertical="center"/>
    </xf>
    <xf numFmtId="0" fontId="4" fillId="2" borderId="111" xfId="8" applyFont="1" applyFill="1" applyBorder="1">
      <alignment vertical="center"/>
    </xf>
    <xf numFmtId="0" fontId="4" fillId="2" borderId="0" xfId="8" applyFont="1" applyFill="1" applyAlignment="1">
      <alignment horizontal="center" vertical="center"/>
    </xf>
    <xf numFmtId="0" fontId="18" fillId="2" borderId="0" xfId="8" applyFont="1" applyFill="1" applyAlignment="1">
      <alignment horizontal="center" vertical="center"/>
    </xf>
    <xf numFmtId="0" fontId="18" fillId="2" borderId="110" xfId="8" applyFont="1" applyFill="1" applyBorder="1">
      <alignment vertical="center"/>
    </xf>
    <xf numFmtId="0" fontId="21" fillId="2" borderId="0" xfId="9"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13"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13" fillId="2" borderId="6" xfId="2" applyNumberFormat="1" applyFont="1" applyFill="1" applyBorder="1">
      <alignment vertical="center"/>
    </xf>
    <xf numFmtId="177" fontId="13" fillId="2" borderId="7" xfId="2" applyNumberFormat="1" applyFont="1" applyFill="1" applyBorder="1">
      <alignment vertical="center"/>
    </xf>
    <xf numFmtId="177" fontId="13" fillId="2" borderId="8" xfId="2" applyNumberFormat="1" applyFont="1" applyFill="1" applyBorder="1">
      <alignment vertical="center"/>
    </xf>
    <xf numFmtId="177" fontId="13" fillId="2" borderId="12" xfId="2" applyNumberFormat="1" applyFont="1" applyFill="1" applyBorder="1" applyAlignment="1">
      <alignment horizontal="center" vertical="center"/>
    </xf>
    <xf numFmtId="177" fontId="9" fillId="2" borderId="151" xfId="2" applyNumberFormat="1" applyFont="1" applyFill="1" applyBorder="1" applyAlignment="1">
      <alignment horizontal="center" vertical="center"/>
    </xf>
    <xf numFmtId="177" fontId="13" fillId="2" borderId="152" xfId="2" applyNumberFormat="1" applyFont="1" applyFill="1" applyBorder="1" applyAlignment="1">
      <alignment horizontal="center" vertical="center"/>
    </xf>
    <xf numFmtId="181" fontId="13" fillId="2" borderId="123" xfId="3" applyNumberFormat="1" applyFont="1" applyFill="1" applyBorder="1" applyAlignment="1">
      <alignment horizontal="right" vertical="center" shrinkToFit="1"/>
    </xf>
    <xf numFmtId="181" fontId="13" fillId="2" borderId="6" xfId="3" applyNumberFormat="1" applyFont="1" applyFill="1" applyBorder="1" applyAlignment="1">
      <alignment horizontal="right" vertical="center" shrinkToFit="1"/>
    </xf>
    <xf numFmtId="179" fontId="13" fillId="2" borderId="153" xfId="3" applyNumberFormat="1" applyFont="1" applyFill="1" applyBorder="1" applyAlignment="1">
      <alignment horizontal="right" vertical="center" shrinkToFit="1"/>
    </xf>
    <xf numFmtId="181" fontId="13" fillId="2" borderId="12" xfId="3" applyNumberFormat="1" applyFont="1" applyFill="1" applyBorder="1" applyAlignment="1">
      <alignment horizontal="right" vertical="center" shrinkToFit="1"/>
    </xf>
    <xf numFmtId="181" fontId="13" fillId="2" borderId="10" xfId="3" applyNumberFormat="1" applyFont="1" applyFill="1" applyBorder="1" applyAlignment="1">
      <alignment horizontal="right" vertical="center" shrinkToFit="1"/>
    </xf>
    <xf numFmtId="179" fontId="13" fillId="2" borderId="15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13" fillId="0" borderId="0" xfId="2" applyNumberFormat="1" applyFont="1" applyFill="1" applyBorder="1">
      <alignment vertical="center"/>
    </xf>
    <xf numFmtId="177" fontId="13" fillId="0" borderId="10" xfId="2" applyNumberFormat="1" applyFont="1" applyFill="1" applyBorder="1">
      <alignment vertical="center"/>
    </xf>
    <xf numFmtId="177" fontId="13" fillId="0" borderId="9" xfId="2" applyNumberFormat="1" applyFont="1" applyFill="1" applyBorder="1">
      <alignment vertical="center"/>
    </xf>
    <xf numFmtId="177" fontId="13" fillId="0" borderId="11" xfId="2" applyNumberFormat="1" applyFont="1" applyFill="1" applyBorder="1">
      <alignment vertical="center"/>
    </xf>
    <xf numFmtId="177" fontId="13" fillId="0" borderId="12" xfId="2" applyNumberFormat="1" applyFont="1" applyFill="1" applyBorder="1" applyAlignment="1">
      <alignment horizontal="center" vertical="center"/>
    </xf>
    <xf numFmtId="177" fontId="13" fillId="0" borderId="151" xfId="2" applyNumberFormat="1" applyFont="1" applyFill="1" applyBorder="1" applyAlignment="1">
      <alignment horizontal="center" vertical="center"/>
    </xf>
    <xf numFmtId="177" fontId="13" fillId="0" borderId="152" xfId="2" applyNumberFormat="1" applyFont="1" applyFill="1" applyBorder="1" applyAlignment="1">
      <alignment horizontal="center" vertical="center"/>
    </xf>
    <xf numFmtId="177" fontId="13" fillId="0" borderId="0" xfId="2" applyNumberFormat="1" applyFont="1" applyFill="1" applyBorder="1" applyAlignment="1">
      <alignment horizontal="center" vertical="center"/>
    </xf>
    <xf numFmtId="177" fontId="13" fillId="0" borderId="4" xfId="2" applyNumberFormat="1" applyFont="1" applyFill="1" applyBorder="1">
      <alignment vertical="center"/>
    </xf>
    <xf numFmtId="185" fontId="22" fillId="0" borderId="12" xfId="2" applyNumberFormat="1" applyFont="1" applyFill="1" applyBorder="1" applyAlignment="1">
      <alignment horizontal="right" vertical="center" shrinkToFit="1"/>
    </xf>
    <xf numFmtId="185" fontId="22" fillId="0" borderId="151" xfId="2" applyNumberFormat="1" applyFont="1" applyFill="1" applyBorder="1" applyAlignment="1">
      <alignment horizontal="right" vertical="center" shrinkToFit="1"/>
    </xf>
    <xf numFmtId="185" fontId="13" fillId="0" borderId="152" xfId="2" applyNumberFormat="1" applyFont="1" applyFill="1" applyBorder="1" applyAlignment="1">
      <alignment horizontal="right" vertical="center" shrinkToFit="1"/>
    </xf>
    <xf numFmtId="177" fontId="13" fillId="0" borderId="5" xfId="2" applyNumberFormat="1" applyFont="1" applyFill="1" applyBorder="1">
      <alignment vertical="center"/>
    </xf>
    <xf numFmtId="177" fontId="13" fillId="0" borderId="0" xfId="2" applyNumberFormat="1" applyFont="1" applyFill="1">
      <alignment vertical="center"/>
    </xf>
    <xf numFmtId="179" fontId="22" fillId="0" borderId="12" xfId="2" applyNumberFormat="1" applyFont="1" applyFill="1" applyBorder="1" applyAlignment="1">
      <alignment horizontal="right" vertical="center" shrinkToFit="1"/>
    </xf>
    <xf numFmtId="179" fontId="22" fillId="0" borderId="151" xfId="2" applyNumberFormat="1" applyFont="1" applyFill="1" applyBorder="1" applyAlignment="1">
      <alignment horizontal="right" vertical="center" shrinkToFit="1"/>
    </xf>
    <xf numFmtId="179" fontId="13" fillId="0" borderId="152" xfId="2" applyNumberFormat="1" applyFont="1" applyFill="1" applyBorder="1" applyAlignment="1">
      <alignment horizontal="right" vertical="center" shrinkToFit="1"/>
    </xf>
    <xf numFmtId="177" fontId="13" fillId="0" borderId="6" xfId="2" applyNumberFormat="1" applyFont="1" applyFill="1" applyBorder="1">
      <alignment vertical="center"/>
    </xf>
    <xf numFmtId="177" fontId="13" fillId="0" borderId="7" xfId="2" applyNumberFormat="1" applyFont="1" applyFill="1" applyBorder="1">
      <alignment vertical="center"/>
    </xf>
    <xf numFmtId="176" fontId="13" fillId="0" borderId="7" xfId="2" applyNumberFormat="1" applyFont="1" applyFill="1" applyBorder="1">
      <alignment vertical="center"/>
    </xf>
    <xf numFmtId="177" fontId="13" fillId="0" borderId="8" xfId="2" applyNumberFormat="1" applyFont="1" applyFill="1" applyBorder="1">
      <alignment vertical="center"/>
    </xf>
    <xf numFmtId="0" fontId="13"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13" fillId="2" borderId="12" xfId="2" applyNumberFormat="1" applyFont="1" applyFill="1" applyBorder="1" applyAlignment="1">
      <alignment horizontal="right" vertical="center" shrinkToFit="1"/>
    </xf>
    <xf numFmtId="181" fontId="13" fillId="2" borderId="151" xfId="2" applyNumberFormat="1" applyFont="1" applyFill="1" applyBorder="1" applyAlignment="1">
      <alignment horizontal="right" vertical="center" shrinkToFit="1"/>
    </xf>
    <xf numFmtId="179" fontId="13" fillId="2" borderId="152" xfId="2" applyNumberFormat="1" applyFont="1" applyFill="1" applyBorder="1" applyAlignment="1">
      <alignment horizontal="right" vertical="center" shrinkToFit="1"/>
    </xf>
    <xf numFmtId="181" fontId="13" fillId="0" borderId="12" xfId="2" applyNumberFormat="1" applyFont="1" applyFill="1" applyBorder="1" applyAlignment="1">
      <alignment horizontal="right" vertical="center" shrinkToFit="1"/>
    </xf>
    <xf numFmtId="181" fontId="13" fillId="0" borderId="151" xfId="2" applyNumberFormat="1" applyFont="1" applyFill="1" applyBorder="1" applyAlignment="1">
      <alignment horizontal="right" vertical="center" shrinkToFit="1"/>
    </xf>
    <xf numFmtId="0" fontId="13" fillId="0" borderId="0" xfId="2" applyFont="1" applyFill="1" applyBorder="1" applyAlignment="1"/>
    <xf numFmtId="0" fontId="3" fillId="0" borderId="0" xfId="2" applyFont="1" applyFill="1" applyBorder="1" applyAlignment="1"/>
    <xf numFmtId="176" fontId="13"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13" fillId="0" borderId="7" xfId="3" applyNumberFormat="1" applyFont="1" applyFill="1" applyBorder="1">
      <alignment vertical="center"/>
    </xf>
    <xf numFmtId="177" fontId="22" fillId="0" borderId="1" xfId="4" applyNumberFormat="1" applyFont="1" applyBorder="1" applyAlignment="1">
      <alignment vertical="center"/>
    </xf>
    <xf numFmtId="177" fontId="22" fillId="0" borderId="3" xfId="4" applyNumberFormat="1" applyFont="1" applyBorder="1" applyAlignment="1">
      <alignment vertical="center"/>
    </xf>
    <xf numFmtId="177" fontId="22" fillId="0" borderId="6" xfId="4" applyNumberFormat="1" applyFont="1" applyBorder="1" applyAlignment="1">
      <alignment vertical="center"/>
    </xf>
    <xf numFmtId="177" fontId="22" fillId="0" borderId="8" xfId="4" applyNumberFormat="1" applyFont="1" applyBorder="1" applyAlignment="1">
      <alignment vertical="center"/>
    </xf>
    <xf numFmtId="177" fontId="22" fillId="0" borderId="1" xfId="4" applyNumberFormat="1" applyFont="1" applyBorder="1" applyAlignment="1">
      <alignment horizontal="center" vertical="center"/>
    </xf>
    <xf numFmtId="177" fontId="22" fillId="0" borderId="152" xfId="4" applyNumberFormat="1" applyFont="1" applyBorder="1" applyAlignment="1">
      <alignment horizontal="center" vertical="center" wrapText="1"/>
    </xf>
    <xf numFmtId="177" fontId="14" fillId="0" borderId="154" xfId="4" applyNumberFormat="1" applyFont="1" applyBorder="1" applyAlignment="1">
      <alignment horizontal="center" vertical="center"/>
    </xf>
    <xf numFmtId="177" fontId="22" fillId="0" borderId="7" xfId="4" applyNumberFormat="1" applyFont="1" applyBorder="1" applyAlignment="1">
      <alignment horizontal="center" vertical="center" wrapText="1"/>
    </xf>
    <xf numFmtId="177" fontId="22" fillId="0" borderId="12" xfId="4" applyNumberFormat="1" applyFont="1" applyBorder="1" applyAlignment="1">
      <alignment horizontal="center" vertical="center"/>
    </xf>
    <xf numFmtId="181" fontId="22" fillId="0" borderId="108" xfId="5" applyNumberFormat="1" applyFont="1" applyFill="1" applyBorder="1" applyAlignment="1">
      <alignment horizontal="right" vertical="center" shrinkToFit="1"/>
    </xf>
    <xf numFmtId="181" fontId="22" fillId="0" borderId="1" xfId="5" applyNumberFormat="1" applyFont="1" applyFill="1" applyBorder="1" applyAlignment="1">
      <alignment horizontal="right" vertical="center" shrinkToFit="1"/>
    </xf>
    <xf numFmtId="179" fontId="22" fillId="0" borderId="155" xfId="5" applyNumberFormat="1" applyFont="1" applyFill="1" applyBorder="1" applyAlignment="1">
      <alignment horizontal="right" vertical="center" shrinkToFit="1"/>
    </xf>
    <xf numFmtId="181" fontId="22" fillId="0" borderId="154" xfId="5" applyNumberFormat="1" applyFont="1" applyFill="1" applyBorder="1" applyAlignment="1">
      <alignment horizontal="right" vertical="center" shrinkToFit="1"/>
    </xf>
    <xf numFmtId="179" fontId="22" fillId="0" borderId="156" xfId="5" applyNumberFormat="1" applyFont="1" applyFill="1" applyBorder="1" applyAlignment="1">
      <alignment horizontal="right" vertical="center" shrinkToFit="1"/>
    </xf>
    <xf numFmtId="179" fontId="22" fillId="0" borderId="108" xfId="5" applyNumberFormat="1" applyFont="1" applyBorder="1" applyAlignment="1">
      <alignment horizontal="right" vertical="center" shrinkToFit="1"/>
    </xf>
    <xf numFmtId="177" fontId="22" fillId="0" borderId="6" xfId="4" applyNumberFormat="1" applyFont="1" applyBorder="1" applyAlignment="1">
      <alignment horizontal="center" vertical="center"/>
    </xf>
    <xf numFmtId="177" fontId="22" fillId="0" borderId="157" xfId="4" applyNumberFormat="1" applyFont="1" applyBorder="1" applyAlignment="1">
      <alignment horizontal="center" vertical="center"/>
    </xf>
    <xf numFmtId="181" fontId="22" fillId="0" borderId="158" xfId="5" applyNumberFormat="1" applyFont="1" applyFill="1" applyBorder="1" applyAlignment="1">
      <alignment horizontal="right" vertical="center" shrinkToFit="1"/>
    </xf>
    <xf numFmtId="181" fontId="22" fillId="0" borderId="159" xfId="5" applyNumberFormat="1" applyFont="1" applyFill="1" applyBorder="1" applyAlignment="1">
      <alignment horizontal="right" vertical="center" shrinkToFit="1"/>
    </xf>
    <xf numFmtId="179" fontId="22" fillId="0" borderId="157" xfId="5" applyNumberFormat="1" applyFont="1" applyFill="1" applyBorder="1" applyAlignment="1">
      <alignment horizontal="right" vertical="center" shrinkToFit="1"/>
    </xf>
    <xf numFmtId="181" fontId="22" fillId="0" borderId="160" xfId="5" applyNumberFormat="1" applyFont="1" applyFill="1" applyBorder="1" applyAlignment="1">
      <alignment horizontal="right" vertical="center" shrinkToFit="1"/>
    </xf>
    <xf numFmtId="179" fontId="22" fillId="0" borderId="161" xfId="5" applyNumberFormat="1" applyFont="1" applyFill="1" applyBorder="1" applyAlignment="1">
      <alignment horizontal="right" vertical="center" shrinkToFit="1"/>
    </xf>
    <xf numFmtId="179" fontId="22" fillId="0" borderId="158" xfId="5" applyNumberFormat="1" applyFont="1" applyBorder="1" applyAlignment="1">
      <alignment horizontal="right" vertical="center" shrinkToFit="1"/>
    </xf>
    <xf numFmtId="177" fontId="22" fillId="0" borderId="3" xfId="4" applyNumberFormat="1" applyFont="1" applyBorder="1" applyAlignment="1">
      <alignment horizontal="center" vertical="center"/>
    </xf>
    <xf numFmtId="181" fontId="22" fillId="0" borderId="108" xfId="5" applyNumberFormat="1" applyFont="1" applyBorder="1" applyAlignment="1">
      <alignment horizontal="right" vertical="center" shrinkToFit="1"/>
    </xf>
    <xf numFmtId="181" fontId="22" fillId="0" borderId="1" xfId="5" applyNumberFormat="1" applyFont="1" applyBorder="1" applyAlignment="1">
      <alignment horizontal="right" vertical="center" shrinkToFit="1"/>
    </xf>
    <xf numFmtId="179" fontId="22" fillId="0" borderId="155" xfId="5" applyNumberFormat="1" applyFont="1" applyBorder="1" applyAlignment="1">
      <alignment horizontal="right" vertical="center" shrinkToFit="1"/>
    </xf>
    <xf numFmtId="181" fontId="22" fillId="0" borderId="154" xfId="5" applyNumberFormat="1" applyFont="1" applyBorder="1" applyAlignment="1">
      <alignment horizontal="right" vertical="center" shrinkToFit="1"/>
    </xf>
    <xf numFmtId="179" fontId="22"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2">
      <alignment vertical="center"/>
    </xf>
    <xf numFmtId="0" fontId="13" fillId="0" borderId="0" xfId="12" applyFont="1">
      <alignment vertical="center"/>
    </xf>
    <xf numFmtId="0" fontId="23" fillId="0" borderId="0" xfId="12" applyFont="1" applyAlignment="1">
      <alignment horizontal="right" vertical="center"/>
    </xf>
    <xf numFmtId="0" fontId="24" fillId="6" borderId="13" xfId="12" applyFont="1" applyFill="1" applyBorder="1" applyAlignment="1"/>
    <xf numFmtId="0" fontId="24" fillId="6" borderId="14" xfId="12" applyFont="1" applyFill="1" applyBorder="1" applyAlignment="1">
      <alignment horizontal="right" vertical="top"/>
    </xf>
    <xf numFmtId="0" fontId="24" fillId="6" borderId="15" xfId="12" applyFont="1" applyFill="1" applyBorder="1" applyAlignment="1">
      <alignment horizontal="right" vertical="top"/>
    </xf>
    <xf numFmtId="0" fontId="24" fillId="6" borderId="162" xfId="12" applyFont="1" applyFill="1" applyBorder="1" applyAlignment="1">
      <alignment horizontal="center" vertical="center"/>
    </xf>
    <xf numFmtId="0" fontId="24" fillId="6" borderId="163" xfId="12" applyFont="1" applyFill="1" applyBorder="1" applyAlignment="1">
      <alignment horizontal="center" vertical="center"/>
    </xf>
    <xf numFmtId="0" fontId="24" fillId="6" borderId="164" xfId="12" applyFont="1" applyFill="1" applyBorder="1" applyAlignment="1">
      <alignment horizontal="center" vertical="center"/>
    </xf>
    <xf numFmtId="0" fontId="24" fillId="0" borderId="110" xfId="12" applyFont="1" applyFill="1" applyBorder="1" applyAlignment="1">
      <alignment horizontal="center" vertical="center" wrapText="1"/>
    </xf>
    <xf numFmtId="183" fontId="24" fillId="0" borderId="162" xfId="12" applyNumberFormat="1" applyFont="1" applyFill="1" applyBorder="1" applyAlignment="1" applyProtection="1">
      <alignment horizontal="right" vertical="center" shrinkToFit="1"/>
    </xf>
    <xf numFmtId="183" fontId="24" fillId="0" borderId="163" xfId="12" applyNumberFormat="1" applyFont="1" applyFill="1" applyBorder="1" applyAlignment="1" applyProtection="1">
      <alignment horizontal="right" vertical="center" shrinkToFit="1"/>
    </xf>
    <xf numFmtId="183" fontId="24" fillId="0" borderId="165" xfId="12" applyNumberFormat="1" applyFont="1" applyFill="1" applyBorder="1" applyAlignment="1" applyProtection="1">
      <alignment horizontal="right" vertical="center" shrinkToFit="1"/>
    </xf>
    <xf numFmtId="0" fontId="24" fillId="0" borderId="104" xfId="12" applyFont="1" applyFill="1" applyBorder="1" applyAlignment="1">
      <alignment horizontal="center" vertical="center" wrapText="1"/>
    </xf>
    <xf numFmtId="183" fontId="24" fillId="0" borderId="166" xfId="12" applyNumberFormat="1" applyFont="1" applyFill="1" applyBorder="1" applyAlignment="1" applyProtection="1">
      <alignment horizontal="right" vertical="center" shrinkToFit="1"/>
    </xf>
    <xf numFmtId="183" fontId="24" fillId="0" borderId="108" xfId="12" applyNumberFormat="1" applyFont="1" applyFill="1" applyBorder="1" applyAlignment="1" applyProtection="1">
      <alignment horizontal="right" vertical="center" shrinkToFit="1"/>
    </xf>
    <xf numFmtId="183" fontId="24" fillId="0" borderId="167" xfId="12" applyNumberFormat="1" applyFont="1" applyFill="1" applyBorder="1" applyAlignment="1" applyProtection="1">
      <alignment horizontal="right" vertical="center" shrinkToFit="1"/>
    </xf>
    <xf numFmtId="0" fontId="24" fillId="0" borderId="81" xfId="12" applyFont="1" applyFill="1" applyBorder="1" applyAlignment="1">
      <alignment horizontal="center" vertical="center"/>
    </xf>
    <xf numFmtId="183" fontId="24" fillId="0" borderId="70" xfId="12" applyNumberFormat="1" applyFont="1" applyFill="1" applyBorder="1" applyAlignment="1" applyProtection="1">
      <alignment horizontal="right" vertical="center" shrinkToFit="1"/>
    </xf>
    <xf numFmtId="183" fontId="24" fillId="0" borderId="168" xfId="12" applyNumberFormat="1" applyFont="1" applyFill="1" applyBorder="1" applyAlignment="1" applyProtection="1">
      <alignment horizontal="right" vertical="center" shrinkToFit="1"/>
    </xf>
    <xf numFmtId="183" fontId="24" fillId="0" borderId="169" xfId="12" applyNumberFormat="1" applyFont="1" applyFill="1" applyBorder="1" applyAlignment="1" applyProtection="1">
      <alignment horizontal="right" vertical="center" shrinkToFit="1"/>
    </xf>
    <xf numFmtId="0" fontId="24" fillId="0" borderId="0" xfId="13" applyFont="1">
      <alignment vertical="center"/>
    </xf>
    <xf numFmtId="0" fontId="3" fillId="0" borderId="0" xfId="13">
      <alignment vertical="center"/>
    </xf>
    <xf numFmtId="0" fontId="23" fillId="0" borderId="0" xfId="13" applyFont="1" applyAlignment="1">
      <alignment horizontal="right" vertical="center"/>
    </xf>
    <xf numFmtId="0" fontId="24" fillId="7" borderId="13" xfId="13" applyFont="1" applyFill="1" applyBorder="1" applyAlignment="1"/>
    <xf numFmtId="0" fontId="24" fillId="7" borderId="14" xfId="13" applyFont="1" applyFill="1" applyBorder="1" applyAlignment="1">
      <alignment horizontal="right" vertical="top"/>
    </xf>
    <xf numFmtId="0" fontId="24" fillId="7" borderId="15" xfId="13" applyFont="1" applyFill="1" applyBorder="1" applyAlignment="1">
      <alignment horizontal="right" vertical="top"/>
    </xf>
    <xf numFmtId="0" fontId="24" fillId="7" borderId="29" xfId="13" applyFont="1" applyFill="1" applyBorder="1" applyAlignment="1">
      <alignment horizontal="center" vertical="center"/>
    </xf>
    <xf numFmtId="0" fontId="24" fillId="7" borderId="163" xfId="13" applyFont="1" applyFill="1" applyBorder="1" applyAlignment="1">
      <alignment horizontal="center" vertical="center"/>
    </xf>
    <xf numFmtId="0" fontId="24" fillId="7" borderId="165" xfId="13" applyFont="1" applyFill="1" applyBorder="1" applyAlignment="1">
      <alignment horizontal="center" vertical="center"/>
    </xf>
    <xf numFmtId="0" fontId="24" fillId="0" borderId="100" xfId="13" applyFont="1" applyFill="1" applyBorder="1" applyAlignment="1">
      <alignment vertical="center" wrapText="1"/>
    </xf>
    <xf numFmtId="183" fontId="24" fillId="0" borderId="170" xfId="13" applyNumberFormat="1" applyFont="1" applyFill="1" applyBorder="1" applyAlignment="1">
      <alignment horizontal="right" vertical="center" shrinkToFit="1"/>
    </xf>
    <xf numFmtId="183" fontId="24" fillId="0" borderId="171" xfId="13" applyNumberFormat="1" applyFont="1" applyFill="1" applyBorder="1" applyAlignment="1">
      <alignment horizontal="right" vertical="center" shrinkToFit="1"/>
    </xf>
    <xf numFmtId="183" fontId="24" fillId="0" borderId="172" xfId="13" applyNumberFormat="1" applyFont="1" applyFill="1" applyBorder="1" applyAlignment="1">
      <alignment horizontal="right" vertical="center" shrinkToFit="1"/>
    </xf>
    <xf numFmtId="0" fontId="24" fillId="0" borderId="102" xfId="13" applyFont="1" applyFill="1" applyBorder="1" applyAlignment="1">
      <alignment vertical="center"/>
    </xf>
    <xf numFmtId="183" fontId="24" fillId="0" borderId="173" xfId="13" applyNumberFormat="1" applyFont="1" applyFill="1" applyBorder="1" applyAlignment="1">
      <alignment horizontal="right" vertical="center" shrinkToFit="1"/>
    </xf>
    <xf numFmtId="183" fontId="24" fillId="0" borderId="12" xfId="13" applyNumberFormat="1" applyFont="1" applyFill="1" applyBorder="1" applyAlignment="1">
      <alignment horizontal="right" vertical="center" shrinkToFit="1"/>
    </xf>
    <xf numFmtId="183" fontId="24" fillId="0" borderId="174" xfId="13" applyNumberFormat="1" applyFont="1" applyFill="1" applyBorder="1" applyAlignment="1">
      <alignment horizontal="right" vertical="center" shrinkToFit="1"/>
    </xf>
    <xf numFmtId="0" fontId="24" fillId="0" borderId="104" xfId="13" applyFont="1" applyFill="1" applyBorder="1" applyAlignment="1">
      <alignment vertical="center"/>
    </xf>
    <xf numFmtId="0" fontId="24" fillId="0" borderId="81" xfId="13" applyFont="1" applyFill="1" applyBorder="1" applyAlignment="1">
      <alignment vertical="center"/>
    </xf>
    <xf numFmtId="183" fontId="24" fillId="0" borderId="70" xfId="13" applyNumberFormat="1" applyFont="1" applyFill="1" applyBorder="1" applyAlignment="1">
      <alignment horizontal="right" vertical="center" shrinkToFit="1"/>
    </xf>
    <xf numFmtId="183" fontId="24" fillId="0" borderId="168" xfId="13" applyNumberFormat="1" applyFont="1" applyFill="1" applyBorder="1" applyAlignment="1">
      <alignment horizontal="right" vertical="center" shrinkToFit="1"/>
    </xf>
    <xf numFmtId="183" fontId="24" fillId="0" borderId="169" xfId="13" applyNumberFormat="1" applyFont="1" applyFill="1" applyBorder="1" applyAlignment="1">
      <alignment horizontal="right" vertical="center" shrinkToFit="1"/>
    </xf>
    <xf numFmtId="0" fontId="25" fillId="0" borderId="0" xfId="13" applyFont="1" applyFill="1" applyBorder="1" applyAlignment="1">
      <alignment vertical="center"/>
    </xf>
    <xf numFmtId="0" fontId="25" fillId="0" borderId="0" xfId="13" applyNumberFormat="1" applyFont="1" applyFill="1" applyBorder="1" applyAlignment="1">
      <alignment vertical="center" wrapText="1"/>
    </xf>
    <xf numFmtId="0" fontId="25" fillId="0" borderId="0" xfId="13" applyNumberFormat="1" applyFont="1" applyBorder="1" applyAlignment="1">
      <alignment vertical="center" wrapText="1"/>
    </xf>
    <xf numFmtId="0" fontId="24" fillId="0" borderId="0" xfId="13" applyNumberFormat="1" applyFont="1" applyFill="1" applyBorder="1" applyAlignment="1">
      <alignment vertical="center"/>
    </xf>
    <xf numFmtId="0" fontId="13" fillId="0" borderId="0" xfId="14" applyFont="1">
      <alignment vertical="center"/>
    </xf>
    <xf numFmtId="0" fontId="3" fillId="0" borderId="0" xfId="14">
      <alignment vertical="center"/>
    </xf>
    <xf numFmtId="0" fontId="23" fillId="0" borderId="0" xfId="14" applyFont="1" applyAlignment="1">
      <alignment horizontal="center" vertical="center"/>
    </xf>
    <xf numFmtId="0" fontId="25" fillId="6" borderId="13" xfId="14" applyFont="1" applyFill="1" applyBorder="1" applyAlignment="1"/>
    <xf numFmtId="0" fontId="25" fillId="6" borderId="14" xfId="14" applyFont="1" applyFill="1" applyBorder="1" applyAlignment="1"/>
    <xf numFmtId="0" fontId="25" fillId="6" borderId="14" xfId="14" applyFont="1" applyFill="1" applyBorder="1" applyAlignment="1">
      <alignment horizontal="right" vertical="center"/>
    </xf>
    <xf numFmtId="0" fontId="25" fillId="6" borderId="15" xfId="14" applyFont="1" applyFill="1" applyBorder="1" applyAlignment="1">
      <alignment horizontal="right" vertical="top"/>
    </xf>
    <xf numFmtId="0" fontId="25" fillId="6" borderId="29" xfId="14" applyFont="1" applyFill="1" applyBorder="1" applyAlignment="1">
      <alignment horizontal="center" vertical="center"/>
    </xf>
    <xf numFmtId="0" fontId="25" fillId="6" borderId="163" xfId="14" applyFont="1" applyFill="1" applyBorder="1" applyAlignment="1">
      <alignment horizontal="center" vertical="center"/>
    </xf>
    <xf numFmtId="0" fontId="25" fillId="6" borderId="164" xfId="14" applyFont="1" applyFill="1" applyBorder="1" applyAlignment="1">
      <alignment horizontal="center" vertical="center"/>
    </xf>
    <xf numFmtId="0" fontId="25" fillId="0" borderId="6" xfId="14" applyFont="1" applyFill="1" applyBorder="1" applyAlignment="1">
      <alignment vertical="center" wrapText="1"/>
    </xf>
    <xf numFmtId="181" fontId="25" fillId="0" borderId="170" xfId="14" applyNumberFormat="1" applyFont="1" applyFill="1" applyBorder="1" applyAlignment="1" applyProtection="1">
      <alignment horizontal="right" vertical="center" shrinkToFit="1"/>
    </xf>
    <xf numFmtId="181" fontId="25" fillId="0" borderId="171" xfId="14" applyNumberFormat="1" applyFont="1" applyFill="1" applyBorder="1" applyAlignment="1" applyProtection="1">
      <alignment horizontal="right" vertical="center" shrinkToFit="1"/>
    </xf>
    <xf numFmtId="181" fontId="25" fillId="0" borderId="172" xfId="14" applyNumberFormat="1" applyFont="1" applyFill="1" applyBorder="1" applyAlignment="1" applyProtection="1">
      <alignment horizontal="right" vertical="center" shrinkToFit="1"/>
    </xf>
    <xf numFmtId="0" fontId="25" fillId="0" borderId="10" xfId="14" applyFont="1" applyFill="1" applyBorder="1" applyAlignment="1">
      <alignment vertical="center"/>
    </xf>
    <xf numFmtId="181" fontId="25" fillId="0" borderId="173" xfId="14" applyNumberFormat="1" applyFont="1" applyFill="1" applyBorder="1" applyAlignment="1" applyProtection="1">
      <alignment horizontal="right" vertical="center" shrinkToFit="1"/>
    </xf>
    <xf numFmtId="181" fontId="25" fillId="0" borderId="12" xfId="14" applyNumberFormat="1" applyFont="1" applyFill="1" applyBorder="1" applyAlignment="1" applyProtection="1">
      <alignment horizontal="right" vertical="center" shrinkToFit="1"/>
    </xf>
    <xf numFmtId="181" fontId="25" fillId="0" borderId="174" xfId="14" applyNumberFormat="1" applyFont="1" applyFill="1" applyBorder="1" applyAlignment="1" applyProtection="1">
      <alignment horizontal="right" vertical="center" shrinkToFit="1"/>
    </xf>
    <xf numFmtId="0" fontId="25" fillId="0" borderId="1" xfId="14" applyFont="1" applyFill="1" applyBorder="1" applyAlignment="1">
      <alignment vertical="center"/>
    </xf>
    <xf numFmtId="0" fontId="25" fillId="0" borderId="71" xfId="14" applyFont="1" applyFill="1" applyBorder="1" applyAlignment="1">
      <alignment vertical="center"/>
    </xf>
    <xf numFmtId="181" fontId="25" fillId="0" borderId="70" xfId="14" applyNumberFormat="1" applyFont="1" applyFill="1" applyBorder="1" applyAlignment="1" applyProtection="1">
      <alignment horizontal="right" vertical="center" shrinkToFit="1"/>
    </xf>
    <xf numFmtId="181" fontId="25" fillId="0" borderId="168" xfId="14" applyNumberFormat="1" applyFont="1" applyFill="1" applyBorder="1" applyAlignment="1" applyProtection="1">
      <alignment horizontal="right" vertical="center" shrinkToFit="1"/>
    </xf>
    <xf numFmtId="181" fontId="25" fillId="0" borderId="169" xfId="14" applyNumberFormat="1" applyFont="1" applyFill="1" applyBorder="1" applyAlignment="1" applyProtection="1">
      <alignment horizontal="right" vertical="center" shrinkToFit="1"/>
    </xf>
    <xf numFmtId="0" fontId="25" fillId="0" borderId="0" xfId="14" applyFont="1" applyAlignment="1"/>
    <xf numFmtId="0" fontId="26" fillId="0" borderId="0" xfId="14" applyFont="1" applyAlignment="1"/>
    <xf numFmtId="0" fontId="26" fillId="0" borderId="0" xfId="14" applyFont="1">
      <alignment vertical="center"/>
    </xf>
    <xf numFmtId="181" fontId="26" fillId="0" borderId="0" xfId="14" applyNumberFormat="1" applyFont="1" applyAlignment="1">
      <alignment horizontal="right" vertical="center" shrinkToFit="1"/>
    </xf>
    <xf numFmtId="0" fontId="27" fillId="0" borderId="0" xfId="14" applyNumberFormat="1" applyFont="1" applyAlignment="1">
      <alignment horizontal="center" vertical="center" shrinkToFit="1"/>
    </xf>
    <xf numFmtId="0" fontId="26" fillId="8" borderId="13" xfId="14" applyFont="1" applyFill="1" applyBorder="1" applyAlignment="1"/>
    <xf numFmtId="0" fontId="26" fillId="8" borderId="14" xfId="14" applyFont="1" applyFill="1" applyBorder="1" applyAlignment="1"/>
    <xf numFmtId="0" fontId="26" fillId="8" borderId="14" xfId="14" applyFont="1" applyFill="1" applyBorder="1" applyAlignment="1">
      <alignment horizontal="right" vertical="center"/>
    </xf>
    <xf numFmtId="0" fontId="26" fillId="8" borderId="15" xfId="14" applyFont="1" applyFill="1" applyBorder="1" applyAlignment="1">
      <alignment horizontal="right" vertical="top"/>
    </xf>
    <xf numFmtId="0" fontId="26" fillId="8" borderId="29" xfId="14" applyFont="1" applyFill="1" applyBorder="1" applyAlignment="1">
      <alignment horizontal="center" vertical="center"/>
    </xf>
    <xf numFmtId="0" fontId="26" fillId="8" borderId="163" xfId="14" applyFont="1" applyFill="1" applyBorder="1" applyAlignment="1">
      <alignment horizontal="center" vertical="center"/>
    </xf>
    <xf numFmtId="0" fontId="26" fillId="8" borderId="164" xfId="14" applyFont="1" applyFill="1" applyBorder="1" applyAlignment="1">
      <alignment horizontal="center" vertical="center"/>
    </xf>
    <xf numFmtId="181" fontId="26" fillId="0" borderId="170" xfId="14" applyNumberFormat="1" applyFont="1" applyBorder="1" applyAlignment="1" applyProtection="1">
      <alignment horizontal="right" vertical="center" shrinkToFit="1"/>
      <protection locked="0"/>
    </xf>
    <xf numFmtId="181" fontId="26" fillId="0" borderId="171" xfId="14" applyNumberFormat="1" applyFont="1" applyBorder="1" applyAlignment="1" applyProtection="1">
      <alignment horizontal="right" vertical="center" shrinkToFit="1"/>
      <protection locked="0"/>
    </xf>
    <xf numFmtId="181" fontId="26" fillId="0" borderId="172" xfId="14" applyNumberFormat="1" applyFont="1" applyBorder="1" applyAlignment="1" applyProtection="1">
      <alignment horizontal="right" vertical="center" shrinkToFit="1"/>
      <protection locked="0"/>
    </xf>
    <xf numFmtId="181" fontId="26" fillId="0" borderId="175" xfId="14" applyNumberFormat="1" applyFont="1" applyBorder="1" applyAlignment="1" applyProtection="1">
      <alignment horizontal="right" vertical="center" shrinkToFit="1"/>
      <protection locked="0"/>
    </xf>
    <xf numFmtId="181" fontId="26" fillId="0" borderId="113" xfId="14" applyNumberFormat="1" applyFont="1" applyBorder="1" applyAlignment="1" applyProtection="1">
      <alignment horizontal="right" vertical="center" shrinkToFit="1"/>
      <protection locked="0"/>
    </xf>
    <xf numFmtId="181" fontId="26" fillId="0" borderId="176" xfId="14" applyNumberFormat="1" applyFont="1" applyBorder="1" applyAlignment="1" applyProtection="1">
      <alignment horizontal="right" vertical="center" shrinkToFit="1"/>
      <protection locked="0"/>
    </xf>
    <xf numFmtId="181" fontId="26" fillId="0" borderId="70" xfId="14" applyNumberFormat="1" applyFont="1" applyBorder="1" applyAlignment="1" applyProtection="1">
      <alignment horizontal="right" vertical="center" shrinkToFit="1"/>
      <protection locked="0"/>
    </xf>
    <xf numFmtId="181" fontId="26" fillId="0" borderId="168" xfId="14" applyNumberFormat="1" applyFont="1" applyBorder="1" applyAlignment="1" applyProtection="1">
      <alignment horizontal="right" vertical="center" shrinkToFit="1"/>
      <protection locked="0"/>
    </xf>
    <xf numFmtId="181" fontId="26" fillId="0" borderId="169" xfId="14" applyNumberFormat="1" applyFont="1" applyBorder="1" applyAlignment="1" applyProtection="1">
      <alignment horizontal="right" vertical="center" shrinkToFit="1"/>
      <protection locked="0"/>
    </xf>
    <xf numFmtId="0" fontId="29" fillId="0" borderId="0" xfId="14" applyFont="1" applyAlignment="1">
      <alignment horizontal="center" vertical="center" wrapText="1"/>
    </xf>
    <xf numFmtId="0" fontId="26" fillId="0" borderId="0" xfId="14" applyFont="1" applyAlignment="1">
      <alignment vertical="top"/>
    </xf>
    <xf numFmtId="0" fontId="30" fillId="0" borderId="0" xfId="14" applyFont="1">
      <alignment vertical="center"/>
    </xf>
    <xf numFmtId="0" fontId="29" fillId="0" borderId="0" xfId="14" applyFont="1" applyAlignment="1">
      <alignment vertical="center" wrapText="1"/>
    </xf>
    <xf numFmtId="0" fontId="3" fillId="0" borderId="0" xfId="15">
      <alignment vertical="center"/>
    </xf>
    <xf numFmtId="0" fontId="23" fillId="0" borderId="0" xfId="15" applyFont="1" applyAlignment="1">
      <alignment horizontal="center" vertical="center"/>
    </xf>
    <xf numFmtId="0" fontId="25" fillId="6" borderId="13" xfId="15" applyFont="1" applyFill="1" applyBorder="1" applyAlignment="1"/>
    <xf numFmtId="0" fontId="25" fillId="6" borderId="14" xfId="15" applyFont="1" applyFill="1" applyBorder="1" applyAlignment="1"/>
    <xf numFmtId="0" fontId="25" fillId="6" borderId="14" xfId="15" applyFont="1" applyFill="1" applyBorder="1" applyAlignment="1">
      <alignment horizontal="right" vertical="center"/>
    </xf>
    <xf numFmtId="0" fontId="25" fillId="6" borderId="15" xfId="15" applyFont="1" applyFill="1" applyBorder="1" applyAlignment="1">
      <alignment horizontal="right" vertical="top"/>
    </xf>
    <xf numFmtId="0" fontId="25" fillId="6" borderId="29" xfId="15" applyFont="1" applyFill="1" applyBorder="1" applyAlignment="1">
      <alignment horizontal="center" vertical="center"/>
    </xf>
    <xf numFmtId="0" fontId="25" fillId="6" borderId="163" xfId="15" applyFont="1" applyFill="1" applyBorder="1" applyAlignment="1">
      <alignment horizontal="center" vertical="center"/>
    </xf>
    <xf numFmtId="0" fontId="25" fillId="6" borderId="165" xfId="15" applyFont="1" applyFill="1" applyBorder="1" applyAlignment="1">
      <alignment horizontal="center" vertical="center"/>
    </xf>
    <xf numFmtId="0" fontId="25" fillId="0" borderId="6" xfId="15" applyFont="1" applyFill="1" applyBorder="1" applyAlignment="1">
      <alignment vertical="center" wrapText="1"/>
    </xf>
    <xf numFmtId="181" fontId="25" fillId="0" borderId="170" xfId="15" applyNumberFormat="1" applyFont="1" applyBorder="1" applyAlignment="1">
      <alignment horizontal="right" vertical="center" shrinkToFit="1"/>
    </xf>
    <xf numFmtId="181" fontId="25" fillId="0" borderId="171" xfId="15" applyNumberFormat="1" applyFont="1" applyBorder="1" applyAlignment="1">
      <alignment horizontal="right" vertical="center" shrinkToFit="1"/>
    </xf>
    <xf numFmtId="181" fontId="25" fillId="0" borderId="172" xfId="15" applyNumberFormat="1" applyFont="1" applyBorder="1" applyAlignment="1">
      <alignment horizontal="right" vertical="center" shrinkToFit="1"/>
    </xf>
    <xf numFmtId="0" fontId="25" fillId="0" borderId="10" xfId="15" applyFont="1" applyFill="1" applyBorder="1" applyAlignment="1">
      <alignment vertical="center"/>
    </xf>
    <xf numFmtId="181" fontId="25" fillId="0" borderId="173" xfId="15" applyNumberFormat="1" applyFont="1" applyBorder="1" applyAlignment="1">
      <alignment horizontal="right" vertical="center" shrinkToFit="1"/>
    </xf>
    <xf numFmtId="181" fontId="25" fillId="0" borderId="12" xfId="15" applyNumberFormat="1" applyFont="1" applyBorder="1" applyAlignment="1">
      <alignment horizontal="right" vertical="center" shrinkToFit="1"/>
    </xf>
    <xf numFmtId="181" fontId="25" fillId="0" borderId="174" xfId="15" applyNumberFormat="1" applyFont="1" applyBorder="1" applyAlignment="1">
      <alignment horizontal="right" vertical="center" shrinkToFit="1"/>
    </xf>
    <xf numFmtId="0" fontId="25" fillId="0" borderId="1" xfId="15" applyFont="1" applyFill="1" applyBorder="1" applyAlignment="1">
      <alignment vertical="center"/>
    </xf>
    <xf numFmtId="0" fontId="25" fillId="0" borderId="123" xfId="15" applyFont="1" applyFill="1" applyBorder="1" applyAlignment="1">
      <alignment vertical="center"/>
    </xf>
    <xf numFmtId="0" fontId="25" fillId="0" borderId="10" xfId="15" applyFont="1" applyFill="1" applyBorder="1" applyAlignment="1">
      <alignment vertical="center" wrapText="1"/>
    </xf>
    <xf numFmtId="0" fontId="25" fillId="0" borderId="71" xfId="15" applyFont="1" applyFill="1" applyBorder="1" applyAlignment="1">
      <alignment vertical="center"/>
    </xf>
    <xf numFmtId="181" fontId="25" fillId="0" borderId="70" xfId="15" applyNumberFormat="1" applyFont="1" applyBorder="1" applyAlignment="1">
      <alignment horizontal="right" vertical="center" shrinkToFit="1"/>
    </xf>
    <xf numFmtId="181" fontId="25" fillId="0" borderId="168" xfId="15" applyNumberFormat="1" applyFont="1" applyBorder="1" applyAlignment="1">
      <alignment horizontal="right" vertical="center" shrinkToFit="1"/>
    </xf>
    <xf numFmtId="181" fontId="25" fillId="0" borderId="169" xfId="15" applyNumberFormat="1" applyFont="1" applyBorder="1" applyAlignment="1">
      <alignment horizontal="right" vertical="center" shrinkToFit="1"/>
    </xf>
    <xf numFmtId="0" fontId="25" fillId="0" borderId="0" xfId="15" applyFont="1" applyFill="1" applyBorder="1" applyAlignment="1"/>
    <xf numFmtId="0" fontId="25" fillId="0" borderId="0" xfId="15" applyFont="1" applyFill="1" applyBorder="1" applyAlignment="1">
      <alignment vertical="center"/>
    </xf>
    <xf numFmtId="0" fontId="25" fillId="0" borderId="0" xfId="15" applyFont="1" applyFill="1" applyBorder="1" applyAlignment="1">
      <alignment horizontal="left" vertical="center"/>
    </xf>
    <xf numFmtId="181" fontId="25" fillId="0" borderId="0" xfId="15" applyNumberFormat="1" applyFont="1" applyFill="1" applyBorder="1" applyAlignment="1" applyProtection="1">
      <alignment horizontal="right" vertical="center"/>
    </xf>
    <xf numFmtId="0" fontId="23" fillId="0" borderId="0" xfId="12" applyFont="1" applyAlignment="1">
      <alignment horizontal="right"/>
    </xf>
    <xf numFmtId="0" fontId="31" fillId="6" borderId="13" xfId="12" applyFont="1" applyFill="1" applyBorder="1" applyAlignment="1"/>
    <xf numFmtId="0" fontId="31" fillId="6" borderId="14" xfId="12" applyFont="1" applyFill="1" applyBorder="1" applyAlignment="1">
      <alignment horizontal="right" vertical="top"/>
    </xf>
    <xf numFmtId="0" fontId="31" fillId="6" borderId="15" xfId="12" applyFont="1" applyFill="1" applyBorder="1" applyAlignment="1">
      <alignment horizontal="right" vertical="top"/>
    </xf>
    <xf numFmtId="0" fontId="33" fillId="8" borderId="163" xfId="16" applyFont="1" applyFill="1" applyBorder="1" applyAlignment="1">
      <alignment horizontal="center" vertical="center"/>
    </xf>
    <xf numFmtId="0" fontId="33" fillId="8" borderId="164" xfId="16" applyFont="1" applyFill="1" applyBorder="1" applyAlignment="1">
      <alignment horizontal="center" vertical="center"/>
    </xf>
    <xf numFmtId="0" fontId="31" fillId="0" borderId="110" xfId="12" applyFont="1" applyFill="1" applyBorder="1" applyAlignment="1">
      <alignment horizontal="center" vertical="center" wrapText="1"/>
    </xf>
    <xf numFmtId="181" fontId="31" fillId="0" borderId="163" xfId="16" applyNumberFormat="1" applyFont="1" applyFill="1" applyBorder="1" applyAlignment="1" applyProtection="1">
      <alignment horizontal="right" vertical="center" shrinkToFit="1"/>
    </xf>
    <xf numFmtId="181" fontId="31" fillId="0" borderId="165" xfId="16" applyNumberFormat="1" applyFont="1" applyFill="1" applyBorder="1" applyAlignment="1" applyProtection="1">
      <alignment horizontal="right" vertical="center" shrinkToFit="1"/>
    </xf>
    <xf numFmtId="0" fontId="31" fillId="0" borderId="104" xfId="12" applyFont="1" applyFill="1" applyBorder="1" applyAlignment="1">
      <alignment horizontal="center" vertical="center" wrapText="1"/>
    </xf>
    <xf numFmtId="181" fontId="31" fillId="0" borderId="108" xfId="16" applyNumberFormat="1" applyFont="1" applyFill="1" applyBorder="1" applyAlignment="1" applyProtection="1">
      <alignment horizontal="right" vertical="center" shrinkToFit="1"/>
    </xf>
    <xf numFmtId="181" fontId="31" fillId="0" borderId="167" xfId="16" applyNumberFormat="1" applyFont="1" applyFill="1" applyBorder="1" applyAlignment="1" applyProtection="1">
      <alignment horizontal="right" vertical="center" shrinkToFit="1"/>
    </xf>
    <xf numFmtId="181" fontId="31" fillId="0" borderId="12" xfId="16" applyNumberFormat="1" applyFont="1" applyFill="1" applyBorder="1" applyAlignment="1" applyProtection="1">
      <alignment horizontal="right" vertical="center" shrinkToFit="1"/>
    </xf>
    <xf numFmtId="181" fontId="31" fillId="0" borderId="174" xfId="16" applyNumberFormat="1" applyFont="1" applyFill="1" applyBorder="1" applyAlignment="1" applyProtection="1">
      <alignment horizontal="right" vertical="center" shrinkToFit="1"/>
    </xf>
    <xf numFmtId="0" fontId="31" fillId="0" borderId="175" xfId="12" applyFont="1" applyFill="1" applyBorder="1" applyAlignment="1">
      <alignment horizontal="center" vertical="center"/>
    </xf>
    <xf numFmtId="181" fontId="31" fillId="0" borderId="12" xfId="16" applyNumberFormat="1" applyFont="1" applyFill="1" applyBorder="1" applyAlignment="1" applyProtection="1">
      <alignment horizontal="right" vertical="center" shrinkToFit="1"/>
      <protection locked="0"/>
    </xf>
    <xf numFmtId="181" fontId="31" fillId="0" borderId="174" xfId="16" applyNumberFormat="1" applyFont="1" applyFill="1" applyBorder="1" applyAlignment="1" applyProtection="1">
      <alignment horizontal="right" vertical="center" shrinkToFit="1"/>
      <protection locked="0"/>
    </xf>
    <xf numFmtId="0" fontId="31" fillId="0" borderId="177" xfId="12" applyFont="1" applyFill="1" applyBorder="1" applyAlignment="1">
      <alignment horizontal="center" vertical="center"/>
    </xf>
    <xf numFmtId="181" fontId="31" fillId="0" borderId="168" xfId="16" applyNumberFormat="1" applyFont="1" applyFill="1" applyBorder="1" applyAlignment="1" applyProtection="1">
      <alignment horizontal="right" vertical="center" shrinkToFit="1"/>
      <protection locked="0"/>
    </xf>
    <xf numFmtId="181" fontId="31" fillId="0" borderId="169" xfId="16" applyNumberFormat="1" applyFont="1" applyFill="1" applyBorder="1" applyAlignment="1" applyProtection="1">
      <alignment horizontal="right" vertical="center" shrinkToFit="1"/>
      <protection locked="0"/>
    </xf>
    <xf numFmtId="0" fontId="31" fillId="0" borderId="13" xfId="12" applyFont="1" applyFill="1" applyBorder="1" applyAlignment="1">
      <alignment horizontal="center" vertical="center"/>
    </xf>
    <xf numFmtId="181" fontId="31" fillId="0" borderId="178" xfId="16" applyNumberFormat="1" applyFont="1" applyFill="1" applyBorder="1" applyAlignment="1" applyProtection="1">
      <alignment horizontal="right" vertical="center" shrinkToFit="1"/>
    </xf>
    <xf numFmtId="181" fontId="31" fillId="0" borderId="164" xfId="16" applyNumberFormat="1" applyFont="1" applyFill="1" applyBorder="1" applyAlignment="1" applyProtection="1">
      <alignment horizontal="right" vertical="center" shrinkToFit="1"/>
    </xf>
    <xf numFmtId="0" fontId="9" fillId="3" borderId="22" xfId="7" applyFont="1" applyFill="1" applyBorder="1" applyAlignment="1">
      <alignment horizontal="right" vertical="center" shrinkToFit="1"/>
    </xf>
    <xf numFmtId="0" fontId="9" fillId="3" borderId="0" xfId="7" applyFont="1" applyFill="1" applyAlignment="1">
      <alignment horizontal="right" vertical="center" shrinkToFit="1"/>
    </xf>
    <xf numFmtId="0" fontId="9" fillId="3" borderId="5" xfId="7" applyFont="1" applyFill="1" applyBorder="1" applyAlignment="1">
      <alignment horizontal="right" vertical="center" shrinkToFit="1"/>
    </xf>
    <xf numFmtId="177" fontId="9" fillId="3" borderId="22" xfId="7" applyNumberFormat="1" applyFont="1" applyFill="1" applyBorder="1" applyAlignment="1">
      <alignment horizontal="right" vertical="center" shrinkToFit="1"/>
    </xf>
    <xf numFmtId="177" fontId="9" fillId="3" borderId="0" xfId="7" applyNumberFormat="1" applyFont="1" applyFill="1" applyAlignment="1">
      <alignment horizontal="right" vertical="center" shrinkToFit="1"/>
    </xf>
    <xf numFmtId="177" fontId="9" fillId="3" borderId="19" xfId="7" applyNumberFormat="1" applyFont="1" applyFill="1" applyBorder="1" applyAlignment="1">
      <alignment horizontal="right" vertical="center" shrinkToFit="1"/>
    </xf>
    <xf numFmtId="0" fontId="9" fillId="0" borderId="6" xfId="7" applyFont="1" applyBorder="1">
      <alignment vertical="center"/>
    </xf>
    <xf numFmtId="0" fontId="9" fillId="0" borderId="7" xfId="7" applyFont="1" applyBorder="1">
      <alignment vertical="center"/>
    </xf>
    <xf numFmtId="0" fontId="9" fillId="0" borderId="8" xfId="7" applyFont="1" applyBorder="1">
      <alignment vertical="center"/>
    </xf>
    <xf numFmtId="177" fontId="9" fillId="0" borderId="6" xfId="7" applyNumberFormat="1" applyFont="1" applyBorder="1" applyAlignment="1">
      <alignment horizontal="right" vertical="center" shrinkToFit="1"/>
    </xf>
    <xf numFmtId="0" fontId="3" fillId="0" borderId="7" xfId="7" applyBorder="1" applyAlignment="1">
      <alignment horizontal="right" vertical="center" shrinkToFit="1"/>
    </xf>
    <xf numFmtId="0" fontId="3" fillId="0" borderId="23" xfId="7" applyBorder="1" applyAlignment="1">
      <alignment horizontal="right" vertical="center" shrinkToFit="1"/>
    </xf>
    <xf numFmtId="182" fontId="9" fillId="0" borderId="25" xfId="7" applyNumberFormat="1" applyFont="1" applyBorder="1" applyAlignment="1">
      <alignment horizontal="right" vertical="center" shrinkToFit="1"/>
    </xf>
    <xf numFmtId="182" fontId="3" fillId="0" borderId="7" xfId="7" applyNumberFormat="1" applyBorder="1" applyAlignment="1">
      <alignment horizontal="right" vertical="center" shrinkToFit="1"/>
    </xf>
    <xf numFmtId="182" fontId="3" fillId="0" borderId="23" xfId="7" applyNumberFormat="1" applyBorder="1" applyAlignment="1">
      <alignment horizontal="right" vertical="center" shrinkToFit="1"/>
    </xf>
    <xf numFmtId="177" fontId="9" fillId="0" borderId="25" xfId="7" applyNumberFormat="1" applyFont="1" applyBorder="1" applyAlignment="1">
      <alignment horizontal="right" vertical="center" shrinkToFit="1"/>
    </xf>
    <xf numFmtId="177" fontId="9" fillId="3" borderId="25" xfId="7" applyNumberFormat="1" applyFont="1" applyFill="1" applyBorder="1" applyAlignment="1">
      <alignment horizontal="right" vertical="center" shrinkToFit="1"/>
    </xf>
    <xf numFmtId="177" fontId="9" fillId="3" borderId="7" xfId="7" applyNumberFormat="1" applyFont="1" applyFill="1" applyBorder="1" applyAlignment="1">
      <alignment horizontal="right" vertical="center" shrinkToFit="1"/>
    </xf>
    <xf numFmtId="177" fontId="9" fillId="3" borderId="23" xfId="7" applyNumberFormat="1" applyFont="1" applyFill="1" applyBorder="1" applyAlignment="1">
      <alignment horizontal="right" vertical="center" shrinkToFit="1"/>
    </xf>
    <xf numFmtId="0" fontId="9" fillId="3" borderId="25" xfId="7" applyFont="1" applyFill="1" applyBorder="1" applyAlignment="1">
      <alignment horizontal="right" vertical="center" shrinkToFit="1"/>
    </xf>
    <xf numFmtId="0" fontId="9" fillId="3" borderId="7" xfId="7" applyFont="1" applyFill="1" applyBorder="1" applyAlignment="1">
      <alignment horizontal="right" vertical="center" shrinkToFit="1"/>
    </xf>
    <xf numFmtId="0" fontId="9" fillId="3" borderId="8" xfId="7" applyFont="1" applyFill="1" applyBorder="1" applyAlignment="1">
      <alignment horizontal="right" vertical="center" shrinkToFit="1"/>
    </xf>
    <xf numFmtId="0" fontId="9" fillId="0" borderId="4" xfId="7" applyFont="1" applyBorder="1">
      <alignment vertical="center"/>
    </xf>
    <xf numFmtId="0" fontId="9" fillId="0" borderId="0" xfId="7" applyFont="1">
      <alignment vertical="center"/>
    </xf>
    <xf numFmtId="0" fontId="9" fillId="0" borderId="5" xfId="7" applyFont="1" applyBorder="1">
      <alignment vertical="center"/>
    </xf>
    <xf numFmtId="177" fontId="9" fillId="0" borderId="4"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19" xfId="7" applyNumberFormat="1" applyFont="1" applyBorder="1" applyAlignment="1">
      <alignment horizontal="right" vertical="center" shrinkToFit="1"/>
    </xf>
    <xf numFmtId="182" fontId="9" fillId="0" borderId="22"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19" xfId="7" applyNumberFormat="1" applyFont="1" applyBorder="1" applyAlignment="1">
      <alignment horizontal="right" vertical="center" shrinkToFit="1"/>
    </xf>
    <xf numFmtId="177" fontId="9" fillId="0" borderId="22" xfId="7" applyNumberFormat="1" applyFont="1" applyBorder="1" applyAlignment="1">
      <alignment horizontal="right" vertical="center" shrinkToFit="1"/>
    </xf>
    <xf numFmtId="0" fontId="14" fillId="0" borderId="0" xfId="7" applyFont="1">
      <alignment vertical="center"/>
    </xf>
    <xf numFmtId="0" fontId="14" fillId="0" borderId="5" xfId="7" applyFont="1" applyBorder="1">
      <alignment vertical="center"/>
    </xf>
    <xf numFmtId="0" fontId="3" fillId="0" borderId="0" xfId="7" applyAlignment="1">
      <alignment horizontal="right" vertical="center" shrinkToFit="1"/>
    </xf>
    <xf numFmtId="0" fontId="3" fillId="0" borderId="19" xfId="7" applyBorder="1" applyAlignment="1">
      <alignment horizontal="right" vertical="center" shrinkToFit="1"/>
    </xf>
    <xf numFmtId="182" fontId="3" fillId="0" borderId="0" xfId="7" applyNumberFormat="1" applyAlignment="1">
      <alignment horizontal="right" vertical="center" shrinkToFit="1"/>
    </xf>
    <xf numFmtId="182" fontId="3" fillId="0" borderId="19" xfId="7" applyNumberFormat="1" applyBorder="1" applyAlignment="1">
      <alignment horizontal="right" vertical="center" shrinkToFit="1"/>
    </xf>
    <xf numFmtId="0" fontId="9" fillId="0" borderId="1"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 xfId="7" applyFont="1" applyBorder="1" applyAlignment="1">
      <alignment horizontal="left" vertical="center"/>
    </xf>
    <xf numFmtId="0" fontId="9" fillId="0" borderId="7" xfId="7" applyFont="1" applyBorder="1" applyAlignment="1">
      <alignment horizontal="left" vertical="center"/>
    </xf>
    <xf numFmtId="0" fontId="9" fillId="0" borderId="8" xfId="7" applyFont="1" applyBorder="1" applyAlignment="1">
      <alignment horizontal="left" vertical="center"/>
    </xf>
    <xf numFmtId="177" fontId="9" fillId="0" borderId="7" xfId="7" applyNumberFormat="1" applyFont="1" applyBorder="1" applyAlignment="1">
      <alignment horizontal="right" vertical="center" shrinkToFit="1"/>
    </xf>
    <xf numFmtId="0" fontId="3" fillId="0" borderId="8" xfId="7" applyBorder="1" applyAlignment="1">
      <alignment horizontal="right" vertical="center" shrinkToFit="1"/>
    </xf>
    <xf numFmtId="177" fontId="9" fillId="0" borderId="8" xfId="7" applyNumberFormat="1" applyFont="1" applyBorder="1" applyAlignment="1">
      <alignment horizontal="right" vertical="center" shrinkToFit="1"/>
    </xf>
    <xf numFmtId="182" fontId="3" fillId="0" borderId="5" xfId="7" applyNumberFormat="1" applyBorder="1" applyAlignment="1">
      <alignment horizontal="right" vertical="center" shrinkToFit="1"/>
    </xf>
    <xf numFmtId="177" fontId="9" fillId="0" borderId="23" xfId="7" applyNumberFormat="1" applyFont="1" applyBorder="1" applyAlignment="1">
      <alignment horizontal="right" vertical="center" shrinkToFit="1"/>
    </xf>
    <xf numFmtId="182" fontId="9" fillId="0" borderId="24" xfId="7" applyNumberFormat="1" applyFont="1" applyBorder="1" applyAlignment="1">
      <alignment horizontal="right" vertical="center" shrinkToFit="1"/>
    </xf>
    <xf numFmtId="177" fontId="9" fillId="0" borderId="24" xfId="7" applyNumberFormat="1" applyFont="1" applyBorder="1" applyAlignment="1">
      <alignment horizontal="right" vertical="center" shrinkToFit="1"/>
    </xf>
    <xf numFmtId="182" fontId="9" fillId="0" borderId="7" xfId="7" applyNumberFormat="1" applyFont="1" applyBorder="1" applyAlignment="1">
      <alignment horizontal="right" vertical="center" shrinkToFit="1"/>
    </xf>
    <xf numFmtId="182" fontId="9" fillId="0" borderId="8" xfId="7" applyNumberFormat="1" applyFont="1" applyBorder="1" applyAlignment="1">
      <alignment horizontal="right" vertical="center" shrinkToFit="1"/>
    </xf>
    <xf numFmtId="0" fontId="9" fillId="0" borderId="4" xfId="7" applyFont="1" applyBorder="1" applyAlignment="1">
      <alignment horizontal="left" vertical="center"/>
    </xf>
    <xf numFmtId="0" fontId="9" fillId="0" borderId="0" xfId="7" applyFont="1" applyAlignment="1">
      <alignment horizontal="left" vertical="center"/>
    </xf>
    <xf numFmtId="0" fontId="9" fillId="0" borderId="5" xfId="7" applyFont="1" applyBorder="1" applyAlignment="1">
      <alignment horizontal="left" vertical="center"/>
    </xf>
    <xf numFmtId="0" fontId="3" fillId="0" borderId="5" xfId="7" applyBorder="1" applyAlignment="1">
      <alignment horizontal="right" vertical="center" shrinkToFit="1"/>
    </xf>
    <xf numFmtId="177" fontId="9" fillId="0" borderId="5"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82" fontId="9" fillId="0" borderId="5" xfId="7" applyNumberFormat="1" applyFont="1" applyBorder="1" applyAlignment="1">
      <alignment horizontal="right" vertical="center" shrinkToFit="1"/>
    </xf>
    <xf numFmtId="0" fontId="9" fillId="0" borderId="4" xfId="7" applyFont="1" applyBorder="1" applyAlignment="1">
      <alignment horizontal="center" vertical="center" wrapText="1"/>
    </xf>
    <xf numFmtId="0" fontId="9" fillId="0" borderId="0" xfId="7" applyFont="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1" xfId="7" applyFont="1" applyBorder="1" applyAlignment="1">
      <alignment horizontal="left" vertical="center"/>
    </xf>
    <xf numFmtId="0" fontId="9" fillId="0" borderId="2" xfId="7" applyFont="1" applyBorder="1" applyAlignment="1">
      <alignment horizontal="left" vertical="center"/>
    </xf>
    <xf numFmtId="0" fontId="9" fillId="0" borderId="3" xfId="7" applyFont="1" applyBorder="1" applyAlignment="1">
      <alignment horizontal="left" vertical="center"/>
    </xf>
    <xf numFmtId="177" fontId="9" fillId="0" borderId="1" xfId="7" applyNumberFormat="1" applyFont="1" applyBorder="1" applyAlignment="1">
      <alignment horizontal="right" vertical="center" shrinkToFit="1"/>
    </xf>
    <xf numFmtId="177" fontId="9" fillId="0" borderId="2" xfId="7" applyNumberFormat="1" applyFont="1" applyBorder="1" applyAlignment="1">
      <alignment horizontal="right" vertical="center" shrinkToFit="1"/>
    </xf>
    <xf numFmtId="177" fontId="9" fillId="0" borderId="3" xfId="7" applyNumberFormat="1" applyFont="1" applyBorder="1" applyAlignment="1">
      <alignment horizontal="right" vertical="center" shrinkToFit="1"/>
    </xf>
    <xf numFmtId="0" fontId="9" fillId="0" borderId="1" xfId="7" applyFont="1" applyBorder="1">
      <alignment vertical="center"/>
    </xf>
    <xf numFmtId="0" fontId="9" fillId="0" borderId="2" xfId="7" applyFont="1" applyBorder="1">
      <alignment vertical="center"/>
    </xf>
    <xf numFmtId="0" fontId="9" fillId="0" borderId="3"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11" xfId="7" applyFont="1" applyBorder="1" applyAlignment="1">
      <alignment horizontal="center" vertical="center"/>
    </xf>
    <xf numFmtId="182" fontId="9" fillId="0" borderId="6" xfId="7" applyNumberFormat="1" applyFont="1" applyBorder="1" applyAlignment="1">
      <alignment horizontal="right" vertical="center" shrinkToFit="1"/>
    </xf>
    <xf numFmtId="182" fontId="9" fillId="0" borderId="4" xfId="7" applyNumberFormat="1" applyFont="1" applyBorder="1" applyAlignment="1">
      <alignment horizontal="right" vertical="center" shrinkToFit="1"/>
    </xf>
    <xf numFmtId="182" fontId="9" fillId="0" borderId="1" xfId="7" applyNumberFormat="1" applyFont="1" applyBorder="1" applyAlignment="1">
      <alignment horizontal="right" vertical="center" shrinkToFit="1"/>
    </xf>
    <xf numFmtId="0" fontId="3" fillId="0" borderId="2" xfId="7" applyBorder="1" applyAlignment="1">
      <alignment horizontal="right" vertical="center" shrinkToFit="1"/>
    </xf>
    <xf numFmtId="182" fontId="9" fillId="0" borderId="2" xfId="7" applyNumberFormat="1" applyFont="1" applyBorder="1" applyAlignment="1">
      <alignment horizontal="right" vertical="center" shrinkToFit="1"/>
    </xf>
    <xf numFmtId="0" fontId="3" fillId="0" borderId="3" xfId="7"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2" xfId="7" applyFont="1" applyBorder="1" applyAlignment="1">
      <alignment vertical="center" textRotation="255"/>
    </xf>
    <xf numFmtId="0" fontId="9" fillId="0" borderId="0" xfId="7" applyFont="1" applyAlignment="1">
      <alignment vertical="center" textRotation="255"/>
    </xf>
    <xf numFmtId="0" fontId="9" fillId="0" borderId="7" xfId="7" applyFont="1" applyBorder="1" applyAlignment="1">
      <alignment vertical="center" textRotation="255"/>
    </xf>
    <xf numFmtId="0" fontId="3" fillId="0" borderId="9" xfId="7" applyBorder="1" applyAlignment="1">
      <alignment horizontal="center" vertical="center"/>
    </xf>
    <xf numFmtId="0" fontId="3" fillId="0" borderId="11" xfId="7" applyBorder="1" applyAlignment="1">
      <alignment horizontal="center" vertical="center"/>
    </xf>
    <xf numFmtId="177" fontId="9" fillId="0" borderId="21" xfId="7" applyNumberFormat="1" applyFont="1" applyBorder="1" applyAlignment="1">
      <alignment horizontal="right" vertical="center" shrinkToFit="1"/>
    </xf>
    <xf numFmtId="0" fontId="15" fillId="0" borderId="4" xfId="7" applyFont="1" applyBorder="1">
      <alignment vertical="center"/>
    </xf>
    <xf numFmtId="0" fontId="15" fillId="0" borderId="0" xfId="7" applyFont="1">
      <alignment vertical="center"/>
    </xf>
    <xf numFmtId="0" fontId="15" fillId="0" borderId="5" xfId="7"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18" xfId="7" applyNumberFormat="1" applyFont="1" applyBorder="1" applyAlignment="1">
      <alignment horizontal="right" vertical="center" shrinkToFit="1"/>
    </xf>
    <xf numFmtId="177" fontId="9" fillId="0" borderId="16" xfId="7" applyNumberFormat="1" applyFont="1" applyBorder="1" applyAlignment="1">
      <alignment horizontal="right" vertical="center" shrinkToFit="1"/>
    </xf>
    <xf numFmtId="182" fontId="9" fillId="0" borderId="18" xfId="7" applyNumberFormat="1" applyFont="1" applyBorder="1" applyAlignment="1">
      <alignment horizontal="right" vertical="center" shrinkToFit="1"/>
    </xf>
    <xf numFmtId="182" fontId="9" fillId="0" borderId="3" xfId="7" applyNumberFormat="1" applyFont="1" applyBorder="1" applyAlignment="1">
      <alignment horizontal="right" vertical="center" shrinkToFit="1"/>
    </xf>
    <xf numFmtId="182" fontId="9" fillId="0" borderId="16" xfId="7" applyNumberFormat="1" applyFont="1" applyBorder="1" applyAlignment="1">
      <alignment horizontal="right" vertical="center" shrinkToFit="1"/>
    </xf>
    <xf numFmtId="177" fontId="9" fillId="0" borderId="4" xfId="7" applyNumberFormat="1" applyFont="1" applyBorder="1" applyAlignment="1">
      <alignment horizontal="right" vertical="center"/>
    </xf>
    <xf numFmtId="177" fontId="9" fillId="0" borderId="0" xfId="7" applyNumberFormat="1" applyFont="1" applyAlignment="1">
      <alignment horizontal="right" vertical="center"/>
    </xf>
    <xf numFmtId="177" fontId="9" fillId="0" borderId="19" xfId="7" applyNumberFormat="1" applyFont="1" applyBorder="1" applyAlignment="1">
      <alignment horizontal="right" vertical="center"/>
    </xf>
    <xf numFmtId="182" fontId="9" fillId="0" borderId="20" xfId="7" applyNumberFormat="1" applyFont="1" applyBorder="1" applyAlignment="1">
      <alignment horizontal="right" vertical="center"/>
    </xf>
    <xf numFmtId="177" fontId="9" fillId="0" borderId="22" xfId="7" applyNumberFormat="1" applyFont="1" applyBorder="1" applyAlignment="1">
      <alignment horizontal="right" vertical="center"/>
    </xf>
    <xf numFmtId="0" fontId="15" fillId="0" borderId="10" xfId="7" applyFont="1" applyBorder="1" applyAlignment="1">
      <alignment horizontal="center" vertical="center"/>
    </xf>
    <xf numFmtId="0" fontId="15" fillId="0" borderId="9" xfId="7" applyFont="1" applyBorder="1" applyAlignment="1">
      <alignment horizontal="center" vertical="center"/>
    </xf>
    <xf numFmtId="0" fontId="15" fillId="0" borderId="11" xfId="7" applyFont="1" applyBorder="1" applyAlignment="1">
      <alignment horizontal="center" vertical="center"/>
    </xf>
    <xf numFmtId="177" fontId="9" fillId="0" borderId="5" xfId="7" applyNumberFormat="1" applyFont="1" applyBorder="1" applyAlignment="1">
      <alignment horizontal="right" vertical="center"/>
    </xf>
    <xf numFmtId="182" fontId="9" fillId="0" borderId="17" xfId="7" applyNumberFormat="1" applyFont="1" applyBorder="1" applyAlignment="1">
      <alignment horizontal="right" vertical="center" shrinkToFit="1"/>
    </xf>
    <xf numFmtId="177" fontId="9" fillId="0" borderId="17" xfId="7" applyNumberFormat="1" applyFont="1" applyBorder="1" applyAlignment="1">
      <alignment horizontal="right" vertical="center" shrinkToFit="1"/>
    </xf>
    <xf numFmtId="49" fontId="10" fillId="0" borderId="13" xfId="7" applyNumberFormat="1" applyFont="1" applyBorder="1" applyAlignment="1">
      <alignment horizontal="center" vertical="center"/>
    </xf>
    <xf numFmtId="49" fontId="10" fillId="0" borderId="14" xfId="7" applyNumberFormat="1" applyFont="1" applyBorder="1" applyAlignment="1">
      <alignment horizontal="center" vertical="center"/>
    </xf>
    <xf numFmtId="49" fontId="10" fillId="0" borderId="15" xfId="7" applyNumberFormat="1" applyFont="1" applyBorder="1" applyAlignment="1">
      <alignment horizontal="center" vertical="center"/>
    </xf>
    <xf numFmtId="0" fontId="9" fillId="0" borderId="12" xfId="7" applyFont="1" applyBorder="1" applyAlignment="1">
      <alignment horizontal="center" vertical="center"/>
    </xf>
    <xf numFmtId="0" fontId="4" fillId="2" borderId="26" xfId="8" applyFont="1" applyFill="1" applyBorder="1" applyAlignment="1">
      <alignment horizontal="center" vertical="center"/>
    </xf>
    <xf numFmtId="0" fontId="4" fillId="2" borderId="135" xfId="8" applyFont="1" applyFill="1" applyBorder="1" applyAlignment="1">
      <alignment horizontal="center" vertical="center"/>
    </xf>
    <xf numFmtId="179" fontId="4" fillId="2" borderId="76" xfId="10" applyNumberFormat="1" applyFont="1" applyFill="1" applyBorder="1" applyAlignment="1">
      <alignment horizontal="right" vertical="center" shrinkToFit="1"/>
    </xf>
    <xf numFmtId="179" fontId="4" fillId="2" borderId="72" xfId="10" applyNumberFormat="1" applyFont="1" applyFill="1" applyBorder="1" applyAlignment="1">
      <alignment horizontal="right" vertical="center" shrinkToFit="1"/>
    </xf>
    <xf numFmtId="179" fontId="4" fillId="2" borderId="149" xfId="10" applyNumberFormat="1" applyFont="1" applyFill="1" applyBorder="1" applyAlignment="1">
      <alignment horizontal="right" vertical="center" shrinkToFit="1"/>
    </xf>
    <xf numFmtId="179" fontId="4" fillId="2" borderId="126" xfId="10" applyNumberFormat="1" applyFont="1" applyFill="1" applyBorder="1" applyAlignment="1">
      <alignment horizontal="right" vertical="center" shrinkToFit="1"/>
    </xf>
    <xf numFmtId="179" fontId="4" fillId="2" borderId="127" xfId="10" applyNumberFormat="1" applyFont="1" applyFill="1" applyBorder="1" applyAlignment="1">
      <alignment horizontal="right" vertical="center" shrinkToFit="1"/>
    </xf>
    <xf numFmtId="179" fontId="4" fillId="2" borderId="150" xfId="10" applyNumberFormat="1" applyFont="1" applyFill="1" applyBorder="1" applyAlignment="1">
      <alignment horizontal="right" vertical="center" shrinkToFit="1"/>
    </xf>
    <xf numFmtId="0" fontId="4" fillId="2" borderId="134" xfId="8" applyFont="1" applyFill="1" applyBorder="1">
      <alignment vertical="center"/>
    </xf>
    <xf numFmtId="0" fontId="4" fillId="2" borderId="26" xfId="8" applyFont="1" applyFill="1" applyBorder="1">
      <alignment vertical="center"/>
    </xf>
    <xf numFmtId="0" fontId="4" fillId="2" borderId="135" xfId="8" applyFont="1" applyFill="1" applyBorder="1">
      <alignment vertical="center"/>
    </xf>
    <xf numFmtId="184" fontId="4" fillId="2" borderId="136" xfId="10" applyNumberFormat="1" applyFont="1" applyFill="1" applyBorder="1" applyAlignment="1">
      <alignment horizontal="right" vertical="center" shrinkToFit="1"/>
    </xf>
    <xf numFmtId="184" fontId="4" fillId="2" borderId="26" xfId="10" applyNumberFormat="1" applyFont="1" applyFill="1" applyBorder="1" applyAlignment="1">
      <alignment horizontal="right" vertical="center" shrinkToFit="1"/>
    </xf>
    <xf numFmtId="184" fontId="4" fillId="2" borderId="135" xfId="10" applyNumberFormat="1" applyFont="1" applyFill="1" applyBorder="1" applyAlignment="1">
      <alignment horizontal="right" vertical="center" shrinkToFit="1"/>
    </xf>
    <xf numFmtId="184" fontId="4" fillId="2" borderId="146" xfId="10" applyNumberFormat="1" applyFont="1" applyFill="1" applyBorder="1" applyAlignment="1">
      <alignment horizontal="right" vertical="center" shrinkToFit="1"/>
    </xf>
    <xf numFmtId="184" fontId="4" fillId="2" borderId="147" xfId="10" applyNumberFormat="1" applyFont="1" applyFill="1" applyBorder="1" applyAlignment="1">
      <alignment horizontal="right" vertical="center" shrinkToFit="1"/>
    </xf>
    <xf numFmtId="184" fontId="4" fillId="2" borderId="148" xfId="10" applyNumberFormat="1" applyFont="1" applyFill="1" applyBorder="1" applyAlignment="1">
      <alignment horizontal="right" vertical="center" shrinkToFit="1"/>
    </xf>
    <xf numFmtId="0" fontId="4" fillId="2" borderId="104" xfId="8" applyFont="1" applyFill="1" applyBorder="1" applyAlignment="1">
      <alignment horizontal="left" vertical="center" wrapText="1"/>
    </xf>
    <xf numFmtId="0" fontId="4" fillId="2" borderId="2" xfId="8" applyFont="1" applyFill="1" applyBorder="1" applyAlignment="1">
      <alignment horizontal="left" vertical="center" wrapText="1"/>
    </xf>
    <xf numFmtId="0" fontId="4" fillId="2" borderId="134" xfId="8" applyFont="1" applyFill="1" applyBorder="1" applyAlignment="1">
      <alignment horizontal="left" vertical="center" wrapText="1"/>
    </xf>
    <xf numFmtId="0" fontId="4" fillId="2" borderId="26" xfId="8" applyFont="1" applyFill="1" applyBorder="1" applyAlignment="1">
      <alignment horizontal="left" vertical="center" wrapText="1"/>
    </xf>
    <xf numFmtId="0" fontId="4" fillId="2" borderId="2" xfId="8" applyFont="1" applyFill="1" applyBorder="1" applyAlignment="1">
      <alignment horizontal="center" vertical="center"/>
    </xf>
    <xf numFmtId="0" fontId="4" fillId="2" borderId="3" xfId="8" applyFont="1" applyFill="1" applyBorder="1" applyAlignment="1">
      <alignment horizontal="center" vertical="center"/>
    </xf>
    <xf numFmtId="179" fontId="4" fillId="2" borderId="10" xfId="10" applyNumberFormat="1" applyFont="1" applyFill="1" applyBorder="1" applyAlignment="1">
      <alignment horizontal="right" vertical="center" shrinkToFit="1"/>
    </xf>
    <xf numFmtId="179" fontId="4" fillId="2" borderId="9" xfId="10" applyNumberFormat="1" applyFont="1" applyFill="1" applyBorder="1" applyAlignment="1">
      <alignment horizontal="right" vertical="center" shrinkToFit="1"/>
    </xf>
    <xf numFmtId="179" fontId="4" fillId="2" borderId="115" xfId="10" applyNumberFormat="1" applyFont="1" applyFill="1" applyBorder="1" applyAlignment="1">
      <alignment horizontal="right" vertical="center" shrinkToFit="1"/>
    </xf>
    <xf numFmtId="179" fontId="4" fillId="2" borderId="116" xfId="10" applyNumberFormat="1" applyFont="1" applyFill="1" applyBorder="1" applyAlignment="1">
      <alignment horizontal="right" vertical="center" shrinkToFit="1"/>
    </xf>
    <xf numFmtId="179" fontId="4" fillId="2" borderId="117" xfId="10" applyNumberFormat="1" applyFont="1" applyFill="1" applyBorder="1" applyAlignment="1">
      <alignment horizontal="right" vertical="center" shrinkToFit="1"/>
    </xf>
    <xf numFmtId="179" fontId="4" fillId="2" borderId="118" xfId="10" applyNumberFormat="1" applyFont="1" applyFill="1" applyBorder="1" applyAlignment="1">
      <alignment horizontal="right" vertical="center" shrinkToFit="1"/>
    </xf>
    <xf numFmtId="179" fontId="4" fillId="2" borderId="119" xfId="10" applyNumberFormat="1" applyFont="1" applyFill="1" applyBorder="1" applyAlignment="1">
      <alignment horizontal="right" vertical="center" shrinkToFit="1"/>
    </xf>
    <xf numFmtId="0" fontId="4" fillId="2" borderId="110" xfId="8" applyFont="1" applyFill="1" applyBorder="1">
      <alignment vertical="center"/>
    </xf>
    <xf numFmtId="0" fontId="4" fillId="2" borderId="0" xfId="8" applyFont="1" applyFill="1">
      <alignment vertical="center"/>
    </xf>
    <xf numFmtId="0" fontId="4" fillId="2" borderId="5" xfId="8" applyFont="1" applyFill="1" applyBorder="1">
      <alignment vertical="center"/>
    </xf>
    <xf numFmtId="184" fontId="4" fillId="2" borderId="4" xfId="10" applyNumberFormat="1" applyFont="1" applyFill="1" applyBorder="1" applyAlignment="1">
      <alignment horizontal="right" vertical="center" shrinkToFit="1"/>
    </xf>
    <xf numFmtId="184" fontId="4" fillId="2" borderId="0" xfId="10" applyNumberFormat="1" applyFont="1" applyFill="1" applyAlignment="1">
      <alignment horizontal="right" vertical="center" shrinkToFit="1"/>
    </xf>
    <xf numFmtId="184" fontId="4" fillId="2" borderId="5" xfId="10" applyNumberFormat="1" applyFont="1" applyFill="1" applyBorder="1" applyAlignment="1">
      <alignment horizontal="right" vertical="center" shrinkToFit="1"/>
    </xf>
    <xf numFmtId="184" fontId="4" fillId="2" borderId="111" xfId="10" applyNumberFormat="1" applyFont="1" applyFill="1" applyBorder="1" applyAlignment="1">
      <alignment horizontal="right" vertical="center" shrinkToFit="1"/>
    </xf>
    <xf numFmtId="0" fontId="20" fillId="2" borderId="100" xfId="8" applyFont="1" applyFill="1" applyBorder="1" applyAlignment="1">
      <alignment horizontal="left" vertical="center"/>
    </xf>
    <xf numFmtId="0" fontId="4" fillId="2" borderId="7" xfId="8" applyFont="1" applyFill="1" applyBorder="1" applyAlignment="1">
      <alignment horizontal="left" vertical="center"/>
    </xf>
    <xf numFmtId="0" fontId="4" fillId="2" borderId="7" xfId="8" applyFont="1" applyFill="1" applyBorder="1" applyAlignment="1">
      <alignment horizontal="right" vertical="center" wrapText="1"/>
    </xf>
    <xf numFmtId="0" fontId="4" fillId="2" borderId="7" xfId="8" applyFont="1" applyFill="1" applyBorder="1" applyAlignment="1">
      <alignment horizontal="right" vertical="center"/>
    </xf>
    <xf numFmtId="0" fontId="4" fillId="2" borderId="8" xfId="8" applyFont="1" applyFill="1" applyBorder="1" applyAlignment="1">
      <alignment horizontal="right" vertical="center"/>
    </xf>
    <xf numFmtId="181" fontId="4" fillId="2" borderId="6" xfId="10" applyNumberFormat="1" applyFont="1" applyFill="1" applyBorder="1" applyAlignment="1">
      <alignment horizontal="right" vertical="center" shrinkToFit="1"/>
    </xf>
    <xf numFmtId="181" fontId="4" fillId="2" borderId="7" xfId="10" applyNumberFormat="1" applyFont="1" applyFill="1" applyBorder="1" applyAlignment="1">
      <alignment horizontal="right" vertical="center" shrinkToFit="1"/>
    </xf>
    <xf numFmtId="181" fontId="4" fillId="2" borderId="23" xfId="10" applyNumberFormat="1" applyFont="1" applyFill="1" applyBorder="1" applyAlignment="1">
      <alignment horizontal="right" vertical="center" shrinkToFit="1"/>
    </xf>
    <xf numFmtId="181" fontId="4" fillId="2" borderId="25" xfId="10" applyNumberFormat="1" applyFont="1" applyFill="1" applyBorder="1" applyAlignment="1">
      <alignment horizontal="right" vertical="center" shrinkToFit="1"/>
    </xf>
    <xf numFmtId="179" fontId="4" fillId="2" borderId="143" xfId="10" applyNumberFormat="1" applyFont="1" applyFill="1" applyBorder="1" applyAlignment="1">
      <alignment horizontal="right" vertical="center" shrinkToFit="1"/>
    </xf>
    <xf numFmtId="179" fontId="4" fillId="2" borderId="144" xfId="10" applyNumberFormat="1" applyFont="1" applyFill="1" applyBorder="1" applyAlignment="1">
      <alignment horizontal="right" vertical="center" shrinkToFit="1"/>
    </xf>
    <xf numFmtId="179" fontId="4" fillId="2" borderId="145" xfId="10" applyNumberFormat="1" applyFont="1" applyFill="1" applyBorder="1" applyAlignment="1">
      <alignment horizontal="right" vertical="center" shrinkToFit="1"/>
    </xf>
    <xf numFmtId="183" fontId="4" fillId="2" borderId="4" xfId="10" applyNumberFormat="1" applyFont="1" applyFill="1" applyBorder="1" applyAlignment="1">
      <alignment horizontal="right" vertical="center" shrinkToFit="1"/>
    </xf>
    <xf numFmtId="183" fontId="4" fillId="2" borderId="0" xfId="10" applyNumberFormat="1" applyFont="1" applyFill="1" applyAlignment="1">
      <alignment horizontal="right" vertical="center" shrinkToFit="1"/>
    </xf>
    <xf numFmtId="183" fontId="4" fillId="2" borderId="5" xfId="10" applyNumberFormat="1" applyFont="1" applyFill="1" applyBorder="1" applyAlignment="1">
      <alignment horizontal="right" vertical="center" shrinkToFit="1"/>
    </xf>
    <xf numFmtId="183" fontId="4" fillId="2" borderId="111" xfId="10" applyNumberFormat="1" applyFont="1" applyFill="1" applyBorder="1" applyAlignment="1">
      <alignment horizontal="right" vertical="center" shrinkToFit="1"/>
    </xf>
    <xf numFmtId="0" fontId="4" fillId="2" borderId="110" xfId="8" applyFont="1" applyFill="1" applyBorder="1" applyAlignment="1">
      <alignment horizontal="left" vertical="center"/>
    </xf>
    <xf numFmtId="0" fontId="4" fillId="2" borderId="0" xfId="8" applyFont="1" applyFill="1" applyAlignment="1">
      <alignment horizontal="left" vertical="center"/>
    </xf>
    <xf numFmtId="0" fontId="4" fillId="2" borderId="0" xfId="8" applyFont="1" applyFill="1" applyAlignment="1">
      <alignment horizontal="right" vertical="center" wrapText="1"/>
    </xf>
    <xf numFmtId="0" fontId="4" fillId="2" borderId="0" xfId="8" applyFont="1" applyFill="1" applyAlignment="1">
      <alignment horizontal="right" vertical="center"/>
    </xf>
    <xf numFmtId="0" fontId="4" fillId="2" borderId="5" xfId="8" applyFont="1" applyFill="1" applyBorder="1" applyAlignment="1">
      <alignment horizontal="right" vertical="center"/>
    </xf>
    <xf numFmtId="181" fontId="4" fillId="2" borderId="4" xfId="10" applyNumberFormat="1" applyFont="1" applyFill="1" applyBorder="1" applyAlignment="1">
      <alignment horizontal="right" vertical="center" shrinkToFit="1"/>
    </xf>
    <xf numFmtId="181" fontId="4" fillId="2" borderId="0" xfId="10" applyNumberFormat="1" applyFont="1" applyFill="1" applyAlignment="1">
      <alignment horizontal="right" vertical="center" shrinkToFit="1"/>
    </xf>
    <xf numFmtId="181" fontId="4" fillId="2" borderId="19" xfId="10" applyNumberFormat="1" applyFont="1" applyFill="1" applyBorder="1" applyAlignment="1">
      <alignment horizontal="right" vertical="center" shrinkToFit="1"/>
    </xf>
    <xf numFmtId="181" fontId="4" fillId="2" borderId="22" xfId="10" applyNumberFormat="1" applyFont="1" applyFill="1" applyBorder="1" applyAlignment="1">
      <alignment horizontal="right" vertical="center" shrinkToFit="1"/>
    </xf>
    <xf numFmtId="179" fontId="4" fillId="2" borderId="140" xfId="10" applyNumberFormat="1" applyFont="1" applyFill="1" applyBorder="1" applyAlignment="1">
      <alignment horizontal="right" vertical="center" shrinkToFit="1"/>
    </xf>
    <xf numFmtId="179" fontId="4" fillId="2" borderId="141" xfId="10" applyNumberFormat="1" applyFont="1" applyFill="1" applyBorder="1" applyAlignment="1">
      <alignment horizontal="right" vertical="center" shrinkToFit="1"/>
    </xf>
    <xf numFmtId="179" fontId="4" fillId="2" borderId="142" xfId="10" applyNumberFormat="1" applyFont="1" applyFill="1" applyBorder="1" applyAlignment="1">
      <alignment horizontal="right" vertical="center" shrinkToFit="1"/>
    </xf>
    <xf numFmtId="183" fontId="4" fillId="2" borderId="1" xfId="10" applyNumberFormat="1" applyFont="1" applyFill="1" applyBorder="1" applyAlignment="1">
      <alignment horizontal="right" vertical="center" shrinkToFit="1"/>
    </xf>
    <xf numFmtId="183" fontId="4" fillId="2" borderId="2" xfId="10" applyNumberFormat="1" applyFont="1" applyFill="1" applyBorder="1" applyAlignment="1">
      <alignment horizontal="right" vertical="center" shrinkToFit="1"/>
    </xf>
    <xf numFmtId="183" fontId="4" fillId="2" borderId="105" xfId="10" applyNumberFormat="1" applyFont="1" applyFill="1" applyBorder="1" applyAlignment="1">
      <alignment horizontal="right" vertical="center" shrinkToFit="1"/>
    </xf>
    <xf numFmtId="181" fontId="4" fillId="2" borderId="112" xfId="10" applyNumberFormat="1" applyFont="1" applyFill="1" applyBorder="1" applyAlignment="1">
      <alignment horizontal="right" vertical="center" shrinkToFit="1"/>
    </xf>
    <xf numFmtId="181" fontId="4" fillId="2" borderId="20" xfId="10" applyNumberFormat="1" applyFont="1" applyFill="1" applyBorder="1" applyAlignment="1">
      <alignment horizontal="right" vertical="center" shrinkToFit="1"/>
    </xf>
    <xf numFmtId="0" fontId="4" fillId="2" borderId="136" xfId="8" applyFont="1" applyFill="1" applyBorder="1">
      <alignment vertical="center"/>
    </xf>
    <xf numFmtId="181" fontId="4" fillId="2" borderId="137" xfId="10" applyNumberFormat="1" applyFont="1" applyFill="1" applyBorder="1" applyAlignment="1">
      <alignment horizontal="right" vertical="center" shrinkToFit="1"/>
    </xf>
    <xf numFmtId="181" fontId="4" fillId="2" borderId="138" xfId="10" applyNumberFormat="1" applyFont="1" applyFill="1" applyBorder="1" applyAlignment="1">
      <alignment horizontal="right" vertical="center" shrinkToFit="1"/>
    </xf>
    <xf numFmtId="179" fontId="4" fillId="2" borderId="138" xfId="10" applyNumberFormat="1" applyFont="1" applyFill="1" applyBorder="1" applyAlignment="1">
      <alignment horizontal="right" vertical="center" shrinkToFit="1"/>
    </xf>
    <xf numFmtId="179" fontId="4" fillId="2" borderId="139" xfId="10" applyNumberFormat="1" applyFont="1" applyFill="1" applyBorder="1" applyAlignment="1">
      <alignment horizontal="right" vertical="center" shrinkToFit="1"/>
    </xf>
    <xf numFmtId="179" fontId="4" fillId="2" borderId="20" xfId="10" applyNumberFormat="1" applyFont="1" applyFill="1" applyBorder="1" applyAlignment="1">
      <alignment horizontal="right" vertical="center" shrinkToFit="1"/>
    </xf>
    <xf numFmtId="179" fontId="4" fillId="2" borderId="114" xfId="10" applyNumberFormat="1" applyFont="1" applyFill="1" applyBorder="1" applyAlignment="1">
      <alignment horizontal="right" vertical="center" shrinkToFit="1"/>
    </xf>
    <xf numFmtId="0" fontId="4" fillId="2" borderId="104" xfId="8" applyFont="1" applyFill="1" applyBorder="1" applyAlignment="1">
      <alignment horizontal="left" vertical="center"/>
    </xf>
    <xf numFmtId="0" fontId="4" fillId="2" borderId="2" xfId="8" applyFont="1" applyFill="1" applyBorder="1" applyAlignment="1">
      <alignment horizontal="left" vertical="center"/>
    </xf>
    <xf numFmtId="0" fontId="4" fillId="2" borderId="2" xfId="8" applyFont="1" applyFill="1" applyBorder="1" applyAlignment="1">
      <alignment horizontal="right" vertical="center"/>
    </xf>
    <xf numFmtId="0" fontId="4" fillId="2" borderId="3" xfId="8" applyFont="1" applyFill="1" applyBorder="1" applyAlignment="1">
      <alignment horizontal="right" vertical="center"/>
    </xf>
    <xf numFmtId="181" fontId="4" fillId="2" borderId="1" xfId="9" applyNumberFormat="1" applyFont="1" applyFill="1" applyBorder="1" applyAlignment="1">
      <alignment horizontal="right" vertical="center" shrinkToFit="1"/>
    </xf>
    <xf numFmtId="181" fontId="4" fillId="2" borderId="2" xfId="9" applyNumberFormat="1" applyFont="1" applyFill="1" applyBorder="1" applyAlignment="1">
      <alignment horizontal="right" vertical="center" shrinkToFit="1"/>
    </xf>
    <xf numFmtId="181" fontId="4" fillId="2" borderId="16" xfId="9" applyNumberFormat="1" applyFont="1" applyFill="1" applyBorder="1" applyAlignment="1">
      <alignment horizontal="right" vertical="center" shrinkToFit="1"/>
    </xf>
    <xf numFmtId="181" fontId="4" fillId="2" borderId="18" xfId="9" applyNumberFormat="1" applyFont="1" applyFill="1" applyBorder="1" applyAlignment="1">
      <alignment horizontal="right" vertical="center" shrinkToFit="1"/>
    </xf>
    <xf numFmtId="179" fontId="4" fillId="2" borderId="131" xfId="10" applyNumberFormat="1" applyFont="1" applyFill="1" applyBorder="1" applyAlignment="1">
      <alignment horizontal="right" vertical="center" shrinkToFit="1"/>
    </xf>
    <xf numFmtId="179" fontId="4" fillId="2" borderId="132" xfId="10" applyNumberFormat="1" applyFont="1" applyFill="1" applyBorder="1" applyAlignment="1">
      <alignment horizontal="right" vertical="center" shrinkToFit="1"/>
    </xf>
    <xf numFmtId="179" fontId="4" fillId="2" borderId="133" xfId="10" applyNumberFormat="1" applyFont="1" applyFill="1" applyBorder="1" applyAlignment="1">
      <alignment horizontal="right" vertical="center" shrinkToFit="1"/>
    </xf>
    <xf numFmtId="0" fontId="4" fillId="2" borderId="104" xfId="8" applyFont="1" applyFill="1" applyBorder="1">
      <alignment vertical="center"/>
    </xf>
    <xf numFmtId="0" fontId="4" fillId="2" borderId="2" xfId="8" applyFont="1" applyFill="1" applyBorder="1">
      <alignment vertical="center"/>
    </xf>
    <xf numFmtId="0" fontId="4" fillId="2" borderId="3" xfId="8" applyFont="1" applyFill="1" applyBorder="1">
      <alignment vertical="center"/>
    </xf>
    <xf numFmtId="183" fontId="4" fillId="2" borderId="3" xfId="10" applyNumberFormat="1" applyFont="1" applyFill="1" applyBorder="1" applyAlignment="1">
      <alignment horizontal="right" vertical="center" shrinkToFit="1"/>
    </xf>
    <xf numFmtId="0" fontId="4" fillId="2" borderId="130" xfId="8" applyFont="1" applyFill="1" applyBorder="1" applyAlignment="1">
      <alignment horizontal="center" vertical="center"/>
    </xf>
    <xf numFmtId="0" fontId="4" fillId="2" borderId="68" xfId="8" applyFont="1" applyFill="1" applyBorder="1" applyAlignment="1">
      <alignment horizontal="center" vertical="center"/>
    </xf>
    <xf numFmtId="0" fontId="4" fillId="2" borderId="129" xfId="8" applyFont="1" applyFill="1" applyBorder="1" applyAlignment="1">
      <alignment horizontal="center" vertical="center"/>
    </xf>
    <xf numFmtId="0" fontId="4" fillId="2" borderId="69" xfId="8" applyFont="1" applyFill="1" applyBorder="1" applyAlignment="1">
      <alignment horizontal="center" vertical="center"/>
    </xf>
    <xf numFmtId="0" fontId="4" fillId="2" borderId="4" xfId="8" applyFont="1" applyFill="1" applyBorder="1">
      <alignment vertical="center"/>
    </xf>
    <xf numFmtId="0" fontId="4" fillId="2" borderId="104" xfId="8" applyFont="1" applyFill="1" applyBorder="1" applyAlignment="1">
      <alignment horizontal="center" vertical="center" textRotation="255" wrapText="1"/>
    </xf>
    <xf numFmtId="0" fontId="4" fillId="2" borderId="3" xfId="8" applyFont="1" applyFill="1" applyBorder="1" applyAlignment="1">
      <alignment horizontal="center" vertical="center" textRotation="255" wrapText="1"/>
    </xf>
    <xf numFmtId="0" fontId="4" fillId="2" borderId="110" xfId="8" applyFont="1" applyFill="1" applyBorder="1" applyAlignment="1">
      <alignment horizontal="center" vertical="center" textRotation="255" wrapText="1"/>
    </xf>
    <xf numFmtId="0" fontId="4" fillId="2" borderId="5" xfId="8" applyFont="1" applyFill="1" applyBorder="1" applyAlignment="1">
      <alignment horizontal="center" vertical="center" textRotation="255" wrapText="1"/>
    </xf>
    <xf numFmtId="0" fontId="4" fillId="2" borderId="100" xfId="8" applyFont="1" applyFill="1" applyBorder="1" applyAlignment="1">
      <alignment horizontal="center" vertical="center" textRotation="255" wrapText="1"/>
    </xf>
    <xf numFmtId="0" fontId="4" fillId="2" borderId="8" xfId="8" applyFont="1" applyFill="1" applyBorder="1" applyAlignment="1">
      <alignment horizontal="center" vertical="center" textRotation="255" wrapText="1"/>
    </xf>
    <xf numFmtId="179" fontId="4" fillId="2" borderId="22" xfId="10" applyNumberFormat="1" applyFont="1" applyFill="1" applyBorder="1" applyAlignment="1">
      <alignment horizontal="right" vertical="center" shrinkToFit="1"/>
    </xf>
    <xf numFmtId="179" fontId="4" fillId="2" borderId="0" xfId="10" applyNumberFormat="1" applyFont="1" applyFill="1" applyAlignment="1">
      <alignment horizontal="right" vertical="center" shrinkToFit="1"/>
    </xf>
    <xf numFmtId="179" fontId="4" fillId="2" borderId="111" xfId="10" applyNumberFormat="1" applyFont="1" applyFill="1" applyBorder="1" applyAlignment="1">
      <alignment horizontal="right" vertical="center" shrinkToFit="1"/>
    </xf>
    <xf numFmtId="0" fontId="4" fillId="2" borderId="81" xfId="8" applyFont="1" applyFill="1" applyBorder="1" applyAlignment="1">
      <alignment horizontal="left" vertical="center" wrapText="1"/>
    </xf>
    <xf numFmtId="0" fontId="4" fillId="2" borderId="72" xfId="8" applyFont="1" applyFill="1" applyBorder="1" applyAlignment="1">
      <alignment horizontal="left" vertical="center"/>
    </xf>
    <xf numFmtId="0" fontId="4" fillId="2" borderId="73" xfId="8" applyFont="1" applyFill="1" applyBorder="1" applyAlignment="1">
      <alignment horizontal="left" vertical="center"/>
    </xf>
    <xf numFmtId="179" fontId="4" fillId="2" borderId="74" xfId="10" applyNumberFormat="1" applyFont="1" applyFill="1" applyBorder="1" applyAlignment="1">
      <alignment horizontal="right" vertical="center" shrinkToFit="1"/>
    </xf>
    <xf numFmtId="179" fontId="4" fillId="2" borderId="75" xfId="10" applyNumberFormat="1" applyFont="1" applyFill="1" applyBorder="1" applyAlignment="1">
      <alignment horizontal="right" vertical="center" shrinkToFit="1"/>
    </xf>
    <xf numFmtId="181" fontId="4" fillId="2" borderId="124" xfId="10" applyNumberFormat="1" applyFont="1" applyFill="1" applyBorder="1" applyAlignment="1">
      <alignment horizontal="right" vertical="center" shrinkToFit="1"/>
    </xf>
    <xf numFmtId="181" fontId="4" fillId="2" borderId="125" xfId="10" applyNumberFormat="1" applyFont="1" applyFill="1" applyBorder="1" applyAlignment="1">
      <alignment horizontal="right" vertical="center" shrinkToFit="1"/>
    </xf>
    <xf numFmtId="179" fontId="4" fillId="2" borderId="121" xfId="10" applyNumberFormat="1" applyFont="1" applyFill="1" applyBorder="1" applyAlignment="1">
      <alignment horizontal="right" vertical="center" shrinkToFit="1"/>
    </xf>
    <xf numFmtId="0" fontId="4" fillId="2" borderId="4" xfId="10" applyFont="1" applyFill="1" applyBorder="1" applyAlignment="1">
      <alignment horizontal="left" vertical="center" shrinkToFit="1"/>
    </xf>
    <xf numFmtId="0" fontId="4" fillId="2" borderId="0" xfId="10" applyFont="1" applyFill="1" applyAlignment="1">
      <alignment horizontal="left" vertical="center" shrinkToFit="1"/>
    </xf>
    <xf numFmtId="0" fontId="4" fillId="2" borderId="5" xfId="10" applyFont="1" applyFill="1" applyBorder="1" applyAlignment="1">
      <alignment horizontal="left" vertical="center" shrinkToFit="1"/>
    </xf>
    <xf numFmtId="0" fontId="4" fillId="2" borderId="6" xfId="8" applyFont="1" applyFill="1" applyBorder="1">
      <alignment vertical="center"/>
    </xf>
    <xf numFmtId="0" fontId="4" fillId="2" borderId="7" xfId="8" applyFont="1" applyFill="1" applyBorder="1">
      <alignment vertical="center"/>
    </xf>
    <xf numFmtId="0" fontId="4" fillId="2" borderId="8" xfId="8" applyFont="1" applyFill="1" applyBorder="1">
      <alignment vertical="center"/>
    </xf>
    <xf numFmtId="0" fontId="4" fillId="2" borderId="90" xfId="8" applyFont="1" applyFill="1" applyBorder="1" applyAlignment="1">
      <alignment horizontal="center" vertical="center"/>
    </xf>
    <xf numFmtId="181" fontId="4" fillId="2" borderId="17" xfId="10" applyNumberFormat="1" applyFont="1" applyFill="1" applyBorder="1" applyAlignment="1">
      <alignment horizontal="right" vertical="center" shrinkToFit="1"/>
    </xf>
    <xf numFmtId="179" fontId="4" fillId="2" borderId="17" xfId="10" applyNumberFormat="1" applyFont="1" applyFill="1" applyBorder="1" applyAlignment="1">
      <alignment horizontal="right" vertical="center" shrinkToFit="1"/>
    </xf>
    <xf numFmtId="179" fontId="4" fillId="2" borderId="109" xfId="10" applyNumberFormat="1" applyFont="1" applyFill="1" applyBorder="1" applyAlignment="1">
      <alignment horizontal="right" vertical="center" shrinkToFit="1"/>
    </xf>
    <xf numFmtId="181" fontId="4" fillId="2" borderId="24" xfId="10" applyNumberFormat="1" applyFont="1" applyFill="1" applyBorder="1" applyAlignment="1">
      <alignment horizontal="right" vertical="center" shrinkToFit="1"/>
    </xf>
    <xf numFmtId="179" fontId="4" fillId="2" borderId="122" xfId="10" applyNumberFormat="1" applyFont="1" applyFill="1" applyBorder="1" applyAlignment="1">
      <alignment horizontal="right" vertical="center" shrinkToFit="1"/>
    </xf>
    <xf numFmtId="179" fontId="4" fillId="2" borderId="123" xfId="10" applyNumberFormat="1" applyFont="1" applyFill="1" applyBorder="1" applyAlignment="1">
      <alignment horizontal="right" vertical="center" shrinkToFit="1"/>
    </xf>
    <xf numFmtId="179" fontId="4" fillId="2" borderId="25" xfId="10" applyNumberFormat="1" applyFont="1" applyFill="1" applyBorder="1" applyAlignment="1">
      <alignment horizontal="right" vertical="center" shrinkToFit="1"/>
    </xf>
    <xf numFmtId="179" fontId="4" fillId="2" borderId="7" xfId="10" applyNumberFormat="1" applyFont="1" applyFill="1" applyBorder="1" applyAlignment="1">
      <alignment horizontal="right" vertical="center" shrinkToFit="1"/>
    </xf>
    <xf numFmtId="179" fontId="4" fillId="2" borderId="101" xfId="10" applyNumberFormat="1" applyFont="1" applyFill="1" applyBorder="1" applyAlignment="1">
      <alignment horizontal="right" vertical="center" shrinkToFit="1"/>
    </xf>
    <xf numFmtId="0" fontId="4" fillId="2" borderId="104" xfId="8" applyFont="1" applyFill="1" applyBorder="1" applyAlignment="1">
      <alignment horizontal="center" vertical="center" wrapText="1"/>
    </xf>
    <xf numFmtId="0" fontId="4" fillId="2" borderId="2" xfId="8" applyFont="1" applyFill="1" applyBorder="1" applyAlignment="1">
      <alignment horizontal="center" vertical="center" wrapText="1"/>
    </xf>
    <xf numFmtId="0" fontId="4" fillId="2" borderId="3" xfId="8" applyFont="1" applyFill="1" applyBorder="1" applyAlignment="1">
      <alignment horizontal="center" vertical="center" wrapText="1"/>
    </xf>
    <xf numFmtId="0" fontId="4" fillId="2" borderId="110" xfId="8" applyFont="1" applyFill="1" applyBorder="1" applyAlignment="1">
      <alignment horizontal="center" vertical="center" wrapText="1"/>
    </xf>
    <xf numFmtId="0" fontId="4" fillId="2" borderId="0" xfId="8" applyFont="1" applyFill="1" applyAlignment="1">
      <alignment horizontal="center" vertical="center" wrapText="1"/>
    </xf>
    <xf numFmtId="0" fontId="4" fillId="2" borderId="5" xfId="8" applyFont="1" applyFill="1" applyBorder="1" applyAlignment="1">
      <alignment horizontal="center" vertical="center" wrapText="1"/>
    </xf>
    <xf numFmtId="0" fontId="4" fillId="2" borderId="134" xfId="8" applyFont="1" applyFill="1" applyBorder="1" applyAlignment="1">
      <alignment horizontal="center" vertical="center" wrapText="1"/>
    </xf>
    <xf numFmtId="0" fontId="4" fillId="2" borderId="26" xfId="8" applyFont="1" applyFill="1" applyBorder="1" applyAlignment="1">
      <alignment horizontal="center" vertical="center" wrapText="1"/>
    </xf>
    <xf numFmtId="0" fontId="4" fillId="2" borderId="135" xfId="8" applyFont="1" applyFill="1" applyBorder="1" applyAlignment="1">
      <alignment horizontal="center" vertical="center" wrapText="1"/>
    </xf>
    <xf numFmtId="0" fontId="4" fillId="2" borderId="1" xfId="8" applyFont="1" applyFill="1" applyBorder="1">
      <alignment vertical="center"/>
    </xf>
    <xf numFmtId="181" fontId="4" fillId="2" borderId="106" xfId="10" applyNumberFormat="1" applyFont="1" applyFill="1" applyBorder="1" applyAlignment="1">
      <alignment horizontal="right" vertical="center" shrinkToFit="1"/>
    </xf>
    <xf numFmtId="179" fontId="4" fillId="2" borderId="128" xfId="10" applyNumberFormat="1" applyFont="1" applyFill="1" applyBorder="1" applyAlignment="1">
      <alignment horizontal="right" vertical="center" shrinkToFit="1"/>
    </xf>
    <xf numFmtId="0" fontId="4" fillId="2" borderId="4" xfId="8" applyFont="1" applyFill="1" applyBorder="1" applyAlignment="1">
      <alignment vertical="center" shrinkToFit="1"/>
    </xf>
    <xf numFmtId="0" fontId="4" fillId="2" borderId="0" xfId="8" applyFont="1" applyFill="1" applyAlignment="1">
      <alignment vertical="center" shrinkToFit="1"/>
    </xf>
    <xf numFmtId="0" fontId="4" fillId="2" borderId="5" xfId="8" applyFont="1" applyFill="1" applyBorder="1" applyAlignment="1">
      <alignment vertical="center" shrinkToFit="1"/>
    </xf>
    <xf numFmtId="179" fontId="4" fillId="2" borderId="107" xfId="10" applyNumberFormat="1" applyFont="1" applyFill="1" applyBorder="1" applyAlignment="1">
      <alignment horizontal="right" vertical="center" shrinkToFit="1"/>
    </xf>
    <xf numFmtId="179" fontId="4" fillId="2" borderId="108" xfId="10" applyNumberFormat="1" applyFont="1" applyFill="1" applyBorder="1" applyAlignment="1">
      <alignment horizontal="right" vertical="center" shrinkToFit="1"/>
    </xf>
    <xf numFmtId="0" fontId="4" fillId="2" borderId="1" xfId="8" applyFont="1" applyFill="1" applyBorder="1" applyAlignment="1">
      <alignment horizontal="center" vertical="center" wrapText="1"/>
    </xf>
    <xf numFmtId="0" fontId="4" fillId="2" borderId="4" xfId="8" applyFont="1" applyFill="1" applyBorder="1" applyAlignment="1">
      <alignment horizontal="center" vertical="center" wrapText="1"/>
    </xf>
    <xf numFmtId="0" fontId="4" fillId="2" borderId="7" xfId="8" applyFont="1" applyFill="1" applyBorder="1" applyAlignment="1">
      <alignment horizontal="center" vertical="center" wrapText="1"/>
    </xf>
    <xf numFmtId="0" fontId="4" fillId="2" borderId="8" xfId="8" applyFont="1" applyFill="1" applyBorder="1" applyAlignment="1">
      <alignment horizontal="center" vertical="center" wrapText="1"/>
    </xf>
    <xf numFmtId="0" fontId="4" fillId="2" borderId="1" xfId="10" applyFont="1" applyFill="1" applyBorder="1" applyAlignment="1">
      <alignment horizontal="left" vertical="center" shrinkToFit="1"/>
    </xf>
    <xf numFmtId="0" fontId="4" fillId="2" borderId="2" xfId="10" applyFont="1" applyFill="1" applyBorder="1" applyAlignment="1">
      <alignment horizontal="left" vertical="center" shrinkToFit="1"/>
    </xf>
    <xf numFmtId="0" fontId="4" fillId="2" borderId="3" xfId="10" applyFont="1" applyFill="1" applyBorder="1" applyAlignment="1">
      <alignment horizontal="left" vertical="center" shrinkToFit="1"/>
    </xf>
    <xf numFmtId="179" fontId="4" fillId="2" borderId="21" xfId="10" applyNumberFormat="1" applyFont="1" applyFill="1" applyBorder="1" applyAlignment="1">
      <alignment horizontal="right" vertical="center" shrinkToFit="1"/>
    </xf>
    <xf numFmtId="179" fontId="4" fillId="2" borderId="113" xfId="10" applyNumberFormat="1" applyFont="1" applyFill="1" applyBorder="1" applyAlignment="1">
      <alignment horizontal="right" vertical="center" shrinkToFit="1"/>
    </xf>
    <xf numFmtId="0" fontId="4" fillId="2" borderId="9" xfId="8" applyFont="1" applyFill="1" applyBorder="1" applyAlignment="1">
      <alignment horizontal="center" vertical="center" wrapText="1"/>
    </xf>
    <xf numFmtId="0" fontId="20" fillId="2" borderId="11" xfId="8" applyFont="1" applyFill="1" applyBorder="1" applyAlignment="1">
      <alignment horizontal="center" vertical="center"/>
    </xf>
    <xf numFmtId="181" fontId="4" fillId="2" borderId="120" xfId="10" applyNumberFormat="1" applyFont="1" applyFill="1" applyBorder="1" applyAlignment="1">
      <alignment horizontal="right" vertical="center" shrinkToFit="1"/>
    </xf>
    <xf numFmtId="0" fontId="4" fillId="2" borderId="104" xfId="8" applyFont="1" applyFill="1" applyBorder="1" applyAlignment="1">
      <alignment horizontal="center" vertical="top" wrapText="1"/>
    </xf>
    <xf numFmtId="0" fontId="4" fillId="2" borderId="2" xfId="8" applyFont="1" applyFill="1" applyBorder="1" applyAlignment="1">
      <alignment horizontal="center" vertical="top" wrapText="1"/>
    </xf>
    <xf numFmtId="0" fontId="4" fillId="2" borderId="3" xfId="8" applyFont="1" applyFill="1" applyBorder="1" applyAlignment="1">
      <alignment horizontal="center" vertical="top" wrapText="1"/>
    </xf>
    <xf numFmtId="0" fontId="4" fillId="2" borderId="110" xfId="8" applyFont="1" applyFill="1" applyBorder="1" applyAlignment="1">
      <alignment horizontal="center" vertical="top" wrapText="1"/>
    </xf>
    <xf numFmtId="0" fontId="4" fillId="2" borderId="0" xfId="8" applyFont="1" applyFill="1" applyAlignment="1">
      <alignment horizontal="center" vertical="top" wrapText="1"/>
    </xf>
    <xf numFmtId="0" fontId="4" fillId="2" borderId="5" xfId="8" applyFont="1" applyFill="1" applyBorder="1" applyAlignment="1">
      <alignment horizontal="center" vertical="top" wrapText="1"/>
    </xf>
    <xf numFmtId="0" fontId="4" fillId="2" borderId="100" xfId="8" applyFont="1" applyFill="1" applyBorder="1" applyAlignment="1">
      <alignment horizontal="center" vertical="top" wrapText="1"/>
    </xf>
    <xf numFmtId="0" fontId="4" fillId="2" borderId="7" xfId="8" applyFont="1" applyFill="1" applyBorder="1" applyAlignment="1">
      <alignment horizontal="center" vertical="top" wrapText="1"/>
    </xf>
    <xf numFmtId="181" fontId="4" fillId="2" borderId="1" xfId="10" applyNumberFormat="1" applyFont="1" applyFill="1" applyBorder="1" applyAlignment="1">
      <alignment horizontal="right" vertical="center" shrinkToFit="1"/>
    </xf>
    <xf numFmtId="181" fontId="4" fillId="2" borderId="2" xfId="10" applyNumberFormat="1" applyFont="1" applyFill="1" applyBorder="1" applyAlignment="1">
      <alignment horizontal="right" vertical="center" shrinkToFit="1"/>
    </xf>
    <xf numFmtId="181" fontId="4" fillId="2" borderId="16" xfId="10" applyNumberFormat="1" applyFont="1" applyFill="1" applyBorder="1" applyAlignment="1">
      <alignment horizontal="right" vertical="center" shrinkToFit="1"/>
    </xf>
    <xf numFmtId="181" fontId="4" fillId="2" borderId="18" xfId="10" applyNumberFormat="1" applyFont="1" applyFill="1" applyBorder="1" applyAlignment="1">
      <alignment horizontal="right" vertical="center" shrinkToFit="1"/>
    </xf>
    <xf numFmtId="179" fontId="4" fillId="2" borderId="18" xfId="10" applyNumberFormat="1" applyFont="1" applyFill="1" applyBorder="1" applyAlignment="1">
      <alignment horizontal="right" vertical="center" shrinkToFit="1"/>
    </xf>
    <xf numFmtId="179" fontId="4" fillId="2" borderId="2" xfId="10" applyNumberFormat="1" applyFont="1" applyFill="1" applyBorder="1" applyAlignment="1">
      <alignment horizontal="right" vertical="center" shrinkToFit="1"/>
    </xf>
    <xf numFmtId="179" fontId="4" fillId="2" borderId="105" xfId="10" applyNumberFormat="1" applyFont="1" applyFill="1" applyBorder="1" applyAlignment="1">
      <alignment horizontal="right" vertical="center" shrinkToFit="1"/>
    </xf>
    <xf numFmtId="0" fontId="4" fillId="2" borderId="102" xfId="8" applyFont="1" applyFill="1" applyBorder="1" applyAlignment="1">
      <alignment horizontal="center" vertical="center"/>
    </xf>
    <xf numFmtId="0" fontId="4" fillId="2" borderId="9" xfId="8" applyFont="1" applyFill="1" applyBorder="1" applyAlignment="1">
      <alignment horizontal="center" vertical="center"/>
    </xf>
    <xf numFmtId="0" fontId="4" fillId="2" borderId="11" xfId="8" applyFont="1" applyFill="1" applyBorder="1" applyAlignment="1">
      <alignment horizontal="center" vertical="center"/>
    </xf>
    <xf numFmtId="0" fontId="4" fillId="2" borderId="10" xfId="8" applyFont="1" applyFill="1" applyBorder="1" applyAlignment="1">
      <alignment horizontal="center" vertical="center"/>
    </xf>
    <xf numFmtId="0" fontId="4" fillId="2" borderId="10" xfId="10" applyFont="1" applyFill="1" applyBorder="1" applyAlignment="1">
      <alignment horizontal="center" vertical="center"/>
    </xf>
    <xf numFmtId="0" fontId="4" fillId="2" borderId="9" xfId="10" applyFont="1" applyFill="1" applyBorder="1" applyAlignment="1">
      <alignment horizontal="center" vertical="center"/>
    </xf>
    <xf numFmtId="0" fontId="4" fillId="2" borderId="103" xfId="10" applyFont="1" applyFill="1" applyBorder="1" applyAlignment="1">
      <alignment horizontal="center" vertical="center"/>
    </xf>
    <xf numFmtId="181" fontId="4" fillId="2" borderId="10" xfId="10" applyNumberFormat="1" applyFont="1" applyFill="1" applyBorder="1" applyAlignment="1">
      <alignment horizontal="right" vertical="center" shrinkToFit="1"/>
    </xf>
    <xf numFmtId="181" fontId="4" fillId="2" borderId="9" xfId="10" applyNumberFormat="1" applyFont="1" applyFill="1" applyBorder="1" applyAlignment="1">
      <alignment horizontal="right" vertical="center" shrinkToFit="1"/>
    </xf>
    <xf numFmtId="181" fontId="4" fillId="2" borderId="115" xfId="10" applyNumberFormat="1" applyFont="1" applyFill="1" applyBorder="1" applyAlignment="1">
      <alignment horizontal="right" vertical="center" shrinkToFit="1"/>
    </xf>
    <xf numFmtId="181" fontId="4" fillId="2" borderId="116" xfId="10" applyNumberFormat="1" applyFont="1" applyFill="1" applyBorder="1" applyAlignment="1">
      <alignment horizontal="right" vertical="center" shrinkToFit="1"/>
    </xf>
    <xf numFmtId="181" fontId="4" fillId="2" borderId="117" xfId="10" applyNumberFormat="1" applyFont="1" applyFill="1" applyBorder="1" applyAlignment="1">
      <alignment horizontal="right" vertical="center" shrinkToFit="1"/>
    </xf>
    <xf numFmtId="181" fontId="4" fillId="2" borderId="118" xfId="10" applyNumberFormat="1" applyFont="1" applyFill="1" applyBorder="1" applyAlignment="1">
      <alignment horizontal="right" vertical="center" shrinkToFit="1"/>
    </xf>
    <xf numFmtId="181" fontId="4" fillId="2" borderId="119" xfId="10" applyNumberFormat="1" applyFont="1" applyFill="1" applyBorder="1" applyAlignment="1">
      <alignment horizontal="right" vertical="center" shrinkToFit="1"/>
    </xf>
    <xf numFmtId="0" fontId="3" fillId="2" borderId="4" xfId="8" applyFont="1" applyFill="1" applyBorder="1" applyAlignment="1">
      <alignment vertical="center" shrinkToFit="1"/>
    </xf>
    <xf numFmtId="0" fontId="3" fillId="2" borderId="0" xfId="8" applyFont="1" applyFill="1" applyAlignment="1">
      <alignment vertical="center" shrinkToFit="1"/>
    </xf>
    <xf numFmtId="0" fontId="3" fillId="2" borderId="5" xfId="8" applyFont="1" applyFill="1" applyBorder="1" applyAlignment="1">
      <alignment vertical="center" shrinkToFit="1"/>
    </xf>
    <xf numFmtId="0" fontId="4" fillId="2" borderId="104" xfId="8" applyFont="1" applyFill="1" applyBorder="1" applyAlignment="1">
      <alignment horizontal="center" vertical="center" textRotation="255" shrinkToFit="1"/>
    </xf>
    <xf numFmtId="0" fontId="4" fillId="2" borderId="3" xfId="8" applyFont="1" applyFill="1" applyBorder="1" applyAlignment="1">
      <alignment horizontal="center" vertical="center" textRotation="255" shrinkToFit="1"/>
    </xf>
    <xf numFmtId="0" fontId="4" fillId="2" borderId="110" xfId="8" applyFont="1" applyFill="1" applyBorder="1" applyAlignment="1">
      <alignment horizontal="center" vertical="center" textRotation="255" shrinkToFit="1"/>
    </xf>
    <xf numFmtId="0" fontId="4" fillId="2" borderId="5" xfId="8" applyFont="1" applyFill="1" applyBorder="1" applyAlignment="1">
      <alignment horizontal="center" vertical="center" textRotation="255" shrinkToFit="1"/>
    </xf>
    <xf numFmtId="0" fontId="4" fillId="2" borderId="100" xfId="8" applyFont="1" applyFill="1" applyBorder="1" applyAlignment="1">
      <alignment horizontal="center" vertical="center" textRotation="255" shrinkToFit="1"/>
    </xf>
    <xf numFmtId="0" fontId="4" fillId="2" borderId="8" xfId="8" applyFont="1" applyFill="1" applyBorder="1" applyAlignment="1">
      <alignment horizontal="center" vertical="center" textRotation="255" shrinkToFit="1"/>
    </xf>
    <xf numFmtId="181" fontId="4" fillId="2" borderId="4" xfId="9" applyNumberFormat="1" applyFont="1" applyFill="1" applyBorder="1" applyAlignment="1">
      <alignment horizontal="right" vertical="center" shrinkToFit="1"/>
    </xf>
    <xf numFmtId="181" fontId="4" fillId="2" borderId="0" xfId="9" applyNumberFormat="1" applyFont="1" applyFill="1" applyAlignment="1">
      <alignment horizontal="right" vertical="center" shrinkToFit="1"/>
    </xf>
    <xf numFmtId="181" fontId="4" fillId="2" borderId="19" xfId="9" applyNumberFormat="1" applyFont="1" applyFill="1" applyBorder="1" applyAlignment="1">
      <alignment horizontal="right" vertical="center" shrinkToFit="1"/>
    </xf>
    <xf numFmtId="181" fontId="4" fillId="2" borderId="22" xfId="9" applyNumberFormat="1" applyFont="1" applyFill="1" applyBorder="1" applyAlignment="1">
      <alignment horizontal="right" vertical="center" shrinkToFit="1"/>
    </xf>
    <xf numFmtId="179" fontId="4" fillId="2" borderId="22" xfId="9" applyNumberFormat="1" applyFont="1" applyFill="1" applyBorder="1" applyAlignment="1">
      <alignment horizontal="right" vertical="center" shrinkToFit="1"/>
    </xf>
    <xf numFmtId="179" fontId="4" fillId="2" borderId="0" xfId="9" applyNumberFormat="1" applyFont="1" applyFill="1" applyAlignment="1">
      <alignment horizontal="right" vertical="center" shrinkToFit="1"/>
    </xf>
    <xf numFmtId="179" fontId="4" fillId="2" borderId="111" xfId="9" applyNumberFormat="1" applyFont="1" applyFill="1" applyBorder="1" applyAlignment="1">
      <alignment horizontal="right" vertical="center" shrinkToFit="1"/>
    </xf>
    <xf numFmtId="0" fontId="4" fillId="2" borderId="5" xfId="8" applyFont="1" applyFill="1" applyBorder="1" applyAlignment="1">
      <alignment horizontal="left" vertical="center"/>
    </xf>
    <xf numFmtId="0" fontId="4" fillId="2" borderId="1" xfId="8" applyFont="1" applyFill="1" applyBorder="1" applyAlignment="1">
      <alignment horizontal="center" vertical="center" textRotation="255" wrapText="1"/>
    </xf>
    <xf numFmtId="0" fontId="4" fillId="2" borderId="4" xfId="8" applyFont="1" applyFill="1" applyBorder="1" applyAlignment="1">
      <alignment horizontal="center" vertical="center" textRotation="255" wrapText="1"/>
    </xf>
    <xf numFmtId="0" fontId="4" fillId="2" borderId="6" xfId="8" applyFont="1" applyFill="1" applyBorder="1" applyAlignment="1">
      <alignment horizontal="center" vertical="center" textRotation="255" wrapText="1"/>
    </xf>
    <xf numFmtId="0" fontId="4" fillId="2" borderId="103" xfId="8" applyFont="1" applyFill="1" applyBorder="1" applyAlignment="1">
      <alignment horizontal="center" vertical="center"/>
    </xf>
    <xf numFmtId="0" fontId="4" fillId="2" borderId="104" xfId="8" applyFont="1" applyFill="1" applyBorder="1" applyAlignment="1">
      <alignment horizontal="center" vertical="top"/>
    </xf>
    <xf numFmtId="0" fontId="4" fillId="2" borderId="2" xfId="8" applyFont="1" applyFill="1" applyBorder="1" applyAlignment="1">
      <alignment horizontal="center" vertical="top"/>
    </xf>
    <xf numFmtId="0" fontId="4" fillId="2" borderId="110" xfId="8" applyFont="1" applyFill="1" applyBorder="1" applyAlignment="1">
      <alignment horizontal="center" vertical="top"/>
    </xf>
    <xf numFmtId="0" fontId="4" fillId="2" borderId="0" xfId="8" applyFont="1" applyFill="1" applyAlignment="1">
      <alignment horizontal="center" vertical="top"/>
    </xf>
    <xf numFmtId="0" fontId="4" fillId="2" borderId="100" xfId="8" applyFont="1" applyFill="1" applyBorder="1" applyAlignment="1">
      <alignment horizontal="center" vertical="top"/>
    </xf>
    <xf numFmtId="0" fontId="4" fillId="2" borderId="7" xfId="8" applyFont="1" applyFill="1" applyBorder="1" applyAlignment="1">
      <alignment horizontal="center" vertical="top"/>
    </xf>
    <xf numFmtId="0" fontId="4" fillId="2" borderId="12" xfId="8" applyFont="1" applyFill="1" applyBorder="1" applyAlignment="1">
      <alignment horizontal="center" vertical="center"/>
    </xf>
    <xf numFmtId="0" fontId="4" fillId="5" borderId="71" xfId="8" applyFont="1" applyFill="1" applyBorder="1" applyAlignment="1" applyProtection="1">
      <alignment horizontal="left" vertical="center" shrinkToFit="1"/>
      <protection locked="0"/>
    </xf>
    <xf numFmtId="0" fontId="4" fillId="5" borderId="72" xfId="8" applyFont="1" applyFill="1" applyBorder="1" applyAlignment="1" applyProtection="1">
      <alignment horizontal="left" vertical="center" shrinkToFit="1"/>
      <protection locked="0"/>
    </xf>
    <xf numFmtId="0" fontId="4" fillId="5" borderId="82" xfId="8" applyFont="1" applyFill="1" applyBorder="1" applyAlignment="1" applyProtection="1">
      <alignment horizontal="left" vertical="center" shrinkToFit="1"/>
      <protection locked="0"/>
    </xf>
    <xf numFmtId="0" fontId="4" fillId="2" borderId="28" xfId="8" applyFont="1" applyFill="1" applyBorder="1" applyAlignment="1">
      <alignment horizontal="left" vertical="center" wrapText="1"/>
    </xf>
    <xf numFmtId="0" fontId="4" fillId="2" borderId="0" xfId="9" applyFont="1" applyFill="1" applyAlignment="1">
      <alignment horizontal="left" vertical="center"/>
    </xf>
    <xf numFmtId="0" fontId="4" fillId="2" borderId="100" xfId="8" applyFont="1" applyFill="1" applyBorder="1" applyAlignment="1">
      <alignment horizontal="center" vertical="center"/>
    </xf>
    <xf numFmtId="0" fontId="4" fillId="2" borderId="7" xfId="8" applyFont="1" applyFill="1" applyBorder="1" applyAlignment="1">
      <alignment horizontal="center" vertical="center"/>
    </xf>
    <xf numFmtId="0" fontId="4" fillId="2" borderId="101" xfId="8" applyFont="1" applyFill="1" applyBorder="1" applyAlignment="1">
      <alignment horizontal="center" vertical="center"/>
    </xf>
    <xf numFmtId="0" fontId="4" fillId="2" borderId="52" xfId="8" applyFont="1" applyFill="1" applyBorder="1" applyAlignment="1" applyProtection="1">
      <alignment horizontal="left" vertical="center" shrinkToFit="1"/>
      <protection locked="0"/>
    </xf>
    <xf numFmtId="0" fontId="4" fillId="2" borderId="53" xfId="8" applyFont="1" applyFill="1" applyBorder="1" applyAlignment="1" applyProtection="1">
      <alignment horizontal="left" vertical="center" shrinkToFit="1"/>
      <protection locked="0"/>
    </xf>
    <xf numFmtId="0" fontId="4" fillId="2" borderId="59" xfId="8" applyFont="1" applyFill="1" applyBorder="1" applyAlignment="1" applyProtection="1">
      <alignment horizontal="left" vertical="center" shrinkToFit="1"/>
      <protection locked="0"/>
    </xf>
    <xf numFmtId="0" fontId="4" fillId="5" borderId="73" xfId="8" applyFont="1" applyFill="1" applyBorder="1" applyAlignment="1" applyProtection="1">
      <alignment horizontal="left" vertical="center" shrinkToFit="1"/>
      <protection locked="0"/>
    </xf>
    <xf numFmtId="181" fontId="4" fillId="5" borderId="97" xfId="8" applyNumberFormat="1" applyFont="1" applyFill="1" applyBorder="1" applyAlignment="1" applyProtection="1">
      <alignment horizontal="right" vertical="center" shrinkToFit="1"/>
      <protection locked="0"/>
    </xf>
    <xf numFmtId="181" fontId="4" fillId="5" borderId="98" xfId="8" applyNumberFormat="1" applyFont="1" applyFill="1" applyBorder="1" applyAlignment="1" applyProtection="1">
      <alignment horizontal="right" vertical="center" shrinkToFit="1"/>
      <protection locked="0"/>
    </xf>
    <xf numFmtId="181" fontId="4" fillId="5" borderId="99" xfId="8" applyNumberFormat="1" applyFont="1" applyFill="1" applyBorder="1" applyAlignment="1" applyProtection="1">
      <alignment horizontal="right" vertical="center" shrinkToFit="1"/>
      <protection locked="0"/>
    </xf>
    <xf numFmtId="181" fontId="4" fillId="5" borderId="71" xfId="8" applyNumberFormat="1" applyFont="1" applyFill="1" applyBorder="1" applyAlignment="1" applyProtection="1">
      <alignment horizontal="right" vertical="center" shrinkToFit="1"/>
      <protection locked="0"/>
    </xf>
    <xf numFmtId="181" fontId="4" fillId="5" borderId="72" xfId="8" applyNumberFormat="1" applyFont="1" applyFill="1" applyBorder="1" applyAlignment="1" applyProtection="1">
      <alignment horizontal="right" vertical="center" shrinkToFit="1"/>
      <protection locked="0"/>
    </xf>
    <xf numFmtId="181" fontId="4" fillId="5" borderId="73" xfId="8" applyNumberFormat="1" applyFont="1" applyFill="1" applyBorder="1" applyAlignment="1" applyProtection="1">
      <alignment horizontal="right" vertical="center" shrinkToFit="1"/>
      <protection locked="0"/>
    </xf>
    <xf numFmtId="0" fontId="4" fillId="2" borderId="54" xfId="8" applyFont="1" applyFill="1" applyBorder="1" applyAlignment="1" applyProtection="1">
      <alignment horizontal="left" vertical="center" shrinkToFit="1"/>
      <protection locked="0"/>
    </xf>
    <xf numFmtId="181" fontId="4" fillId="2" borderId="52" xfId="8" applyNumberFormat="1" applyFont="1" applyFill="1" applyBorder="1" applyAlignment="1" applyProtection="1">
      <alignment horizontal="right" vertical="center" shrinkToFit="1"/>
      <protection locked="0"/>
    </xf>
    <xf numFmtId="181" fontId="4" fillId="2" borderId="53" xfId="8" applyNumberFormat="1" applyFont="1" applyFill="1" applyBorder="1" applyAlignment="1" applyProtection="1">
      <alignment horizontal="right" vertical="center" shrinkToFit="1"/>
      <protection locked="0"/>
    </xf>
    <xf numFmtId="181" fontId="4" fillId="2" borderId="54" xfId="8" applyNumberFormat="1" applyFont="1" applyFill="1" applyBorder="1" applyAlignment="1" applyProtection="1">
      <alignment horizontal="right" vertical="center" shrinkToFit="1"/>
      <protection locked="0"/>
    </xf>
    <xf numFmtId="181" fontId="4" fillId="5" borderId="75" xfId="8" applyNumberFormat="1" applyFont="1" applyFill="1" applyBorder="1" applyAlignment="1" applyProtection="1">
      <alignment horizontal="right" vertical="center" shrinkToFit="1"/>
      <protection locked="0"/>
    </xf>
    <xf numFmtId="0" fontId="4" fillId="5" borderId="75" xfId="8" applyFont="1" applyFill="1" applyBorder="1" applyAlignment="1" applyProtection="1">
      <alignment horizontal="left" vertical="center" shrinkToFit="1"/>
      <protection locked="0"/>
    </xf>
    <xf numFmtId="0" fontId="4" fillId="5" borderId="78" xfId="8" applyFont="1" applyFill="1" applyBorder="1" applyAlignment="1" applyProtection="1">
      <alignment horizontal="left" vertical="center" shrinkToFit="1"/>
      <protection locked="0"/>
    </xf>
    <xf numFmtId="181" fontId="4" fillId="5" borderId="91" xfId="8" applyNumberFormat="1" applyFont="1" applyFill="1" applyBorder="1" applyAlignment="1" applyProtection="1">
      <alignment horizontal="right" vertical="center" shrinkToFit="1"/>
      <protection locked="0"/>
    </xf>
    <xf numFmtId="181" fontId="4" fillId="5" borderId="80" xfId="8" applyNumberFormat="1" applyFont="1" applyFill="1" applyBorder="1" applyAlignment="1" applyProtection="1">
      <alignment horizontal="right" vertical="center" shrinkToFit="1"/>
      <protection locked="0"/>
    </xf>
    <xf numFmtId="0" fontId="4" fillId="2" borderId="94" xfId="8" applyFont="1" applyFill="1" applyBorder="1" applyAlignment="1" applyProtection="1">
      <alignment horizontal="left" vertical="center" shrinkToFit="1"/>
      <protection locked="0"/>
    </xf>
    <xf numFmtId="0" fontId="4" fillId="2" borderId="95" xfId="8" applyFont="1" applyFill="1" applyBorder="1" applyAlignment="1" applyProtection="1">
      <alignment horizontal="left" vertical="center" shrinkToFit="1"/>
      <protection locked="0"/>
    </xf>
    <xf numFmtId="0" fontId="4" fillId="2" borderId="96" xfId="8" applyFont="1" applyFill="1" applyBorder="1" applyAlignment="1" applyProtection="1">
      <alignment horizontal="left" vertical="center" shrinkToFit="1"/>
      <protection locked="0"/>
    </xf>
    <xf numFmtId="181" fontId="4" fillId="2" borderId="63" xfId="8" applyNumberFormat="1" applyFont="1" applyFill="1" applyBorder="1" applyAlignment="1" applyProtection="1">
      <alignment horizontal="right" vertical="center" shrinkToFit="1"/>
      <protection locked="0"/>
    </xf>
    <xf numFmtId="181" fontId="4" fillId="2" borderId="64" xfId="8" applyNumberFormat="1" applyFont="1" applyFill="1" applyBorder="1" applyAlignment="1" applyProtection="1">
      <alignment horizontal="right" vertical="center" shrinkToFit="1"/>
      <protection locked="0"/>
    </xf>
    <xf numFmtId="0" fontId="4" fillId="2" borderId="64" xfId="8" applyFont="1" applyFill="1" applyBorder="1" applyAlignment="1" applyProtection="1">
      <alignment horizontal="left" vertical="center" shrinkToFit="1"/>
      <protection locked="0"/>
    </xf>
    <xf numFmtId="0" fontId="4" fillId="2" borderId="67" xfId="8" applyFont="1" applyFill="1" applyBorder="1" applyAlignment="1" applyProtection="1">
      <alignment horizontal="left" vertical="center" shrinkToFit="1"/>
      <protection locked="0"/>
    </xf>
    <xf numFmtId="181" fontId="4" fillId="0" borderId="56" xfId="8" applyNumberFormat="1" applyFont="1" applyBorder="1" applyAlignment="1" applyProtection="1">
      <alignment horizontal="right" vertical="center" shrinkToFit="1"/>
      <protection locked="0"/>
    </xf>
    <xf numFmtId="0" fontId="4" fillId="0" borderId="56" xfId="8" applyFont="1" applyBorder="1" applyAlignment="1" applyProtection="1">
      <alignment horizontal="left" vertical="center" shrinkToFit="1"/>
      <protection locked="0"/>
    </xf>
    <xf numFmtId="0" fontId="4" fillId="0" borderId="61" xfId="8" applyFont="1" applyBorder="1" applyAlignment="1" applyProtection="1">
      <alignment horizontal="left" vertical="center" shrinkToFit="1"/>
      <protection locked="0"/>
    </xf>
    <xf numFmtId="0" fontId="4" fillId="0" borderId="52" xfId="8" applyFont="1" applyBorder="1" applyAlignment="1" applyProtection="1">
      <alignment horizontal="left" vertical="center" shrinkToFit="1"/>
      <protection locked="0"/>
    </xf>
    <xf numFmtId="0" fontId="4" fillId="0" borderId="53" xfId="8" applyFont="1" applyBorder="1" applyAlignment="1" applyProtection="1">
      <alignment horizontal="left" vertical="center" shrinkToFit="1"/>
      <protection locked="0"/>
    </xf>
    <xf numFmtId="0" fontId="4" fillId="0" borderId="54" xfId="8" applyFont="1" applyBorder="1" applyAlignment="1" applyProtection="1">
      <alignment horizontal="left" vertical="center" shrinkToFit="1"/>
      <protection locked="0"/>
    </xf>
    <xf numFmtId="181" fontId="4" fillId="0" borderId="55" xfId="8" applyNumberFormat="1" applyFont="1" applyBorder="1" applyAlignment="1" applyProtection="1">
      <alignment horizontal="right" vertical="center" shrinkToFit="1"/>
      <protection locked="0"/>
    </xf>
    <xf numFmtId="181" fontId="4" fillId="0" borderId="52" xfId="8" applyNumberFormat="1" applyFont="1" applyBorder="1" applyAlignment="1" applyProtection="1">
      <alignment horizontal="right" vertical="center" shrinkToFit="1"/>
      <protection locked="0"/>
    </xf>
    <xf numFmtId="181" fontId="4" fillId="0" borderId="53" xfId="8" applyNumberFormat="1" applyFont="1" applyBorder="1" applyAlignment="1" applyProtection="1">
      <alignment horizontal="right" vertical="center" shrinkToFit="1"/>
      <protection locked="0"/>
    </xf>
    <xf numFmtId="181" fontId="4" fillId="0" borderId="60" xfId="8" applyNumberFormat="1" applyFont="1" applyBorder="1" applyAlignment="1" applyProtection="1">
      <alignment horizontal="right" vertical="center" shrinkToFit="1"/>
      <protection locked="0"/>
    </xf>
    <xf numFmtId="181" fontId="4" fillId="0" borderId="57" xfId="8" applyNumberFormat="1" applyFont="1" applyBorder="1" applyAlignment="1" applyProtection="1">
      <alignment horizontal="right" vertical="center" shrinkToFit="1"/>
      <protection locked="0"/>
    </xf>
    <xf numFmtId="181" fontId="4" fillId="0" borderId="43" xfId="8" applyNumberFormat="1" applyFont="1" applyBorder="1" applyAlignment="1" applyProtection="1">
      <alignment horizontal="right" vertical="center" shrinkToFit="1"/>
      <protection locked="0"/>
    </xf>
    <xf numFmtId="181" fontId="4" fillId="0" borderId="39" xfId="8" applyNumberFormat="1" applyFont="1" applyBorder="1" applyAlignment="1" applyProtection="1">
      <alignment horizontal="right" vertical="center" shrinkToFit="1"/>
      <protection locked="0"/>
    </xf>
    <xf numFmtId="181" fontId="4" fillId="0" borderId="47" xfId="8" applyNumberFormat="1" applyFont="1" applyBorder="1" applyAlignment="1" applyProtection="1">
      <alignment horizontal="right" vertical="center" shrinkToFit="1"/>
      <protection locked="0"/>
    </xf>
    <xf numFmtId="0" fontId="4" fillId="0" borderId="42" xfId="8" applyFont="1" applyBorder="1" applyAlignment="1" applyProtection="1">
      <alignment horizontal="left" vertical="center" shrinkToFit="1"/>
      <protection locked="0"/>
    </xf>
    <xf numFmtId="0" fontId="4" fillId="0" borderId="48" xfId="8" applyFont="1" applyBorder="1" applyAlignment="1" applyProtection="1">
      <alignment horizontal="left" vertical="center" shrinkToFit="1"/>
      <protection locked="0"/>
    </xf>
    <xf numFmtId="0" fontId="4" fillId="0" borderId="38" xfId="8" applyFont="1" applyBorder="1" applyAlignment="1" applyProtection="1">
      <alignment horizontal="left" vertical="center" shrinkToFit="1"/>
      <protection locked="0"/>
    </xf>
    <xf numFmtId="0" fontId="4" fillId="0" borderId="39" xfId="8" applyFont="1" applyBorder="1" applyAlignment="1" applyProtection="1">
      <alignment horizontal="left" vertical="center" shrinkToFit="1"/>
      <protection locked="0"/>
    </xf>
    <xf numFmtId="0" fontId="4" fillId="0" borderId="40" xfId="8" applyFont="1" applyBorder="1" applyAlignment="1" applyProtection="1">
      <alignment horizontal="left" vertical="center" shrinkToFit="1"/>
      <protection locked="0"/>
    </xf>
    <xf numFmtId="181" fontId="4" fillId="0" borderId="38" xfId="8" applyNumberFormat="1" applyFont="1" applyBorder="1" applyAlignment="1" applyProtection="1">
      <alignment horizontal="right" vertical="center" shrinkToFit="1"/>
      <protection locked="0"/>
    </xf>
    <xf numFmtId="181" fontId="4" fillId="0" borderId="52" xfId="11" applyNumberFormat="1" applyFont="1" applyBorder="1" applyAlignment="1" applyProtection="1">
      <alignment horizontal="right" vertical="center" shrinkToFit="1"/>
      <protection locked="0"/>
    </xf>
    <xf numFmtId="181" fontId="4" fillId="0" borderId="53" xfId="11" applyNumberFormat="1" applyFont="1" applyBorder="1" applyAlignment="1" applyProtection="1">
      <alignment horizontal="right" vertical="center" shrinkToFit="1"/>
      <protection locked="0"/>
    </xf>
    <xf numFmtId="181" fontId="4" fillId="0" borderId="54" xfId="11" applyNumberFormat="1" applyFont="1" applyBorder="1" applyAlignment="1" applyProtection="1">
      <alignment horizontal="right" vertical="center" shrinkToFit="1"/>
      <protection locked="0"/>
    </xf>
    <xf numFmtId="0" fontId="4" fillId="0" borderId="52" xfId="11" applyFont="1" applyBorder="1" applyAlignment="1" applyProtection="1">
      <alignment horizontal="left" vertical="center" shrinkToFit="1"/>
      <protection locked="0"/>
    </xf>
    <xf numFmtId="0" fontId="4" fillId="0" borderId="53" xfId="11" applyFont="1" applyBorder="1" applyAlignment="1" applyProtection="1">
      <alignment horizontal="left" vertical="center" shrinkToFit="1"/>
      <protection locked="0"/>
    </xf>
    <xf numFmtId="0" fontId="4" fillId="0" borderId="59" xfId="11" applyFont="1" applyBorder="1" applyAlignment="1" applyProtection="1">
      <alignment horizontal="left" vertical="center" shrinkToFit="1"/>
      <protection locked="0"/>
    </xf>
    <xf numFmtId="0" fontId="4" fillId="4" borderId="27" xfId="8" applyFont="1" applyFill="1" applyBorder="1" applyAlignment="1" applyProtection="1">
      <alignment horizontal="center" vertical="center"/>
      <protection locked="0"/>
    </xf>
    <xf numFmtId="0" fontId="4" fillId="4" borderId="28" xfId="8" applyFont="1" applyFill="1" applyBorder="1" applyAlignment="1" applyProtection="1">
      <alignment horizontal="center" vertical="center"/>
      <protection locked="0"/>
    </xf>
    <xf numFmtId="0" fontId="4" fillId="4" borderId="29" xfId="8" applyFont="1" applyFill="1" applyBorder="1" applyAlignment="1" applyProtection="1">
      <alignment horizontal="center" vertical="center"/>
      <protection locked="0"/>
    </xf>
    <xf numFmtId="0" fontId="4" fillId="4" borderId="32" xfId="8" applyFont="1" applyFill="1" applyBorder="1" applyAlignment="1" applyProtection="1">
      <alignment horizontal="center" vertical="center"/>
      <protection locked="0"/>
    </xf>
    <xf numFmtId="0" fontId="4" fillId="4" borderId="33" xfId="8" applyFont="1" applyFill="1" applyBorder="1" applyAlignment="1" applyProtection="1">
      <alignment horizontal="center" vertical="center"/>
      <protection locked="0"/>
    </xf>
    <xf numFmtId="0" fontId="4" fillId="4" borderId="34" xfId="8" applyFont="1" applyFill="1" applyBorder="1" applyAlignment="1" applyProtection="1">
      <alignment horizontal="center" vertical="center"/>
      <protection locked="0"/>
    </xf>
    <xf numFmtId="0" fontId="4" fillId="4" borderId="30" xfId="8" applyFont="1" applyFill="1" applyBorder="1" applyAlignment="1" applyProtection="1">
      <alignment horizontal="center" vertical="center" wrapText="1"/>
      <protection locked="0"/>
    </xf>
    <xf numFmtId="0" fontId="4" fillId="4" borderId="28" xfId="8" applyFont="1" applyFill="1" applyBorder="1" applyAlignment="1" applyProtection="1">
      <alignment horizontal="center" vertical="center" wrapText="1"/>
      <protection locked="0"/>
    </xf>
    <xf numFmtId="0" fontId="4" fillId="4" borderId="29" xfId="8" applyFont="1" applyFill="1" applyBorder="1" applyAlignment="1" applyProtection="1">
      <alignment horizontal="center" vertical="center" wrapText="1"/>
      <protection locked="0"/>
    </xf>
    <xf numFmtId="0" fontId="4" fillId="4" borderId="35" xfId="8" applyFont="1" applyFill="1" applyBorder="1" applyAlignment="1" applyProtection="1">
      <alignment horizontal="center" vertical="center" wrapText="1"/>
      <protection locked="0"/>
    </xf>
    <xf numFmtId="0" fontId="4" fillId="4" borderId="33" xfId="8" applyFont="1" applyFill="1" applyBorder="1" applyAlignment="1" applyProtection="1">
      <alignment horizontal="center" vertical="center" wrapText="1"/>
      <protection locked="0"/>
    </xf>
    <xf numFmtId="0" fontId="4" fillId="4" borderId="34" xfId="8" applyFont="1" applyFill="1" applyBorder="1" applyAlignment="1" applyProtection="1">
      <alignment horizontal="center" vertical="center" wrapText="1"/>
      <protection locked="0"/>
    </xf>
    <xf numFmtId="0" fontId="4" fillId="4" borderId="30" xfId="8" applyFont="1" applyFill="1" applyBorder="1" applyAlignment="1" applyProtection="1">
      <alignment horizontal="center" vertical="center" wrapText="1" shrinkToFit="1"/>
      <protection locked="0"/>
    </xf>
    <xf numFmtId="0" fontId="4" fillId="4" borderId="28" xfId="8" applyFont="1" applyFill="1" applyBorder="1" applyAlignment="1" applyProtection="1">
      <alignment horizontal="center" vertical="center" shrinkToFit="1"/>
      <protection locked="0"/>
    </xf>
    <xf numFmtId="0" fontId="4" fillId="4" borderId="29" xfId="8" applyFont="1" applyFill="1" applyBorder="1" applyAlignment="1" applyProtection="1">
      <alignment horizontal="center" vertical="center" shrinkToFit="1"/>
      <protection locked="0"/>
    </xf>
    <xf numFmtId="0" fontId="4" fillId="4" borderId="35" xfId="8" applyFont="1" applyFill="1" applyBorder="1" applyAlignment="1" applyProtection="1">
      <alignment horizontal="center" vertical="center" shrinkToFit="1"/>
      <protection locked="0"/>
    </xf>
    <xf numFmtId="0" fontId="4" fillId="4" borderId="33" xfId="8" applyFont="1" applyFill="1" applyBorder="1" applyAlignment="1" applyProtection="1">
      <alignment horizontal="center" vertical="center" shrinkToFit="1"/>
      <protection locked="0"/>
    </xf>
    <xf numFmtId="0" fontId="4" fillId="4" borderId="34" xfId="8" applyFont="1" applyFill="1" applyBorder="1" applyAlignment="1" applyProtection="1">
      <alignment horizontal="center" vertical="center" shrinkToFit="1"/>
      <protection locked="0"/>
    </xf>
    <xf numFmtId="0" fontId="4" fillId="4" borderId="35" xfId="8" applyFont="1" applyFill="1" applyBorder="1" applyAlignment="1" applyProtection="1">
      <alignment horizontal="center" vertical="center"/>
      <protection locked="0"/>
    </xf>
    <xf numFmtId="0" fontId="4" fillId="0" borderId="54" xfId="11" applyFont="1" applyBorder="1" applyAlignment="1" applyProtection="1">
      <alignment horizontal="left" vertical="center" shrinkToFit="1"/>
      <protection locked="0"/>
    </xf>
    <xf numFmtId="0" fontId="4" fillId="4" borderId="31" xfId="8" applyFont="1" applyFill="1" applyBorder="1" applyAlignment="1" applyProtection="1">
      <alignment horizontal="center" vertical="center" wrapText="1"/>
      <protection locked="0"/>
    </xf>
    <xf numFmtId="0" fontId="4" fillId="4" borderId="36" xfId="8" applyFont="1" applyFill="1" applyBorder="1" applyAlignment="1" applyProtection="1">
      <alignment horizontal="center" vertical="center" wrapText="1"/>
      <protection locked="0"/>
    </xf>
    <xf numFmtId="179" fontId="4" fillId="5" borderId="80" xfId="8" applyNumberFormat="1" applyFont="1" applyFill="1" applyBorder="1" applyAlignment="1" applyProtection="1">
      <alignment horizontal="right" vertical="center" shrinkToFit="1"/>
      <protection locked="0"/>
    </xf>
    <xf numFmtId="181" fontId="4" fillId="5" borderId="81" xfId="8" applyNumberFormat="1" applyFont="1" applyFill="1" applyBorder="1" applyAlignment="1" applyProtection="1">
      <alignment horizontal="right" vertical="center" shrinkToFit="1"/>
      <protection locked="0"/>
    </xf>
    <xf numFmtId="181" fontId="4" fillId="5" borderId="82" xfId="8" applyNumberFormat="1" applyFont="1" applyFill="1" applyBorder="1" applyAlignment="1" applyProtection="1">
      <alignment horizontal="right" vertical="center" shrinkToFit="1"/>
      <protection locked="0"/>
    </xf>
    <xf numFmtId="181" fontId="4" fillId="5" borderId="92" xfId="8" applyNumberFormat="1" applyFont="1" applyFill="1" applyBorder="1" applyAlignment="1" applyProtection="1">
      <alignment horizontal="right" vertical="center" shrinkToFit="1"/>
      <protection locked="0"/>
    </xf>
    <xf numFmtId="181" fontId="4" fillId="5" borderId="77" xfId="8" applyNumberFormat="1" applyFont="1" applyFill="1" applyBorder="1" applyAlignment="1" applyProtection="1">
      <alignment horizontal="right" vertical="center" shrinkToFit="1"/>
      <protection locked="0"/>
    </xf>
    <xf numFmtId="181" fontId="4" fillId="5" borderId="78" xfId="8" applyNumberFormat="1" applyFont="1" applyFill="1" applyBorder="1" applyAlignment="1" applyProtection="1">
      <alignment horizontal="right" vertical="center" shrinkToFit="1"/>
      <protection locked="0"/>
    </xf>
    <xf numFmtId="181" fontId="4" fillId="5" borderId="79" xfId="8" applyNumberFormat="1" applyFont="1" applyFill="1" applyBorder="1" applyAlignment="1" applyProtection="1">
      <alignment horizontal="right" vertical="center" shrinkToFit="1"/>
      <protection locked="0"/>
    </xf>
    <xf numFmtId="181" fontId="4" fillId="2" borderId="60" xfId="9" applyNumberFormat="1" applyFont="1" applyFill="1" applyBorder="1" applyAlignment="1" applyProtection="1">
      <alignment horizontal="right" vertical="center" shrinkToFit="1"/>
      <protection locked="0"/>
    </xf>
    <xf numFmtId="181" fontId="4" fillId="2" borderId="56" xfId="9" applyNumberFormat="1" applyFont="1" applyFill="1" applyBorder="1" applyAlignment="1" applyProtection="1">
      <alignment horizontal="right" vertical="center" shrinkToFit="1"/>
      <protection locked="0"/>
    </xf>
    <xf numFmtId="179" fontId="4" fillId="2" borderId="56" xfId="9" applyNumberFormat="1" applyFont="1" applyFill="1" applyBorder="1" applyAlignment="1" applyProtection="1">
      <alignment horizontal="right" vertical="center" shrinkToFit="1"/>
      <protection locked="0"/>
    </xf>
    <xf numFmtId="0" fontId="4" fillId="0" borderId="90" xfId="8" applyFont="1" applyBorder="1" applyAlignment="1" applyProtection="1">
      <alignment horizontal="center" vertical="center" shrinkToFit="1"/>
      <protection locked="0"/>
    </xf>
    <xf numFmtId="0" fontId="4" fillId="0" borderId="68" xfId="8" applyFont="1" applyBorder="1" applyAlignment="1" applyProtection="1">
      <alignment horizontal="center" vertical="center"/>
      <protection locked="0"/>
    </xf>
    <xf numFmtId="0" fontId="4" fillId="0" borderId="69" xfId="8" applyFont="1" applyBorder="1" applyAlignment="1" applyProtection="1">
      <alignment horizontal="center" vertical="center"/>
      <protection locked="0"/>
    </xf>
    <xf numFmtId="0" fontId="4" fillId="0" borderId="52" xfId="10" applyFont="1" applyBorder="1" applyAlignment="1" applyProtection="1">
      <alignment horizontal="left" vertical="center" shrinkToFit="1"/>
      <protection locked="0"/>
    </xf>
    <xf numFmtId="0" fontId="4" fillId="0" borderId="53" xfId="10" applyFont="1" applyBorder="1" applyAlignment="1" applyProtection="1">
      <alignment horizontal="left" vertical="center" shrinkToFit="1"/>
      <protection locked="0"/>
    </xf>
    <xf numFmtId="0" fontId="4" fillId="0" borderId="54" xfId="10" applyFont="1" applyBorder="1" applyAlignment="1" applyProtection="1">
      <alignment horizontal="left" vertical="center" shrinkToFit="1"/>
      <protection locked="0"/>
    </xf>
    <xf numFmtId="181" fontId="4" fillId="2" borderId="55" xfId="9" applyNumberFormat="1" applyFont="1" applyFill="1" applyBorder="1" applyAlignment="1" applyProtection="1">
      <alignment horizontal="right" vertical="center" shrinkToFit="1"/>
      <protection locked="0"/>
    </xf>
    <xf numFmtId="181" fontId="4" fillId="2" borderId="57" xfId="9" applyNumberFormat="1" applyFont="1" applyFill="1" applyBorder="1" applyAlignment="1" applyProtection="1">
      <alignment horizontal="right" vertical="center" shrinkToFit="1"/>
      <protection locked="0"/>
    </xf>
    <xf numFmtId="181" fontId="4" fillId="0" borderId="58" xfId="10" applyNumberFormat="1" applyFont="1" applyBorder="1" applyAlignment="1" applyProtection="1">
      <alignment horizontal="right" vertical="center" shrinkToFit="1"/>
      <protection locked="0"/>
    </xf>
    <xf numFmtId="181" fontId="4" fillId="0" borderId="53" xfId="10" applyNumberFormat="1" applyFont="1" applyBorder="1" applyAlignment="1" applyProtection="1">
      <alignment horizontal="right" vertical="center" shrinkToFit="1"/>
      <protection locked="0"/>
    </xf>
    <xf numFmtId="181" fontId="4" fillId="0" borderId="59" xfId="10" applyNumberFormat="1" applyFont="1" applyBorder="1" applyAlignment="1" applyProtection="1">
      <alignment horizontal="right" vertical="center" shrinkToFit="1"/>
      <protection locked="0"/>
    </xf>
    <xf numFmtId="181" fontId="4" fillId="0" borderId="55" xfId="10" applyNumberFormat="1" applyFont="1" applyBorder="1" applyAlignment="1" applyProtection="1">
      <alignment horizontal="right" vertical="center" shrinkToFit="1"/>
      <protection locked="0"/>
    </xf>
    <xf numFmtId="181" fontId="4" fillId="0" borderId="56" xfId="10" applyNumberFormat="1" applyFont="1" applyBorder="1" applyAlignment="1" applyProtection="1">
      <alignment horizontal="right" vertical="center" shrinkToFit="1"/>
      <protection locked="0"/>
    </xf>
    <xf numFmtId="181" fontId="4" fillId="0" borderId="57" xfId="10" applyNumberFormat="1" applyFont="1" applyBorder="1" applyAlignment="1" applyProtection="1">
      <alignment horizontal="right" vertical="center" shrinkToFit="1"/>
      <protection locked="0"/>
    </xf>
    <xf numFmtId="179" fontId="4" fillId="0" borderId="56" xfId="8" applyNumberFormat="1" applyFont="1" applyBorder="1" applyAlignment="1" applyProtection="1">
      <alignment horizontal="right" vertical="center" shrinkToFit="1"/>
      <protection locked="0"/>
    </xf>
    <xf numFmtId="181" fontId="4" fillId="0" borderId="89" xfId="8" applyNumberFormat="1" applyFont="1" applyBorder="1" applyAlignment="1" applyProtection="1">
      <alignment horizontal="right" vertical="center" shrinkToFit="1"/>
      <protection locked="0"/>
    </xf>
    <xf numFmtId="181" fontId="4" fillId="0" borderId="85" xfId="8" applyNumberFormat="1" applyFont="1" applyBorder="1" applyAlignment="1" applyProtection="1">
      <alignment horizontal="right" vertical="center" shrinkToFit="1"/>
      <protection locked="0"/>
    </xf>
    <xf numFmtId="179" fontId="4" fillId="0" borderId="85" xfId="8" applyNumberFormat="1" applyFont="1" applyBorder="1" applyAlignment="1" applyProtection="1">
      <alignment horizontal="right" vertical="center" shrinkToFit="1"/>
      <protection locked="0"/>
    </xf>
    <xf numFmtId="0" fontId="4" fillId="0" borderId="85" xfId="8" applyFont="1" applyBorder="1" applyAlignment="1" applyProtection="1">
      <alignment horizontal="left" vertical="center" shrinkToFit="1"/>
      <protection locked="0"/>
    </xf>
    <xf numFmtId="0" fontId="4" fillId="0" borderId="88" xfId="8" applyFont="1" applyBorder="1" applyAlignment="1" applyProtection="1">
      <alignment horizontal="left" vertical="center" shrinkToFit="1"/>
      <protection locked="0"/>
    </xf>
    <xf numFmtId="0" fontId="4" fillId="0" borderId="38" xfId="10" applyFont="1" applyBorder="1" applyAlignment="1" applyProtection="1">
      <alignment horizontal="left" vertical="center" shrinkToFit="1"/>
      <protection locked="0"/>
    </xf>
    <xf numFmtId="0" fontId="4" fillId="0" borderId="39" xfId="10" applyFont="1" applyBorder="1" applyAlignment="1" applyProtection="1">
      <alignment horizontal="left" vertical="center" shrinkToFit="1"/>
      <protection locked="0"/>
    </xf>
    <xf numFmtId="0" fontId="4" fillId="0" borderId="40" xfId="10" applyFont="1" applyBorder="1" applyAlignment="1" applyProtection="1">
      <alignment horizontal="left" vertical="center" shrinkToFit="1"/>
      <protection locked="0"/>
    </xf>
    <xf numFmtId="181" fontId="4" fillId="0" borderId="84" xfId="10" applyNumberFormat="1" applyFont="1" applyBorder="1" applyAlignment="1" applyProtection="1">
      <alignment horizontal="right" vertical="center" shrinkToFit="1"/>
      <protection locked="0"/>
    </xf>
    <xf numFmtId="181" fontId="4" fillId="0" borderId="85" xfId="10" applyNumberFormat="1" applyFont="1" applyBorder="1" applyAlignment="1" applyProtection="1">
      <alignment horizontal="right" vertical="center" shrinkToFit="1"/>
      <protection locked="0"/>
    </xf>
    <xf numFmtId="181" fontId="4" fillId="0" borderId="86" xfId="10" applyNumberFormat="1" applyFont="1" applyBorder="1" applyAlignment="1" applyProtection="1">
      <alignment horizontal="right" vertical="center" shrinkToFit="1"/>
      <protection locked="0"/>
    </xf>
    <xf numFmtId="181" fontId="4" fillId="0" borderId="87" xfId="10" applyNumberFormat="1" applyFont="1" applyBorder="1" applyAlignment="1" applyProtection="1">
      <alignment horizontal="right" vertical="center" shrinkToFit="1"/>
      <protection locked="0"/>
    </xf>
    <xf numFmtId="181" fontId="4" fillId="0" borderId="88" xfId="10" applyNumberFormat="1" applyFont="1" applyBorder="1" applyAlignment="1" applyProtection="1">
      <alignment horizontal="right" vertical="center" shrinkToFit="1"/>
      <protection locked="0"/>
    </xf>
    <xf numFmtId="0" fontId="4" fillId="4" borderId="27" xfId="8" applyFont="1" applyFill="1" applyBorder="1" applyAlignment="1" applyProtection="1">
      <alignment horizontal="center" vertical="center" wrapText="1" shrinkToFit="1"/>
      <protection locked="0"/>
    </xf>
    <xf numFmtId="0" fontId="4" fillId="4" borderId="31" xfId="8" applyFont="1" applyFill="1" applyBorder="1" applyAlignment="1" applyProtection="1">
      <alignment horizontal="center" vertical="center" shrinkToFit="1"/>
      <protection locked="0"/>
    </xf>
    <xf numFmtId="0" fontId="4" fillId="4" borderId="32" xfId="8" applyFont="1" applyFill="1" applyBorder="1" applyAlignment="1" applyProtection="1">
      <alignment horizontal="center" vertical="center" shrinkToFit="1"/>
      <protection locked="0"/>
    </xf>
    <xf numFmtId="0" fontId="4" fillId="4" borderId="36" xfId="8" applyFont="1" applyFill="1" applyBorder="1" applyAlignment="1" applyProtection="1">
      <alignment horizontal="center" vertical="center" shrinkToFit="1"/>
      <protection locked="0"/>
    </xf>
    <xf numFmtId="0" fontId="4" fillId="2" borderId="26" xfId="8" applyFont="1" applyFill="1" applyBorder="1" applyAlignment="1">
      <alignment horizontal="left" vertical="center"/>
    </xf>
    <xf numFmtId="0" fontId="4" fillId="2" borderId="28" xfId="8" applyFont="1" applyFill="1" applyBorder="1" applyAlignment="1">
      <alignment horizontal="left" vertical="center"/>
    </xf>
    <xf numFmtId="181" fontId="4" fillId="5" borderId="75" xfId="11" applyNumberFormat="1" applyFont="1" applyFill="1" applyBorder="1" applyAlignment="1" applyProtection="1">
      <alignment horizontal="right" vertical="center" shrinkToFit="1"/>
      <protection locked="0"/>
    </xf>
    <xf numFmtId="0" fontId="4" fillId="5" borderId="75" xfId="11" applyFont="1" applyFill="1" applyBorder="1" applyAlignment="1" applyProtection="1">
      <alignment horizontal="left" vertical="center" shrinkToFit="1"/>
      <protection locked="0"/>
    </xf>
    <xf numFmtId="0" fontId="4" fillId="5" borderId="78" xfId="11" applyFont="1" applyFill="1" applyBorder="1" applyAlignment="1" applyProtection="1">
      <alignment horizontal="left" vertical="center" shrinkToFit="1"/>
      <protection locked="0"/>
    </xf>
    <xf numFmtId="181" fontId="4" fillId="5" borderId="81" xfId="11" applyNumberFormat="1" applyFont="1" applyFill="1" applyBorder="1" applyAlignment="1" applyProtection="1">
      <alignment horizontal="right" vertical="center" shrinkToFit="1"/>
      <protection locked="0"/>
    </xf>
    <xf numFmtId="181" fontId="4" fillId="5" borderId="72" xfId="11" applyNumberFormat="1" applyFont="1" applyFill="1" applyBorder="1" applyAlignment="1" applyProtection="1">
      <alignment horizontal="right" vertical="center" shrinkToFit="1"/>
      <protection locked="0"/>
    </xf>
    <xf numFmtId="181" fontId="4" fillId="5" borderId="82" xfId="11" applyNumberFormat="1" applyFont="1" applyFill="1" applyBorder="1" applyAlignment="1" applyProtection="1">
      <alignment horizontal="right" vertical="center" shrinkToFit="1"/>
      <protection locked="0"/>
    </xf>
    <xf numFmtId="181" fontId="4" fillId="5" borderId="74" xfId="11" applyNumberFormat="1" applyFont="1" applyFill="1" applyBorder="1" applyAlignment="1" applyProtection="1">
      <alignment horizontal="right" vertical="center" shrinkToFit="1"/>
      <protection locked="0"/>
    </xf>
    <xf numFmtId="181" fontId="4" fillId="5" borderId="76" xfId="11" applyNumberFormat="1" applyFont="1" applyFill="1" applyBorder="1" applyAlignment="1" applyProtection="1">
      <alignment horizontal="right" vertical="center" shrinkToFit="1"/>
      <protection locked="0"/>
    </xf>
    <xf numFmtId="181" fontId="4" fillId="5" borderId="77" xfId="11" applyNumberFormat="1" applyFont="1" applyFill="1" applyBorder="1" applyAlignment="1" applyProtection="1">
      <alignment horizontal="right" vertical="center" shrinkToFit="1"/>
      <protection locked="0"/>
    </xf>
    <xf numFmtId="181" fontId="4" fillId="5" borderId="78" xfId="11" applyNumberFormat="1" applyFont="1" applyFill="1" applyBorder="1" applyAlignment="1" applyProtection="1">
      <alignment horizontal="right" vertical="center" shrinkToFit="1"/>
      <protection locked="0"/>
    </xf>
    <xf numFmtId="181" fontId="4" fillId="5" borderId="79" xfId="11" applyNumberFormat="1" applyFont="1" applyFill="1" applyBorder="1" applyAlignment="1" applyProtection="1">
      <alignment horizontal="right" vertical="center" shrinkToFit="1"/>
      <protection locked="0"/>
    </xf>
    <xf numFmtId="181" fontId="4" fillId="5" borderId="80" xfId="11" applyNumberFormat="1" applyFont="1" applyFill="1" applyBorder="1" applyAlignment="1" applyProtection="1">
      <alignment horizontal="right" vertical="center" shrinkToFit="1"/>
      <protection locked="0"/>
    </xf>
    <xf numFmtId="181" fontId="4" fillId="0" borderId="63" xfId="10" applyNumberFormat="1" applyFont="1" applyBorder="1" applyAlignment="1" applyProtection="1">
      <alignment horizontal="right" vertical="center" shrinkToFit="1"/>
      <protection locked="0"/>
    </xf>
    <xf numFmtId="181" fontId="4" fillId="0" borderId="64" xfId="10" applyNumberFormat="1" applyFont="1" applyBorder="1" applyAlignment="1" applyProtection="1">
      <alignment horizontal="right" vertical="center" shrinkToFit="1"/>
      <protection locked="0"/>
    </xf>
    <xf numFmtId="181" fontId="4" fillId="0" borderId="65" xfId="10" applyNumberFormat="1" applyFont="1" applyBorder="1" applyAlignment="1" applyProtection="1">
      <alignment horizontal="right" vertical="center" shrinkToFit="1"/>
      <protection locked="0"/>
    </xf>
    <xf numFmtId="181" fontId="4" fillId="0" borderId="66" xfId="11" applyNumberFormat="1" applyFont="1" applyBorder="1" applyAlignment="1" applyProtection="1">
      <alignment horizontal="right" vertical="center" shrinkToFit="1"/>
      <protection locked="0"/>
    </xf>
    <xf numFmtId="181" fontId="4" fillId="0" borderId="64" xfId="11" applyNumberFormat="1" applyFont="1" applyBorder="1" applyAlignment="1" applyProtection="1">
      <alignment horizontal="right" vertical="center" shrinkToFit="1"/>
      <protection locked="0"/>
    </xf>
    <xf numFmtId="0" fontId="4" fillId="0" borderId="64" xfId="11" applyFont="1" applyBorder="1" applyAlignment="1" applyProtection="1">
      <alignment horizontal="left" vertical="center" shrinkToFit="1"/>
      <protection locked="0"/>
    </xf>
    <xf numFmtId="0" fontId="4" fillId="0" borderId="67" xfId="11" applyFont="1" applyBorder="1" applyAlignment="1" applyProtection="1">
      <alignment horizontal="left" vertical="center" shrinkToFit="1"/>
      <protection locked="0"/>
    </xf>
    <xf numFmtId="181" fontId="4" fillId="0" borderId="60" xfId="11" applyNumberFormat="1" applyFont="1" applyBorder="1" applyAlignment="1" applyProtection="1">
      <alignment horizontal="right" vertical="center" shrinkToFit="1"/>
      <protection locked="0"/>
    </xf>
    <xf numFmtId="181" fontId="4" fillId="0" borderId="56" xfId="11" applyNumberFormat="1" applyFont="1" applyBorder="1" applyAlignment="1" applyProtection="1">
      <alignment horizontal="right" vertical="center" shrinkToFit="1"/>
      <protection locked="0"/>
    </xf>
    <xf numFmtId="0" fontId="4" fillId="0" borderId="56" xfId="11" applyFont="1" applyBorder="1" applyAlignment="1" applyProtection="1">
      <alignment horizontal="left" vertical="center" shrinkToFit="1"/>
      <protection locked="0"/>
    </xf>
    <xf numFmtId="0" fontId="4" fillId="0" borderId="61" xfId="11" applyFont="1" applyBorder="1" applyAlignment="1" applyProtection="1">
      <alignment horizontal="left" vertical="center" shrinkToFit="1"/>
      <protection locked="0"/>
    </xf>
    <xf numFmtId="181" fontId="4" fillId="0" borderId="38" xfId="11" applyNumberFormat="1" applyFont="1" applyBorder="1" applyAlignment="1" applyProtection="1">
      <alignment horizontal="right" vertical="center" shrinkToFit="1"/>
      <protection locked="0"/>
    </xf>
    <xf numFmtId="181" fontId="4" fillId="0" borderId="39" xfId="11" applyNumberFormat="1" applyFont="1" applyBorder="1" applyAlignment="1" applyProtection="1">
      <alignment horizontal="right" vertical="center" shrinkToFit="1"/>
      <protection locked="0"/>
    </xf>
    <xf numFmtId="181" fontId="4" fillId="0" borderId="40" xfId="11" applyNumberFormat="1" applyFont="1" applyBorder="1" applyAlignment="1" applyProtection="1">
      <alignment horizontal="right" vertical="center" shrinkToFit="1"/>
      <protection locked="0"/>
    </xf>
    <xf numFmtId="181" fontId="4" fillId="0" borderId="41" xfId="10" applyNumberFormat="1" applyFont="1" applyBorder="1" applyAlignment="1" applyProtection="1">
      <alignment horizontal="right" vertical="center" shrinkToFit="1"/>
      <protection locked="0"/>
    </xf>
    <xf numFmtId="181" fontId="4" fillId="0" borderId="42" xfId="10" applyNumberFormat="1" applyFont="1" applyBorder="1" applyAlignment="1" applyProtection="1">
      <alignment horizontal="right" vertical="center" shrinkToFit="1"/>
      <protection locked="0"/>
    </xf>
    <xf numFmtId="181" fontId="4" fillId="0" borderId="43" xfId="10" applyNumberFormat="1" applyFont="1" applyBorder="1" applyAlignment="1" applyProtection="1">
      <alignment horizontal="right" vertical="center" shrinkToFit="1"/>
      <protection locked="0"/>
    </xf>
    <xf numFmtId="181" fontId="4" fillId="0" borderId="44" xfId="10" applyNumberFormat="1" applyFont="1" applyBorder="1" applyAlignment="1" applyProtection="1">
      <alignment horizontal="right" vertical="center" shrinkToFit="1"/>
      <protection locked="0"/>
    </xf>
    <xf numFmtId="181" fontId="4" fillId="0" borderId="45" xfId="10" applyNumberFormat="1" applyFont="1" applyBorder="1" applyAlignment="1" applyProtection="1">
      <alignment horizontal="right" vertical="center" shrinkToFit="1"/>
      <protection locked="0"/>
    </xf>
    <xf numFmtId="181" fontId="4" fillId="0" borderId="46" xfId="10" applyNumberFormat="1" applyFont="1" applyBorder="1" applyAlignment="1" applyProtection="1">
      <alignment horizontal="right" vertical="center" shrinkToFit="1"/>
      <protection locked="0"/>
    </xf>
    <xf numFmtId="181" fontId="4" fillId="0" borderId="47" xfId="11" applyNumberFormat="1" applyFont="1" applyBorder="1" applyAlignment="1" applyProtection="1">
      <alignment horizontal="right" vertical="center" shrinkToFit="1"/>
      <protection locked="0"/>
    </xf>
    <xf numFmtId="181" fontId="4" fillId="0" borderId="42" xfId="11" applyNumberFormat="1" applyFont="1" applyBorder="1" applyAlignment="1" applyProtection="1">
      <alignment horizontal="right" vertical="center" shrinkToFit="1"/>
      <protection locked="0"/>
    </xf>
    <xf numFmtId="0" fontId="4" fillId="0" borderId="42" xfId="11" applyFont="1" applyBorder="1" applyAlignment="1" applyProtection="1">
      <alignment horizontal="left" vertical="center" shrinkToFit="1"/>
      <protection locked="0"/>
    </xf>
    <xf numFmtId="0" fontId="4" fillId="0" borderId="48" xfId="11" applyFont="1" applyBorder="1" applyAlignment="1" applyProtection="1">
      <alignment horizontal="left" vertical="center" shrinkToFit="1"/>
      <protection locked="0"/>
    </xf>
    <xf numFmtId="0" fontId="4" fillId="0" borderId="38" xfId="11" applyFont="1" applyBorder="1" applyAlignment="1" applyProtection="1">
      <alignment horizontal="left" vertical="center" shrinkToFit="1"/>
      <protection locked="0"/>
    </xf>
    <xf numFmtId="0" fontId="4" fillId="0" borderId="39" xfId="11" applyFont="1" applyBorder="1" applyAlignment="1" applyProtection="1">
      <alignment horizontal="left" vertical="center" shrinkToFit="1"/>
      <protection locked="0"/>
    </xf>
    <xf numFmtId="0" fontId="4" fillId="0" borderId="40" xfId="11" applyFont="1" applyBorder="1" applyAlignment="1" applyProtection="1">
      <alignment horizontal="left" vertical="center" shrinkToFit="1"/>
      <protection locked="0"/>
    </xf>
    <xf numFmtId="0" fontId="3" fillId="4" borderId="30" xfId="8" applyFill="1" applyBorder="1" applyAlignment="1" applyProtection="1">
      <alignment horizontal="center" vertical="center" wrapText="1"/>
      <protection locked="0"/>
    </xf>
    <xf numFmtId="0" fontId="3" fillId="4" borderId="28" xfId="8" applyFill="1" applyBorder="1" applyAlignment="1" applyProtection="1">
      <alignment horizontal="center" vertical="center" wrapText="1"/>
      <protection locked="0"/>
    </xf>
    <xf numFmtId="0" fontId="3" fillId="4" borderId="29" xfId="8" applyFill="1" applyBorder="1" applyAlignment="1" applyProtection="1">
      <alignment horizontal="center" vertical="center" wrapText="1"/>
      <protection locked="0"/>
    </xf>
    <xf numFmtId="0" fontId="3" fillId="4" borderId="35" xfId="8" applyFill="1" applyBorder="1" applyAlignment="1" applyProtection="1">
      <alignment horizontal="center" vertical="center" wrapText="1"/>
      <protection locked="0"/>
    </xf>
    <xf numFmtId="0" fontId="3" fillId="4" borderId="33" xfId="8" applyFill="1" applyBorder="1" applyAlignment="1" applyProtection="1">
      <alignment horizontal="center" vertical="center" wrapText="1"/>
      <protection locked="0"/>
    </xf>
    <xf numFmtId="0" fontId="3" fillId="4" borderId="34" xfId="8" applyFill="1" applyBorder="1" applyAlignment="1" applyProtection="1">
      <alignment horizontal="center" vertical="center" wrapText="1"/>
      <protection locked="0"/>
    </xf>
    <xf numFmtId="0" fontId="16" fillId="2" borderId="0" xfId="8" applyFont="1" applyFill="1">
      <alignment vertical="center"/>
    </xf>
    <xf numFmtId="0" fontId="17" fillId="2" borderId="13" xfId="8" applyFont="1" applyFill="1" applyBorder="1" applyAlignment="1">
      <alignment horizontal="center" vertical="center"/>
    </xf>
    <xf numFmtId="0" fontId="17" fillId="2" borderId="14" xfId="8" applyFont="1" applyFill="1" applyBorder="1" applyAlignment="1">
      <alignment horizontal="center" vertical="center"/>
    </xf>
    <xf numFmtId="0" fontId="17" fillId="2" borderId="15" xfId="8" applyFont="1" applyFill="1" applyBorder="1" applyAlignment="1">
      <alignment horizontal="center" vertical="center"/>
    </xf>
    <xf numFmtId="0" fontId="4" fillId="4" borderId="27" xfId="8" applyFont="1" applyFill="1" applyBorder="1" applyAlignment="1" applyProtection="1">
      <alignment horizontal="center" vertical="center" wrapText="1"/>
      <protection locked="0"/>
    </xf>
    <xf numFmtId="0" fontId="4" fillId="4" borderId="32" xfId="8" applyFont="1" applyFill="1" applyBorder="1" applyAlignment="1" applyProtection="1">
      <alignment horizontal="center" vertical="center" wrapText="1"/>
      <protection locked="0"/>
    </xf>
    <xf numFmtId="0" fontId="4" fillId="0" borderId="50" xfId="11" applyFont="1" applyBorder="1" applyAlignment="1" applyProtection="1">
      <alignment horizontal="left" vertical="center" shrinkToFit="1"/>
      <protection locked="0"/>
    </xf>
    <xf numFmtId="177" fontId="22" fillId="0" borderId="108" xfId="4" applyNumberFormat="1" applyFont="1" applyBorder="1" applyAlignment="1">
      <alignment horizontal="center" vertical="center" wrapText="1"/>
    </xf>
    <xf numFmtId="177" fontId="22" fillId="0" borderId="123" xfId="4" applyNumberFormat="1" applyFont="1" applyBorder="1" applyAlignment="1">
      <alignment horizontal="center" vertical="center" wrapText="1"/>
    </xf>
    <xf numFmtId="177" fontId="22" fillId="0" borderId="10" xfId="4" applyNumberFormat="1" applyFont="1" applyBorder="1" applyAlignment="1">
      <alignment horizontal="center" vertical="center"/>
    </xf>
    <xf numFmtId="177" fontId="22" fillId="0" borderId="9" xfId="4" applyNumberFormat="1" applyFont="1" applyBorder="1" applyAlignment="1">
      <alignment horizontal="center" vertical="center"/>
    </xf>
    <xf numFmtId="177" fontId="22"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13" fillId="2" borderId="10" xfId="2" applyNumberFormat="1" applyFont="1" applyFill="1" applyBorder="1" applyAlignment="1">
      <alignment vertical="center" wrapText="1"/>
    </xf>
    <xf numFmtId="177" fontId="13" fillId="2" borderId="9" xfId="2" applyNumberFormat="1" applyFont="1" applyFill="1" applyBorder="1" applyAlignment="1">
      <alignment vertical="center" wrapText="1"/>
    </xf>
    <xf numFmtId="177" fontId="13" fillId="2" borderId="11" xfId="2" applyNumberFormat="1" applyFont="1" applyFill="1" applyBorder="1" applyAlignment="1">
      <alignment vertical="center" wrapText="1"/>
    </xf>
    <xf numFmtId="177" fontId="13" fillId="0" borderId="10" xfId="2" applyNumberFormat="1" applyFont="1" applyFill="1" applyBorder="1" applyAlignment="1">
      <alignment vertical="center" wrapText="1"/>
    </xf>
    <xf numFmtId="177" fontId="13" fillId="0" borderId="9" xfId="2" applyNumberFormat="1" applyFont="1" applyFill="1" applyBorder="1" applyAlignment="1">
      <alignment vertical="center" wrapText="1"/>
    </xf>
    <xf numFmtId="177" fontId="13" fillId="0" borderId="11" xfId="2" applyNumberFormat="1" applyFont="1" applyFill="1" applyBorder="1" applyAlignment="1">
      <alignment vertical="center" wrapText="1"/>
    </xf>
    <xf numFmtId="0" fontId="13" fillId="2" borderId="10" xfId="2" applyFont="1" applyFill="1" applyBorder="1" applyAlignment="1">
      <alignment vertical="center"/>
    </xf>
    <xf numFmtId="0" fontId="13" fillId="2" borderId="9" xfId="2" applyFont="1" applyFill="1" applyBorder="1" applyAlignment="1">
      <alignment vertical="center"/>
    </xf>
    <xf numFmtId="0" fontId="13" fillId="2" borderId="11" xfId="2" applyFont="1" applyFill="1" applyBorder="1" applyAlignment="1">
      <alignment vertical="center"/>
    </xf>
    <xf numFmtId="177" fontId="13" fillId="0" borderId="2" xfId="2" applyNumberFormat="1" applyFont="1" applyFill="1" applyBorder="1">
      <alignment vertical="center"/>
    </xf>
    <xf numFmtId="178" fontId="13" fillId="2" borderId="10" xfId="3" applyNumberFormat="1" applyFont="1" applyFill="1" applyBorder="1" applyAlignment="1">
      <alignment horizontal="left" vertical="center" wrapText="1"/>
    </xf>
    <xf numFmtId="178" fontId="13" fillId="2" borderId="9" xfId="3" applyNumberFormat="1" applyFont="1" applyFill="1" applyBorder="1" applyAlignment="1">
      <alignment horizontal="left" vertical="center" wrapText="1"/>
    </xf>
    <xf numFmtId="178" fontId="13" fillId="2" borderId="11" xfId="3" applyNumberFormat="1" applyFont="1" applyFill="1" applyBorder="1" applyAlignment="1">
      <alignment horizontal="left" vertical="center" wrapText="1"/>
    </xf>
    <xf numFmtId="0" fontId="13" fillId="2" borderId="10" xfId="3" applyFont="1" applyFill="1" applyBorder="1" applyAlignment="1">
      <alignment horizontal="left" vertical="center"/>
    </xf>
    <xf numFmtId="0" fontId="13" fillId="2" borderId="9" xfId="3" applyFont="1" applyFill="1" applyBorder="1" applyAlignment="1">
      <alignment horizontal="left" vertical="center"/>
    </xf>
    <xf numFmtId="0" fontId="13" fillId="2" borderId="11" xfId="3" applyFont="1" applyFill="1" applyBorder="1" applyAlignment="1">
      <alignment horizontal="left" vertical="center"/>
    </xf>
    <xf numFmtId="177" fontId="22" fillId="0" borderId="10" xfId="2" applyNumberFormat="1" applyFont="1" applyBorder="1">
      <alignment vertical="center"/>
    </xf>
    <xf numFmtId="177" fontId="22" fillId="0" borderId="9" xfId="2" applyNumberFormat="1" applyFont="1" applyBorder="1">
      <alignment vertical="center"/>
    </xf>
    <xf numFmtId="177" fontId="22" fillId="0" borderId="11" xfId="2" applyNumberFormat="1" applyFont="1" applyBorder="1">
      <alignment vertical="center"/>
    </xf>
    <xf numFmtId="0" fontId="24" fillId="0" borderId="28" xfId="12" applyFont="1" applyFill="1" applyBorder="1" applyAlignment="1" applyProtection="1">
      <alignment horizontal="left" vertical="center" wrapText="1"/>
    </xf>
    <xf numFmtId="0" fontId="24" fillId="0" borderId="31" xfId="12" applyFont="1" applyFill="1" applyBorder="1" applyAlignment="1" applyProtection="1">
      <alignment horizontal="left" vertical="center" wrapText="1"/>
    </xf>
    <xf numFmtId="0" fontId="24" fillId="0" borderId="2" xfId="12" applyFont="1" applyFill="1" applyBorder="1" applyAlignment="1" applyProtection="1">
      <alignment horizontal="left" vertical="center"/>
    </xf>
    <xf numFmtId="0" fontId="24" fillId="0" borderId="105" xfId="12" applyFont="1" applyFill="1" applyBorder="1" applyAlignment="1" applyProtection="1">
      <alignment horizontal="left" vertical="center"/>
    </xf>
    <xf numFmtId="0" fontId="24" fillId="0" borderId="72" xfId="12" applyFont="1" applyFill="1" applyBorder="1" applyAlignment="1" applyProtection="1">
      <alignment horizontal="left" vertical="center"/>
    </xf>
    <xf numFmtId="0" fontId="24" fillId="0" borderId="82" xfId="12" applyFont="1" applyFill="1" applyBorder="1" applyAlignment="1" applyProtection="1">
      <alignment horizontal="left" vertical="center"/>
    </xf>
    <xf numFmtId="0" fontId="25" fillId="0" borderId="9" xfId="13" applyFont="1" applyFill="1" applyBorder="1" applyAlignment="1">
      <alignment horizontal="left" vertical="center" wrapText="1"/>
    </xf>
    <xf numFmtId="0" fontId="25" fillId="0" borderId="9" xfId="13" applyFont="1" applyBorder="1" applyAlignment="1">
      <alignment horizontal="left" vertical="center" wrapText="1"/>
    </xf>
    <xf numFmtId="0" fontId="25" fillId="0" borderId="103" xfId="13" applyFont="1" applyBorder="1" applyAlignment="1">
      <alignment horizontal="left" vertical="center" wrapText="1"/>
    </xf>
    <xf numFmtId="0" fontId="25" fillId="0" borderId="72" xfId="13" applyFont="1" applyFill="1" applyBorder="1" applyAlignment="1">
      <alignment horizontal="left" vertical="center" wrapText="1"/>
    </xf>
    <xf numFmtId="0" fontId="25" fillId="0" borderId="72" xfId="13" applyFont="1" applyBorder="1" applyAlignment="1">
      <alignment horizontal="left" vertical="center" wrapText="1"/>
    </xf>
    <xf numFmtId="0" fontId="25" fillId="0" borderId="82" xfId="13" applyFont="1" applyBorder="1" applyAlignment="1">
      <alignment horizontal="left" vertical="center" wrapText="1"/>
    </xf>
    <xf numFmtId="0" fontId="25" fillId="0" borderId="68" xfId="13" applyFont="1" applyFill="1" applyBorder="1" applyAlignment="1">
      <alignment horizontal="left" vertical="center" wrapText="1"/>
    </xf>
    <xf numFmtId="0" fontId="25" fillId="0" borderId="69" xfId="13" applyFont="1" applyFill="1" applyBorder="1" applyAlignment="1">
      <alignment horizontal="left" vertical="center" wrapText="1"/>
    </xf>
    <xf numFmtId="0" fontId="25" fillId="0" borderId="102" xfId="14" applyFont="1" applyFill="1" applyBorder="1" applyAlignment="1">
      <alignment vertical="center" wrapText="1"/>
    </xf>
    <xf numFmtId="0" fontId="25" fillId="0" borderId="11" xfId="14" applyFont="1" applyFill="1" applyBorder="1" applyAlignment="1">
      <alignment vertical="center" wrapText="1"/>
    </xf>
    <xf numFmtId="0" fontId="25" fillId="0" borderId="9" xfId="14" applyFont="1" applyFill="1" applyBorder="1" applyAlignment="1">
      <alignment vertical="center"/>
    </xf>
    <xf numFmtId="0" fontId="25" fillId="0" borderId="103" xfId="14" applyFont="1" applyFill="1" applyBorder="1" applyAlignment="1">
      <alignment vertical="center"/>
    </xf>
    <xf numFmtId="0" fontId="25" fillId="0" borderId="81" xfId="14" applyFont="1" applyFill="1" applyBorder="1" applyAlignment="1">
      <alignment vertical="center"/>
    </xf>
    <xf numFmtId="0" fontId="25" fillId="0" borderId="73" xfId="14" applyFont="1" applyFill="1" applyBorder="1" applyAlignment="1">
      <alignment vertical="center"/>
    </xf>
    <xf numFmtId="0" fontId="25" fillId="0" borderId="72" xfId="14" applyFont="1" applyFill="1" applyBorder="1" applyAlignment="1">
      <alignment vertical="center"/>
    </xf>
    <xf numFmtId="0" fontId="25" fillId="0" borderId="82" xfId="14" applyFont="1" applyFill="1" applyBorder="1" applyAlignment="1">
      <alignment vertical="center"/>
    </xf>
    <xf numFmtId="0" fontId="26" fillId="0" borderId="170" xfId="14" applyFont="1" applyBorder="1" applyAlignment="1">
      <alignment horizontal="center" vertical="center" wrapText="1"/>
    </xf>
    <xf numFmtId="0" fontId="26" fillId="0" borderId="171" xfId="14" applyFont="1" applyBorder="1" applyAlignment="1">
      <alignment horizontal="center" vertical="center" wrapText="1"/>
    </xf>
    <xf numFmtId="0" fontId="26" fillId="0" borderId="175" xfId="14" applyFont="1" applyBorder="1" applyAlignment="1">
      <alignment horizontal="center" vertical="center" wrapText="1"/>
    </xf>
    <xf numFmtId="0" fontId="26" fillId="0" borderId="113" xfId="14" applyFont="1" applyBorder="1" applyAlignment="1">
      <alignment horizontal="center" vertical="center" wrapText="1"/>
    </xf>
    <xf numFmtId="0" fontId="26" fillId="0" borderId="70" xfId="14" applyFont="1" applyBorder="1" applyAlignment="1">
      <alignment horizontal="center" vertical="center" wrapText="1"/>
    </xf>
    <xf numFmtId="0" fontId="26" fillId="0" borderId="168" xfId="14" applyFont="1" applyBorder="1" applyAlignment="1">
      <alignment horizontal="center" vertical="center" wrapText="1"/>
    </xf>
    <xf numFmtId="0" fontId="28" fillId="0" borderId="130" xfId="14" applyFont="1" applyBorder="1">
      <alignment vertical="center"/>
    </xf>
    <xf numFmtId="0" fontId="28" fillId="0" borderId="68" xfId="14" applyFont="1" applyBorder="1">
      <alignment vertical="center"/>
    </xf>
    <xf numFmtId="0" fontId="28" fillId="0" borderId="129" xfId="14" applyFont="1" applyBorder="1">
      <alignment vertical="center"/>
    </xf>
    <xf numFmtId="0" fontId="26" fillId="0" borderId="10" xfId="14" applyFont="1" applyBorder="1">
      <alignment vertical="center"/>
    </xf>
    <xf numFmtId="0" fontId="26" fillId="0" borderId="9" xfId="14" applyFont="1" applyBorder="1">
      <alignment vertical="center"/>
    </xf>
    <xf numFmtId="0" fontId="26" fillId="0" borderId="103" xfId="14" applyFont="1" applyBorder="1">
      <alignment vertical="center"/>
    </xf>
    <xf numFmtId="0" fontId="26" fillId="0" borderId="71" xfId="14" applyFont="1" applyBorder="1">
      <alignment vertical="center"/>
    </xf>
    <xf numFmtId="0" fontId="26" fillId="0" borderId="72" xfId="14" applyFont="1" applyBorder="1">
      <alignment vertical="center"/>
    </xf>
    <xf numFmtId="0" fontId="26" fillId="0" borderId="73" xfId="14" applyFont="1" applyBorder="1">
      <alignment vertical="center"/>
    </xf>
    <xf numFmtId="0" fontId="25" fillId="0" borderId="27" xfId="14" applyFont="1" applyFill="1" applyBorder="1" applyAlignment="1">
      <alignment vertical="center" wrapText="1"/>
    </xf>
    <xf numFmtId="0" fontId="25" fillId="0" borderId="29" xfId="14" applyFont="1" applyFill="1" applyBorder="1" applyAlignment="1">
      <alignment vertical="center" wrapText="1"/>
    </xf>
    <xf numFmtId="0" fontId="25" fillId="0" borderId="110" xfId="14" applyFont="1" applyFill="1" applyBorder="1" applyAlignment="1">
      <alignment vertical="center" wrapText="1"/>
    </xf>
    <xf numFmtId="0" fontId="25" fillId="0" borderId="5" xfId="14" applyFont="1" applyFill="1" applyBorder="1" applyAlignment="1">
      <alignment vertical="center" wrapText="1"/>
    </xf>
    <xf numFmtId="0" fontId="25" fillId="0" borderId="100" xfId="14" applyFont="1" applyFill="1" applyBorder="1" applyAlignment="1">
      <alignment vertical="center" wrapText="1"/>
    </xf>
    <xf numFmtId="0" fontId="25" fillId="0" borderId="8" xfId="14" applyFont="1" applyFill="1" applyBorder="1" applyAlignment="1">
      <alignment vertical="center" wrapText="1"/>
    </xf>
    <xf numFmtId="0" fontId="25" fillId="0" borderId="68" xfId="14" applyFont="1" applyFill="1" applyBorder="1" applyAlignment="1">
      <alignment vertical="center"/>
    </xf>
    <xf numFmtId="0" fontId="25" fillId="0" borderId="69" xfId="14" applyFont="1" applyFill="1" applyBorder="1" applyAlignment="1">
      <alignment vertical="center"/>
    </xf>
    <xf numFmtId="0" fontId="25" fillId="0" borderId="104" xfId="15" applyFont="1" applyFill="1" applyBorder="1" applyAlignment="1">
      <alignment vertical="center" wrapText="1"/>
    </xf>
    <xf numFmtId="0" fontId="25" fillId="0" borderId="3" xfId="15" applyFont="1" applyFill="1" applyBorder="1" applyAlignment="1">
      <alignment vertical="center" wrapText="1"/>
    </xf>
    <xf numFmtId="0" fontId="25" fillId="0" borderId="110" xfId="15" applyFont="1" applyFill="1" applyBorder="1" applyAlignment="1">
      <alignment vertical="center" wrapText="1"/>
    </xf>
    <xf numFmtId="0" fontId="25" fillId="0" borderId="5" xfId="15" applyFont="1" applyFill="1" applyBorder="1" applyAlignment="1">
      <alignment vertical="center" wrapText="1"/>
    </xf>
    <xf numFmtId="0" fontId="25" fillId="0" borderId="100" xfId="15" applyFont="1" applyFill="1" applyBorder="1" applyAlignment="1">
      <alignment vertical="center" wrapText="1"/>
    </xf>
    <xf numFmtId="0" fontId="25" fillId="0" borderId="8" xfId="15" applyFont="1" applyFill="1" applyBorder="1" applyAlignment="1">
      <alignment vertical="center" wrapText="1"/>
    </xf>
    <xf numFmtId="0" fontId="25" fillId="0" borderId="9" xfId="15" applyFont="1" applyFill="1" applyBorder="1" applyAlignment="1">
      <alignment horizontal="left" vertical="center"/>
    </xf>
    <xf numFmtId="0" fontId="25" fillId="0" borderId="103" xfId="15" applyFont="1" applyFill="1" applyBorder="1" applyAlignment="1">
      <alignment horizontal="left" vertical="center"/>
    </xf>
    <xf numFmtId="0" fontId="25" fillId="0" borderId="81" xfId="15" applyFont="1" applyFill="1" applyBorder="1" applyAlignment="1">
      <alignment vertical="center"/>
    </xf>
    <xf numFmtId="0" fontId="25" fillId="0" borderId="73" xfId="15" applyFont="1" applyFill="1" applyBorder="1" applyAlignment="1">
      <alignment vertical="center"/>
    </xf>
    <xf numFmtId="0" fontId="25" fillId="0" borderId="72" xfId="15" applyFont="1" applyFill="1" applyBorder="1" applyAlignment="1">
      <alignment horizontal="left" vertical="center"/>
    </xf>
    <xf numFmtId="0" fontId="25" fillId="0" borderId="82" xfId="15" applyFont="1" applyFill="1" applyBorder="1" applyAlignment="1">
      <alignment horizontal="left" vertical="center"/>
    </xf>
    <xf numFmtId="0" fontId="25" fillId="0" borderId="27" xfId="15" applyFont="1" applyFill="1" applyBorder="1" applyAlignment="1">
      <alignment vertical="center" wrapText="1"/>
    </xf>
    <xf numFmtId="0" fontId="25" fillId="0" borderId="29" xfId="15" applyFont="1" applyFill="1" applyBorder="1" applyAlignment="1">
      <alignment vertical="center" wrapText="1"/>
    </xf>
    <xf numFmtId="0" fontId="25" fillId="0" borderId="68" xfId="15" applyFont="1" applyFill="1" applyBorder="1" applyAlignment="1">
      <alignment horizontal="left" vertical="center"/>
    </xf>
    <xf numFmtId="0" fontId="25" fillId="0" borderId="69" xfId="15" applyFont="1" applyFill="1" applyBorder="1" applyAlignment="1">
      <alignment horizontal="left" vertical="center"/>
    </xf>
    <xf numFmtId="0" fontId="25" fillId="0" borderId="10" xfId="15" applyFont="1" applyFill="1" applyBorder="1" applyAlignment="1">
      <alignment horizontal="center" vertical="center" shrinkToFit="1"/>
    </xf>
    <xf numFmtId="0" fontId="25" fillId="0" borderId="9" xfId="15" applyFont="1" applyFill="1" applyBorder="1" applyAlignment="1">
      <alignment horizontal="center" vertical="center" shrinkToFit="1"/>
    </xf>
    <xf numFmtId="0" fontId="25" fillId="0" borderId="103" xfId="15" applyFont="1" applyFill="1" applyBorder="1" applyAlignment="1">
      <alignment horizontal="center" vertical="center" shrinkToFit="1"/>
    </xf>
    <xf numFmtId="0" fontId="31" fillId="0" borderId="10" xfId="12" applyFont="1" applyFill="1" applyBorder="1" applyAlignment="1" applyProtection="1">
      <alignment horizontal="left" vertical="center" wrapText="1"/>
      <protection locked="0"/>
    </xf>
    <xf numFmtId="0" fontId="31" fillId="0" borderId="9" xfId="12" applyFont="1" applyFill="1" applyBorder="1" applyAlignment="1" applyProtection="1">
      <alignment horizontal="left" vertical="center" wrapText="1"/>
      <protection locked="0"/>
    </xf>
    <xf numFmtId="0" fontId="31" fillId="0" borderId="103" xfId="12" applyFont="1" applyFill="1" applyBorder="1" applyAlignment="1" applyProtection="1">
      <alignment horizontal="left" vertical="center" wrapText="1"/>
      <protection locked="0"/>
    </xf>
    <xf numFmtId="0" fontId="31" fillId="0" borderId="71" xfId="12" applyFont="1" applyFill="1" applyBorder="1" applyAlignment="1" applyProtection="1">
      <alignment horizontal="left" vertical="center" wrapText="1"/>
      <protection locked="0"/>
    </xf>
    <xf numFmtId="0" fontId="31" fillId="0" borderId="72" xfId="12" applyFont="1" applyFill="1" applyBorder="1" applyAlignment="1" applyProtection="1">
      <alignment horizontal="left" vertical="center" wrapText="1"/>
      <protection locked="0"/>
    </xf>
    <xf numFmtId="0" fontId="31" fillId="0" borderId="82" xfId="12" applyFont="1" applyFill="1" applyBorder="1" applyAlignment="1" applyProtection="1">
      <alignment horizontal="left" vertical="center" wrapText="1"/>
      <protection locked="0"/>
    </xf>
    <xf numFmtId="0" fontId="31" fillId="0" borderId="14" xfId="12" applyFont="1" applyFill="1" applyBorder="1" applyAlignment="1" applyProtection="1">
      <alignment horizontal="left" vertical="center"/>
    </xf>
    <xf numFmtId="0" fontId="31" fillId="0" borderId="15" xfId="12" applyFont="1" applyFill="1" applyBorder="1" applyAlignment="1" applyProtection="1">
      <alignment horizontal="left" vertical="center"/>
    </xf>
    <xf numFmtId="0" fontId="31" fillId="0" borderId="28" xfId="12" applyFont="1" applyFill="1" applyBorder="1" applyAlignment="1" applyProtection="1">
      <alignment horizontal="left" vertical="center" wrapText="1"/>
    </xf>
    <xf numFmtId="0" fontId="31" fillId="0" borderId="31" xfId="12" applyFont="1" applyFill="1" applyBorder="1" applyAlignment="1" applyProtection="1">
      <alignment horizontal="left" vertical="center" wrapText="1"/>
    </xf>
    <xf numFmtId="0" fontId="31" fillId="0" borderId="2" xfId="12" applyFont="1" applyFill="1" applyBorder="1" applyAlignment="1" applyProtection="1">
      <alignment horizontal="left" vertical="center"/>
    </xf>
    <xf numFmtId="0" fontId="31" fillId="0" borderId="105" xfId="12" applyFont="1" applyFill="1" applyBorder="1" applyAlignment="1" applyProtection="1">
      <alignment horizontal="left" vertical="center"/>
    </xf>
    <xf numFmtId="0" fontId="31" fillId="0" borderId="9" xfId="12" applyFont="1" applyFill="1" applyBorder="1" applyAlignment="1" applyProtection="1">
      <alignment horizontal="left" vertical="center"/>
    </xf>
    <xf numFmtId="0" fontId="31" fillId="0" borderId="103" xfId="12"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17" applyFont="1">
      <alignment vertical="center"/>
    </xf>
    <xf numFmtId="49" fontId="34" fillId="0" borderId="0" xfId="17" applyNumberFormat="1" applyFont="1" applyAlignment="1">
      <alignment horizontal="center" vertical="center"/>
    </xf>
    <xf numFmtId="49" fontId="9" fillId="0" borderId="0" xfId="17" applyNumberFormat="1" applyFont="1">
      <alignment vertical="center"/>
    </xf>
    <xf numFmtId="0" fontId="35" fillId="0" borderId="0" xfId="17" applyFont="1">
      <alignment vertical="center"/>
    </xf>
    <xf numFmtId="0" fontId="10" fillId="0" borderId="0" xfId="17" applyFont="1">
      <alignment vertical="center"/>
    </xf>
    <xf numFmtId="0" fontId="9" fillId="0" borderId="162" xfId="17" applyFont="1" applyBorder="1" applyAlignment="1">
      <alignment horizontal="center" vertical="center"/>
    </xf>
    <xf numFmtId="0" fontId="9" fillId="0" borderId="29" xfId="17" applyFont="1" applyBorder="1" applyAlignment="1">
      <alignment horizontal="center" vertical="center"/>
    </xf>
    <xf numFmtId="0" fontId="9" fillId="0" borderId="163" xfId="17" applyFont="1" applyBorder="1" applyAlignment="1">
      <alignment horizontal="center" vertical="center"/>
    </xf>
    <xf numFmtId="0" fontId="9" fillId="0" borderId="30" xfId="17" applyFont="1" applyBorder="1" applyAlignment="1">
      <alignment horizontal="center" vertical="center"/>
    </xf>
    <xf numFmtId="0" fontId="9" fillId="0" borderId="165" xfId="17" applyFont="1" applyBorder="1" applyAlignment="1">
      <alignment horizontal="center" vertical="center"/>
    </xf>
    <xf numFmtId="0" fontId="9" fillId="0" borderId="27" xfId="17" applyFont="1" applyBorder="1" applyAlignment="1">
      <alignment horizontal="center" vertical="center"/>
    </xf>
    <xf numFmtId="0" fontId="9" fillId="0" borderId="28" xfId="17" applyFont="1" applyBorder="1" applyAlignment="1">
      <alignment horizontal="center" vertical="center"/>
    </xf>
    <xf numFmtId="0" fontId="9" fillId="0" borderId="31" xfId="17" applyFont="1" applyBorder="1" applyAlignment="1">
      <alignment horizontal="center" vertical="center"/>
    </xf>
    <xf numFmtId="0" fontId="9" fillId="0" borderId="13" xfId="17" applyFont="1" applyBorder="1" applyAlignment="1">
      <alignment horizontal="center" vertical="center"/>
    </xf>
    <xf numFmtId="0" fontId="9" fillId="0" borderId="14" xfId="17" applyFont="1" applyBorder="1" applyAlignment="1">
      <alignment horizontal="center" vertical="center"/>
    </xf>
    <xf numFmtId="0" fontId="9" fillId="0" borderId="15" xfId="17" applyFont="1" applyBorder="1" applyAlignment="1">
      <alignment horizontal="center" vertical="center"/>
    </xf>
    <xf numFmtId="0" fontId="9" fillId="0" borderId="175" xfId="17" applyFont="1" applyBorder="1" applyAlignment="1">
      <alignment horizontal="center" vertical="center"/>
    </xf>
    <xf numFmtId="0" fontId="9" fillId="0" borderId="5" xfId="17" applyFont="1" applyBorder="1" applyAlignment="1">
      <alignment horizontal="center" vertical="center"/>
    </xf>
    <xf numFmtId="0" fontId="9" fillId="0" borderId="113" xfId="17" applyFont="1" applyBorder="1" applyAlignment="1">
      <alignment horizontal="center" vertical="center"/>
    </xf>
    <xf numFmtId="0" fontId="9" fillId="0" borderId="4" xfId="17" applyFont="1" applyBorder="1" applyAlignment="1">
      <alignment horizontal="center" vertical="center"/>
    </xf>
    <xf numFmtId="0" fontId="9" fillId="0" borderId="176" xfId="17" applyFont="1" applyBorder="1" applyAlignment="1">
      <alignment horizontal="center" vertical="center"/>
    </xf>
    <xf numFmtId="0" fontId="9" fillId="0" borderId="110" xfId="17" applyFont="1" applyBorder="1" applyAlignment="1">
      <alignment horizontal="center" vertical="center"/>
    </xf>
    <xf numFmtId="0" fontId="9" fillId="0" borderId="0" xfId="17" applyFont="1" applyAlignment="1">
      <alignment horizontal="center" vertical="center"/>
    </xf>
    <xf numFmtId="0" fontId="9" fillId="0" borderId="111" xfId="17" applyFont="1" applyBorder="1" applyAlignment="1">
      <alignment horizontal="center" vertical="center"/>
    </xf>
    <xf numFmtId="0" fontId="9" fillId="0" borderId="100" xfId="17" applyFont="1" applyBorder="1" applyAlignment="1">
      <alignment horizontal="center" vertical="center"/>
    </xf>
    <xf numFmtId="0" fontId="9" fillId="0" borderId="7" xfId="17" applyFont="1" applyBorder="1" applyAlignment="1">
      <alignment horizontal="center" vertical="center"/>
    </xf>
    <xf numFmtId="0" fontId="9" fillId="0" borderId="101" xfId="17" applyFont="1" applyBorder="1" applyAlignment="1">
      <alignment horizontal="center" vertical="center"/>
    </xf>
    <xf numFmtId="0" fontId="14" fillId="0" borderId="27" xfId="18" applyFont="1" applyBorder="1" applyAlignment="1">
      <alignment horizontal="left" vertical="center"/>
    </xf>
    <xf numFmtId="0" fontId="14" fillId="0" borderId="28" xfId="18" applyFont="1" applyBorder="1" applyAlignment="1">
      <alignment horizontal="left" vertical="center"/>
    </xf>
    <xf numFmtId="0" fontId="14" fillId="0" borderId="31" xfId="18" applyFont="1" applyBorder="1" applyAlignment="1">
      <alignment horizontal="left" vertical="center"/>
    </xf>
    <xf numFmtId="177" fontId="9" fillId="0" borderId="27" xfId="17" applyNumberFormat="1" applyFont="1" applyBorder="1" applyAlignment="1">
      <alignment horizontal="right" vertical="center" shrinkToFit="1"/>
    </xf>
    <xf numFmtId="177" fontId="9" fillId="0" borderId="28" xfId="17" applyNumberFormat="1" applyFont="1" applyBorder="1" applyAlignment="1">
      <alignment horizontal="right" vertical="center" shrinkToFit="1"/>
    </xf>
    <xf numFmtId="177" fontId="9" fillId="0" borderId="31" xfId="17" applyNumberFormat="1" applyFont="1" applyBorder="1" applyAlignment="1">
      <alignment horizontal="right" vertical="center" shrinkToFit="1"/>
    </xf>
    <xf numFmtId="0" fontId="9" fillId="0" borderId="27" xfId="17" applyFont="1" applyBorder="1" applyAlignment="1">
      <alignment horizontal="left" vertical="center"/>
    </xf>
    <xf numFmtId="0" fontId="9" fillId="0" borderId="28" xfId="17" applyFont="1" applyBorder="1" applyAlignment="1">
      <alignment horizontal="left" vertical="center"/>
    </xf>
    <xf numFmtId="0" fontId="9" fillId="0" borderId="31" xfId="17" applyFont="1" applyBorder="1" applyAlignment="1">
      <alignment horizontal="left" vertical="center"/>
    </xf>
    <xf numFmtId="182" fontId="9" fillId="0" borderId="27" xfId="17" applyNumberFormat="1" applyFont="1" applyBorder="1" applyAlignment="1">
      <alignment horizontal="right" vertical="center" shrinkToFit="1"/>
    </xf>
    <xf numFmtId="182" fontId="9" fillId="0" borderId="28" xfId="17" applyNumberFormat="1" applyFont="1" applyBorder="1" applyAlignment="1">
      <alignment horizontal="right" vertical="center" shrinkToFit="1"/>
    </xf>
    <xf numFmtId="182" fontId="9" fillId="0" borderId="31" xfId="17" applyNumberFormat="1" applyFont="1" applyBorder="1" applyAlignment="1">
      <alignment horizontal="right" vertical="center" shrinkToFit="1"/>
    </xf>
    <xf numFmtId="0" fontId="9" fillId="0" borderId="179" xfId="17" applyFont="1" applyBorder="1" applyAlignment="1">
      <alignment horizontal="center" vertical="center"/>
    </xf>
    <xf numFmtId="0" fontId="9" fillId="0" borderId="8" xfId="17" applyFont="1" applyBorder="1" applyAlignment="1">
      <alignment horizontal="center" vertical="center"/>
    </xf>
    <xf numFmtId="0" fontId="9" fillId="0" borderId="123" xfId="17" applyFont="1" applyBorder="1" applyAlignment="1">
      <alignment horizontal="center" vertical="center"/>
    </xf>
    <xf numFmtId="0" fontId="9" fillId="0" borderId="6" xfId="17" applyFont="1" applyBorder="1" applyAlignment="1">
      <alignment horizontal="center" vertical="center"/>
    </xf>
    <xf numFmtId="0" fontId="9" fillId="0" borderId="180" xfId="17" applyFont="1" applyBorder="1" applyAlignment="1">
      <alignment horizontal="center" vertical="center"/>
    </xf>
    <xf numFmtId="0" fontId="9" fillId="0" borderId="102" xfId="17" applyFont="1" applyBorder="1">
      <alignment vertical="center"/>
    </xf>
    <xf numFmtId="0" fontId="9" fillId="0" borderId="9" xfId="17" applyFont="1" applyBorder="1">
      <alignment vertical="center"/>
    </xf>
    <xf numFmtId="0" fontId="9" fillId="0" borderId="11" xfId="17" applyFont="1" applyBorder="1">
      <alignment vertical="center"/>
    </xf>
    <xf numFmtId="0" fontId="9" fillId="0" borderId="10" xfId="17" applyFont="1" applyBorder="1" applyAlignment="1">
      <alignment horizontal="center" vertical="center"/>
    </xf>
    <xf numFmtId="0" fontId="9" fillId="0" borderId="9" xfId="17" applyFont="1" applyBorder="1" applyAlignment="1">
      <alignment horizontal="center" vertical="center"/>
    </xf>
    <xf numFmtId="0" fontId="14" fillId="0" borderId="110" xfId="18" applyFont="1" applyBorder="1" applyAlignment="1">
      <alignment horizontal="left" vertical="center"/>
    </xf>
    <xf numFmtId="0" fontId="14" fillId="0" borderId="0" xfId="18" applyFont="1" applyAlignment="1">
      <alignment horizontal="left" vertical="center"/>
    </xf>
    <xf numFmtId="0" fontId="14" fillId="0" borderId="111" xfId="18" applyFont="1" applyBorder="1" applyAlignment="1">
      <alignment horizontal="left" vertical="center"/>
    </xf>
    <xf numFmtId="177" fontId="9" fillId="0" borderId="110" xfId="17" applyNumberFormat="1" applyFont="1" applyBorder="1" applyAlignment="1">
      <alignment horizontal="right" vertical="center" shrinkToFit="1"/>
    </xf>
    <xf numFmtId="177" fontId="9" fillId="0" borderId="0" xfId="17" applyNumberFormat="1" applyFont="1" applyAlignment="1">
      <alignment horizontal="right" vertical="center" shrinkToFit="1"/>
    </xf>
    <xf numFmtId="177" fontId="9" fillId="0" borderId="111" xfId="17" applyNumberFormat="1" applyFont="1" applyBorder="1" applyAlignment="1">
      <alignment horizontal="right" vertical="center" shrinkToFit="1"/>
    </xf>
    <xf numFmtId="0" fontId="9" fillId="0" borderId="110" xfId="17" applyFont="1" applyBorder="1" applyAlignment="1">
      <alignment horizontal="left" vertical="center"/>
    </xf>
    <xf numFmtId="0" fontId="9" fillId="0" borderId="0" xfId="17" applyFont="1" applyAlignment="1">
      <alignment horizontal="left" vertical="center"/>
    </xf>
    <xf numFmtId="0" fontId="9" fillId="0" borderId="111" xfId="17" applyFont="1" applyBorder="1" applyAlignment="1">
      <alignment horizontal="left" vertical="center"/>
    </xf>
    <xf numFmtId="182" fontId="9" fillId="0" borderId="110" xfId="17" applyNumberFormat="1" applyFont="1" applyBorder="1" applyAlignment="1">
      <alignment horizontal="right" vertical="center" shrinkToFit="1"/>
    </xf>
    <xf numFmtId="182" fontId="9" fillId="0" borderId="0" xfId="17" applyNumberFormat="1" applyFont="1" applyAlignment="1">
      <alignment horizontal="right" vertical="center" shrinkToFit="1"/>
    </xf>
    <xf numFmtId="182" fontId="9" fillId="0" borderId="111" xfId="17" applyNumberFormat="1" applyFont="1" applyBorder="1" applyAlignment="1">
      <alignment horizontal="right" vertical="center" shrinkToFit="1"/>
    </xf>
    <xf numFmtId="0" fontId="9" fillId="0" borderId="166" xfId="17" applyFont="1" applyBorder="1" applyAlignment="1">
      <alignment horizontal="center" vertical="center"/>
    </xf>
    <xf numFmtId="0" fontId="9" fillId="0" borderId="3" xfId="17" applyFont="1" applyBorder="1" applyAlignment="1">
      <alignment horizontal="center" vertical="center"/>
    </xf>
    <xf numFmtId="0" fontId="9" fillId="0" borderId="108" xfId="17" applyFont="1" applyBorder="1" applyAlignment="1">
      <alignment horizontal="center" vertical="center"/>
    </xf>
    <xf numFmtId="0" fontId="9" fillId="0" borderId="1" xfId="17" applyFont="1" applyBorder="1" applyAlignment="1">
      <alignment horizontal="center" vertical="center"/>
    </xf>
    <xf numFmtId="0" fontId="9" fillId="0" borderId="167" xfId="17" applyFont="1" applyBorder="1" applyAlignment="1">
      <alignment horizontal="center" vertical="center"/>
    </xf>
    <xf numFmtId="0" fontId="9" fillId="0" borderId="104" xfId="17" applyFont="1" applyBorder="1" applyAlignment="1">
      <alignment horizontal="center" vertical="center"/>
    </xf>
    <xf numFmtId="0" fontId="9" fillId="0" borderId="2" xfId="17" applyFont="1" applyBorder="1" applyAlignment="1">
      <alignment horizontal="center" vertical="center"/>
    </xf>
    <xf numFmtId="49" fontId="9" fillId="0" borderId="1" xfId="17" applyNumberFormat="1" applyFont="1" applyBorder="1" applyAlignment="1">
      <alignment horizontal="center" vertical="center"/>
    </xf>
    <xf numFmtId="49" fontId="9" fillId="0" borderId="2" xfId="17" applyNumberFormat="1" applyFont="1" applyBorder="1" applyAlignment="1">
      <alignment horizontal="center" vertical="center"/>
    </xf>
    <xf numFmtId="49" fontId="9" fillId="0" borderId="105" xfId="17" applyNumberFormat="1" applyFont="1" applyBorder="1" applyAlignment="1">
      <alignment horizontal="center" vertical="center"/>
    </xf>
    <xf numFmtId="186" fontId="9" fillId="0" borderId="110" xfId="17" applyNumberFormat="1" applyFont="1" applyBorder="1" applyAlignment="1">
      <alignment horizontal="right" vertical="center" shrinkToFit="1"/>
    </xf>
    <xf numFmtId="186" fontId="9" fillId="0" borderId="0" xfId="17" applyNumberFormat="1" applyFont="1" applyAlignment="1">
      <alignment horizontal="right" vertical="center" shrinkToFit="1"/>
    </xf>
    <xf numFmtId="186" fontId="9" fillId="0" borderId="111" xfId="17" applyNumberFormat="1" applyFont="1" applyBorder="1" applyAlignment="1">
      <alignment horizontal="right" vertical="center" shrinkToFit="1"/>
    </xf>
    <xf numFmtId="49" fontId="9" fillId="0" borderId="4" xfId="17" applyNumberFormat="1" applyFont="1" applyBorder="1" applyAlignment="1">
      <alignment horizontal="center" vertical="center"/>
    </xf>
    <xf numFmtId="49" fontId="9" fillId="0" borderId="0" xfId="17" applyNumberFormat="1" applyFont="1" applyAlignment="1">
      <alignment horizontal="center" vertical="center"/>
    </xf>
    <xf numFmtId="49" fontId="9" fillId="0" borderId="111" xfId="17" applyNumberFormat="1" applyFont="1" applyBorder="1" applyAlignment="1">
      <alignment horizontal="center" vertical="center"/>
    </xf>
    <xf numFmtId="0" fontId="9" fillId="0" borderId="177" xfId="17" applyFont="1" applyBorder="1" applyAlignment="1">
      <alignment horizontal="center" vertical="center"/>
    </xf>
    <xf numFmtId="0" fontId="9" fillId="0" borderId="135" xfId="17" applyFont="1" applyBorder="1" applyAlignment="1">
      <alignment horizontal="center" vertical="center"/>
    </xf>
    <xf numFmtId="0" fontId="9" fillId="0" borderId="181" xfId="17" applyFont="1" applyBorder="1" applyAlignment="1">
      <alignment horizontal="center" vertical="center"/>
    </xf>
    <xf numFmtId="0" fontId="9" fillId="0" borderId="136" xfId="17" applyFont="1" applyBorder="1" applyAlignment="1">
      <alignment horizontal="center" vertical="center"/>
    </xf>
    <xf numFmtId="0" fontId="9" fillId="0" borderId="182" xfId="17" applyFont="1" applyBorder="1" applyAlignment="1">
      <alignment horizontal="center" vertical="center"/>
    </xf>
    <xf numFmtId="0" fontId="9" fillId="0" borderId="134" xfId="17" applyFont="1" applyBorder="1" applyAlignment="1">
      <alignment horizontal="center" vertical="center"/>
    </xf>
    <xf numFmtId="0" fontId="9" fillId="0" borderId="26" xfId="17" applyFont="1" applyBorder="1" applyAlignment="1">
      <alignment horizontal="center" vertical="center"/>
    </xf>
    <xf numFmtId="49" fontId="9" fillId="0" borderId="136" xfId="17" applyNumberFormat="1" applyFont="1" applyBorder="1" applyAlignment="1">
      <alignment horizontal="center" vertical="center"/>
    </xf>
    <xf numFmtId="49" fontId="9" fillId="0" borderId="26" xfId="17" applyNumberFormat="1" applyFont="1" applyBorder="1" applyAlignment="1">
      <alignment horizontal="center" vertical="center"/>
    </xf>
    <xf numFmtId="49" fontId="9" fillId="0" borderId="183" xfId="17" applyNumberFormat="1" applyFont="1" applyBorder="1" applyAlignment="1">
      <alignment horizontal="center" vertical="center"/>
    </xf>
    <xf numFmtId="187" fontId="9" fillId="0" borderId="110" xfId="17" applyNumberFormat="1" applyFont="1" applyBorder="1" applyAlignment="1">
      <alignment horizontal="right" vertical="center" shrinkToFit="1"/>
    </xf>
    <xf numFmtId="187" fontId="9" fillId="0" borderId="0" xfId="17" applyNumberFormat="1" applyFont="1" applyAlignment="1">
      <alignment horizontal="right" vertical="center" shrinkToFit="1"/>
    </xf>
    <xf numFmtId="187" fontId="9" fillId="0" borderId="111" xfId="17" applyNumberFormat="1" applyFont="1" applyBorder="1" applyAlignment="1">
      <alignment horizontal="right" vertical="center" shrinkToFit="1"/>
    </xf>
    <xf numFmtId="0" fontId="9" fillId="0" borderId="184" xfId="17" applyFont="1" applyBorder="1" applyAlignment="1">
      <alignment horizontal="center" vertical="center"/>
    </xf>
    <xf numFmtId="0" fontId="9" fillId="0" borderId="130" xfId="17" applyFont="1" applyBorder="1">
      <alignment vertical="center"/>
    </xf>
    <xf numFmtId="0" fontId="9" fillId="0" borderId="68" xfId="17" applyFont="1" applyBorder="1">
      <alignment vertical="center"/>
    </xf>
    <xf numFmtId="0" fontId="9" fillId="0" borderId="129" xfId="17" applyFont="1" applyBorder="1">
      <alignment vertical="center"/>
    </xf>
    <xf numFmtId="177" fontId="9" fillId="0" borderId="130" xfId="17" applyNumberFormat="1" applyFont="1" applyBorder="1" applyAlignment="1">
      <alignment horizontal="right" vertical="center" shrinkToFit="1"/>
    </xf>
    <xf numFmtId="177" fontId="9" fillId="0" borderId="68" xfId="17" applyNumberFormat="1" applyFont="1" applyBorder="1" applyAlignment="1">
      <alignment horizontal="right" vertical="center" shrinkToFit="1"/>
    </xf>
    <xf numFmtId="177" fontId="9" fillId="0" borderId="69" xfId="17" applyNumberFormat="1" applyFont="1" applyBorder="1" applyAlignment="1">
      <alignment horizontal="right" vertical="center" shrinkToFit="1"/>
    </xf>
    <xf numFmtId="0" fontId="9" fillId="0" borderId="10" xfId="17" applyFont="1" applyBorder="1">
      <alignment vertical="center"/>
    </xf>
    <xf numFmtId="177" fontId="9" fillId="0" borderId="10" xfId="17" applyNumberFormat="1" applyFont="1" applyBorder="1" applyAlignment="1">
      <alignment horizontal="right" vertical="center" shrinkToFit="1"/>
    </xf>
    <xf numFmtId="177" fontId="9" fillId="0" borderId="9" xfId="17" applyNumberFormat="1" applyFont="1" applyBorder="1" applyAlignment="1">
      <alignment horizontal="right" vertical="center" shrinkToFit="1"/>
    </xf>
    <xf numFmtId="177" fontId="9" fillId="0" borderId="103" xfId="17" applyNumberFormat="1" applyFont="1" applyBorder="1" applyAlignment="1">
      <alignment horizontal="right" vertical="center" shrinkToFit="1"/>
    </xf>
    <xf numFmtId="0" fontId="9" fillId="0" borderId="27" xfId="17" applyFont="1" applyBorder="1" applyAlignment="1">
      <alignment horizontal="left" vertical="center"/>
    </xf>
    <xf numFmtId="0" fontId="9" fillId="0" borderId="28" xfId="17" applyFont="1" applyBorder="1" applyAlignment="1">
      <alignment horizontal="left" vertical="center"/>
    </xf>
    <xf numFmtId="0" fontId="9" fillId="0" borderId="31" xfId="17" applyFont="1" applyBorder="1" applyAlignment="1">
      <alignment horizontal="left" vertical="center"/>
    </xf>
    <xf numFmtId="188" fontId="9" fillId="0" borderId="27" xfId="17" applyNumberFormat="1" applyFont="1" applyBorder="1" applyAlignment="1">
      <alignment horizontal="right" vertical="center" shrinkToFit="1"/>
    </xf>
    <xf numFmtId="188" fontId="9" fillId="0" borderId="28" xfId="17" applyNumberFormat="1" applyFont="1" applyBorder="1" applyAlignment="1">
      <alignment horizontal="right" vertical="center" shrinkToFit="1"/>
    </xf>
    <xf numFmtId="188" fontId="9" fillId="0" borderId="31" xfId="17" applyNumberFormat="1" applyFont="1" applyBorder="1" applyAlignment="1">
      <alignment horizontal="right" vertical="center" shrinkToFit="1"/>
    </xf>
    <xf numFmtId="0" fontId="9" fillId="0" borderId="71" xfId="17" applyFont="1" applyBorder="1">
      <alignment vertical="center"/>
    </xf>
    <xf numFmtId="0" fontId="9" fillId="0" borderId="72" xfId="17" applyFont="1" applyBorder="1">
      <alignment vertical="center"/>
    </xf>
    <xf numFmtId="0" fontId="9" fillId="0" borderId="73" xfId="17" applyFont="1" applyBorder="1">
      <alignment vertical="center"/>
    </xf>
    <xf numFmtId="189" fontId="9" fillId="0" borderId="71" xfId="17" applyNumberFormat="1" applyFont="1" applyBorder="1" applyAlignment="1">
      <alignment horizontal="right" vertical="center" shrinkToFit="1"/>
    </xf>
    <xf numFmtId="189" fontId="9" fillId="0" borderId="72" xfId="17" applyNumberFormat="1" applyFont="1" applyBorder="1" applyAlignment="1">
      <alignment horizontal="right" vertical="center" shrinkToFit="1"/>
    </xf>
    <xf numFmtId="189" fontId="9" fillId="0" borderId="82" xfId="17" applyNumberFormat="1" applyFont="1" applyBorder="1" applyAlignment="1">
      <alignment horizontal="right" vertical="center" shrinkToFit="1"/>
    </xf>
    <xf numFmtId="0" fontId="9" fillId="0" borderId="27" xfId="17" applyFont="1" applyBorder="1" applyAlignment="1">
      <alignment horizontal="center" vertical="center" wrapText="1"/>
    </xf>
    <xf numFmtId="0" fontId="9" fillId="0" borderId="28" xfId="17" applyFont="1" applyBorder="1" applyAlignment="1">
      <alignment horizontal="center" vertical="center" wrapText="1"/>
    </xf>
    <xf numFmtId="0" fontId="9" fillId="0" borderId="29" xfId="17" applyFont="1" applyBorder="1" applyAlignment="1">
      <alignment horizontal="center" vertical="center" wrapText="1"/>
    </xf>
    <xf numFmtId="0" fontId="14" fillId="0" borderId="30" xfId="17" applyFont="1" applyBorder="1">
      <alignment vertical="center"/>
    </xf>
    <xf numFmtId="0" fontId="14" fillId="0" borderId="68" xfId="17" applyFont="1" applyBorder="1">
      <alignment vertical="center"/>
    </xf>
    <xf numFmtId="0" fontId="14" fillId="0" borderId="129" xfId="17" applyFont="1" applyBorder="1">
      <alignment vertical="center"/>
    </xf>
    <xf numFmtId="177" fontId="14" fillId="0" borderId="30" xfId="17" applyNumberFormat="1" applyFont="1" applyBorder="1" applyAlignment="1">
      <alignment horizontal="right" vertical="center" shrinkToFit="1"/>
    </xf>
    <xf numFmtId="177" fontId="14" fillId="0" borderId="28" xfId="17" applyNumberFormat="1" applyFont="1" applyBorder="1" applyAlignment="1">
      <alignment horizontal="right" vertical="center" shrinkToFit="1"/>
    </xf>
    <xf numFmtId="177" fontId="14" fillId="0" borderId="31" xfId="17" applyNumberFormat="1" applyFont="1" applyBorder="1" applyAlignment="1">
      <alignment horizontal="right" vertical="center" shrinkToFit="1"/>
    </xf>
    <xf numFmtId="0" fontId="9" fillId="0" borderId="102" xfId="17" applyFont="1" applyBorder="1" applyAlignment="1">
      <alignment horizontal="center" vertical="center"/>
    </xf>
    <xf numFmtId="0" fontId="9" fillId="0" borderId="11" xfId="17" applyFont="1" applyBorder="1" applyAlignment="1">
      <alignment horizontal="center" vertical="center"/>
    </xf>
    <xf numFmtId="0" fontId="9" fillId="0" borderId="10" xfId="17" applyFont="1" applyBorder="1" applyAlignment="1">
      <alignment horizontal="center" vertical="center" shrinkToFit="1"/>
    </xf>
    <xf numFmtId="0" fontId="9" fillId="0" borderId="9" xfId="17" applyFont="1" applyBorder="1" applyAlignment="1">
      <alignment horizontal="center" vertical="center" shrinkToFit="1"/>
    </xf>
    <xf numFmtId="0" fontId="9" fillId="0" borderId="11" xfId="17" applyFont="1" applyBorder="1" applyAlignment="1">
      <alignment horizontal="center" vertical="center" shrinkToFit="1"/>
    </xf>
    <xf numFmtId="0" fontId="9" fillId="0" borderId="103" xfId="17" applyFont="1" applyBorder="1" applyAlignment="1">
      <alignment horizontal="center" vertical="center" shrinkToFit="1"/>
    </xf>
    <xf numFmtId="0" fontId="9" fillId="0" borderId="110" xfId="17" applyFont="1" applyBorder="1" applyAlignment="1">
      <alignment horizontal="center" vertical="center" wrapText="1"/>
    </xf>
    <xf numFmtId="0" fontId="9" fillId="0" borderId="0" xfId="17" applyFont="1" applyAlignment="1">
      <alignment horizontal="center" vertical="center" wrapText="1"/>
    </xf>
    <xf numFmtId="0" fontId="9" fillId="0" borderId="5" xfId="17" applyFont="1" applyBorder="1" applyAlignment="1">
      <alignment horizontal="center" vertical="center" wrapText="1"/>
    </xf>
    <xf numFmtId="0" fontId="14" fillId="0" borderId="123" xfId="19" applyFont="1" applyBorder="1">
      <alignment vertical="center"/>
    </xf>
    <xf numFmtId="0" fontId="14" fillId="0" borderId="1" xfId="19" applyFont="1" applyBorder="1" applyAlignment="1">
      <alignment horizontal="center" vertical="center" shrinkToFit="1"/>
    </xf>
    <xf numFmtId="0" fontId="14" fillId="0" borderId="2" xfId="19" applyFont="1" applyBorder="1" applyAlignment="1">
      <alignment horizontal="center" vertical="center" shrinkToFit="1"/>
    </xf>
    <xf numFmtId="0" fontId="14" fillId="0" borderId="3" xfId="19" applyFont="1" applyBorder="1" applyAlignment="1">
      <alignment horizontal="center" vertical="center" shrinkToFit="1"/>
    </xf>
    <xf numFmtId="177" fontId="14" fillId="0" borderId="10" xfId="17" applyNumberFormat="1" applyFont="1" applyBorder="1" applyAlignment="1">
      <alignment horizontal="right" vertical="center" shrinkToFit="1"/>
    </xf>
    <xf numFmtId="177" fontId="14" fillId="0" borderId="9" xfId="17" applyNumberFormat="1" applyFont="1" applyBorder="1" applyAlignment="1">
      <alignment horizontal="right" vertical="center" shrinkToFit="1"/>
    </xf>
    <xf numFmtId="177" fontId="14" fillId="0" borderId="103" xfId="17" applyNumberFormat="1" applyFont="1" applyBorder="1" applyAlignment="1">
      <alignment horizontal="right" vertical="center" shrinkToFit="1"/>
    </xf>
    <xf numFmtId="177" fontId="9" fillId="0" borderId="11" xfId="17" applyNumberFormat="1" applyFont="1" applyBorder="1" applyAlignment="1">
      <alignment horizontal="right" vertical="center" shrinkToFit="1"/>
    </xf>
    <xf numFmtId="0" fontId="14" fillId="0" borderId="1" xfId="17" applyFont="1" applyBorder="1">
      <alignment vertical="center"/>
    </xf>
    <xf numFmtId="0" fontId="14" fillId="0" borderId="9" xfId="17" applyFont="1" applyBorder="1">
      <alignment vertical="center"/>
    </xf>
    <xf numFmtId="0" fontId="14" fillId="0" borderId="11" xfId="17" applyFont="1" applyBorder="1">
      <alignment vertical="center"/>
    </xf>
    <xf numFmtId="182" fontId="9" fillId="0" borderId="10" xfId="17" applyNumberFormat="1" applyFont="1" applyBorder="1" applyAlignment="1">
      <alignment horizontal="right" vertical="center" shrinkToFit="1"/>
    </xf>
    <xf numFmtId="182" fontId="9" fillId="0" borderId="9" xfId="17" applyNumberFormat="1" applyFont="1" applyBorder="1" applyAlignment="1">
      <alignment horizontal="right" vertical="center" shrinkToFit="1"/>
    </xf>
    <xf numFmtId="182" fontId="9" fillId="0" borderId="11" xfId="17" applyNumberFormat="1" applyFont="1" applyBorder="1" applyAlignment="1">
      <alignment horizontal="right" vertical="center" shrinkToFit="1"/>
    </xf>
    <xf numFmtId="182" fontId="9" fillId="0" borderId="103" xfId="17" applyNumberFormat="1" applyFont="1" applyBorder="1" applyAlignment="1">
      <alignment horizontal="right" vertical="center" shrinkToFit="1"/>
    </xf>
    <xf numFmtId="0" fontId="9" fillId="0" borderId="134" xfId="17" applyFont="1" applyBorder="1" applyAlignment="1">
      <alignment horizontal="left" vertical="center"/>
    </xf>
    <xf numFmtId="0" fontId="9" fillId="0" borderId="26" xfId="17" applyFont="1" applyBorder="1" applyAlignment="1">
      <alignment horizontal="left" vertical="center"/>
    </xf>
    <xf numFmtId="0" fontId="9" fillId="0" borderId="183" xfId="17" applyFont="1" applyBorder="1" applyAlignment="1">
      <alignment horizontal="left" vertical="center"/>
    </xf>
    <xf numFmtId="182" fontId="9" fillId="0" borderId="134" xfId="17" applyNumberFormat="1" applyFont="1" applyBorder="1" applyAlignment="1">
      <alignment horizontal="right" vertical="center" shrinkToFit="1"/>
    </xf>
    <xf numFmtId="182" fontId="9" fillId="0" borderId="26" xfId="17" applyNumberFormat="1" applyFont="1" applyBorder="1" applyAlignment="1">
      <alignment horizontal="right" vertical="center" shrinkToFit="1"/>
    </xf>
    <xf numFmtId="182" fontId="9" fillId="0" borderId="183" xfId="17" applyNumberFormat="1" applyFont="1" applyBorder="1" applyAlignment="1">
      <alignment horizontal="right" vertical="center" shrinkToFit="1"/>
    </xf>
    <xf numFmtId="0" fontId="9" fillId="0" borderId="27" xfId="20" applyFont="1" applyBorder="1" applyAlignment="1">
      <alignment horizontal="left" vertical="center"/>
    </xf>
    <xf numFmtId="0" fontId="9" fillId="0" borderId="28" xfId="20" applyFont="1" applyBorder="1" applyAlignment="1">
      <alignment horizontal="left" vertical="center"/>
    </xf>
    <xf numFmtId="0" fontId="9" fillId="0" borderId="31" xfId="20" applyFont="1" applyBorder="1" applyAlignment="1">
      <alignment horizontal="left" vertical="center"/>
    </xf>
    <xf numFmtId="188" fontId="9" fillId="0" borderId="27" xfId="17" applyNumberFormat="1" applyFont="1" applyBorder="1" applyAlignment="1">
      <alignment vertical="center" shrinkToFit="1"/>
    </xf>
    <xf numFmtId="188" fontId="9" fillId="0" borderId="28" xfId="17" applyNumberFormat="1" applyFont="1" applyBorder="1" applyAlignment="1">
      <alignment vertical="center" shrinkToFit="1"/>
    </xf>
    <xf numFmtId="188" fontId="9" fillId="0" borderId="31" xfId="17" applyNumberFormat="1" applyFont="1" applyBorder="1" applyAlignment="1">
      <alignment vertical="center" shrinkToFit="1"/>
    </xf>
    <xf numFmtId="0" fontId="14" fillId="0" borderId="2" xfId="17" applyFont="1" applyBorder="1">
      <alignment vertical="center"/>
    </xf>
    <xf numFmtId="0" fontId="14" fillId="0" borderId="3" xfId="17" applyFont="1" applyBorder="1">
      <alignment vertical="center"/>
    </xf>
    <xf numFmtId="189" fontId="14" fillId="0" borderId="1" xfId="17" applyNumberFormat="1" applyFont="1" applyBorder="1" applyAlignment="1">
      <alignment horizontal="right" vertical="center" shrinkToFit="1"/>
    </xf>
    <xf numFmtId="189" fontId="14" fillId="0" borderId="2" xfId="17" applyNumberFormat="1" applyFont="1" applyBorder="1" applyAlignment="1">
      <alignment horizontal="right" vertical="center" shrinkToFit="1"/>
    </xf>
    <xf numFmtId="189" fontId="14" fillId="0" borderId="105" xfId="17" applyNumberFormat="1" applyFont="1" applyBorder="1" applyAlignment="1">
      <alignment horizontal="right" vertical="center" shrinkToFit="1"/>
    </xf>
    <xf numFmtId="0" fontId="9" fillId="0" borderId="110" xfId="17" applyFont="1" applyBorder="1" applyAlignment="1">
      <alignment horizontal="left" vertical="center"/>
    </xf>
    <xf numFmtId="0" fontId="15" fillId="0" borderId="0" xfId="17" applyFont="1" applyAlignment="1">
      <alignment horizontal="left" vertical="center" wrapText="1"/>
    </xf>
    <xf numFmtId="0" fontId="15" fillId="0" borderId="111" xfId="17" applyFont="1" applyBorder="1" applyAlignment="1">
      <alignment horizontal="left" vertical="center" wrapText="1"/>
    </xf>
    <xf numFmtId="0" fontId="9" fillId="0" borderId="134" xfId="17" applyFont="1" applyBorder="1" applyAlignment="1">
      <alignment horizontal="center" vertical="center" wrapText="1"/>
    </xf>
    <xf numFmtId="0" fontId="9" fillId="0" borderId="26" xfId="17" applyFont="1" applyBorder="1" applyAlignment="1">
      <alignment horizontal="center" vertical="center" wrapText="1"/>
    </xf>
    <xf numFmtId="0" fontId="9" fillId="0" borderId="135" xfId="17" applyFont="1" applyBorder="1" applyAlignment="1">
      <alignment horizontal="center" vertical="center" wrapText="1"/>
    </xf>
    <xf numFmtId="0" fontId="14" fillId="0" borderId="181" xfId="19" applyFont="1" applyBorder="1" applyAlignment="1">
      <alignment horizontal="center" vertical="center"/>
    </xf>
    <xf numFmtId="0" fontId="14" fillId="0" borderId="71" xfId="19" applyFont="1" applyBorder="1" applyAlignment="1">
      <alignment horizontal="center" vertical="center" shrinkToFit="1"/>
    </xf>
    <xf numFmtId="0" fontId="14" fillId="0" borderId="72" xfId="19" applyFont="1" applyBorder="1" applyAlignment="1">
      <alignment horizontal="center" vertical="center" shrinkToFit="1"/>
    </xf>
    <xf numFmtId="0" fontId="14" fillId="0" borderId="73" xfId="19" applyFont="1" applyBorder="1" applyAlignment="1">
      <alignment horizontal="center" vertical="center" shrinkToFit="1"/>
    </xf>
    <xf numFmtId="0" fontId="9" fillId="0" borderId="185" xfId="17" applyFont="1" applyBorder="1" applyAlignment="1">
      <alignment horizontal="center" vertical="center"/>
    </xf>
    <xf numFmtId="0" fontId="9" fillId="0" borderId="178" xfId="17" applyFont="1" applyBorder="1" applyAlignment="1">
      <alignment horizontal="center" vertical="center"/>
    </xf>
    <xf numFmtId="187" fontId="9" fillId="0" borderId="178" xfId="17" applyNumberFormat="1" applyFont="1" applyBorder="1" applyAlignment="1">
      <alignment horizontal="right" vertical="center" shrinkToFit="1"/>
    </xf>
    <xf numFmtId="187" fontId="9" fillId="0" borderId="186" xfId="17" applyNumberFormat="1" applyFont="1" applyBorder="1" applyAlignment="1">
      <alignment horizontal="right" vertical="center" shrinkToFit="1"/>
    </xf>
    <xf numFmtId="187" fontId="9" fillId="0" borderId="164" xfId="17" applyNumberFormat="1" applyFont="1" applyBorder="1" applyAlignment="1">
      <alignment horizontal="right" vertical="center" shrinkToFit="1"/>
    </xf>
    <xf numFmtId="182" fontId="9" fillId="0" borderId="71" xfId="17" applyNumberFormat="1" applyFont="1" applyBorder="1" applyAlignment="1">
      <alignment horizontal="right" vertical="center" shrinkToFit="1"/>
    </xf>
    <xf numFmtId="182" fontId="9" fillId="0" borderId="72" xfId="17" applyNumberFormat="1" applyFont="1" applyBorder="1" applyAlignment="1">
      <alignment horizontal="right" vertical="center" shrinkToFit="1"/>
    </xf>
    <xf numFmtId="182" fontId="9" fillId="0" borderId="73" xfId="17" applyNumberFormat="1" applyFont="1" applyBorder="1" applyAlignment="1">
      <alignment horizontal="right" vertical="center" shrinkToFit="1"/>
    </xf>
    <xf numFmtId="182" fontId="9" fillId="0" borderId="82" xfId="17" applyNumberFormat="1" applyFont="1" applyBorder="1" applyAlignment="1">
      <alignment horizontal="right" vertical="center" shrinkToFit="1"/>
    </xf>
    <xf numFmtId="177" fontId="9" fillId="0" borderId="178" xfId="17" applyNumberFormat="1" applyFont="1" applyBorder="1" applyAlignment="1">
      <alignment horizontal="right" vertical="center" shrinkToFit="1"/>
    </xf>
    <xf numFmtId="177" fontId="9" fillId="0" borderId="186" xfId="17" applyNumberFormat="1" applyFont="1" applyBorder="1" applyAlignment="1">
      <alignment horizontal="right" vertical="center" shrinkToFit="1"/>
    </xf>
    <xf numFmtId="177" fontId="9" fillId="0" borderId="164" xfId="17" applyNumberFormat="1" applyFont="1" applyBorder="1" applyAlignment="1">
      <alignment horizontal="right" vertical="center" shrinkToFit="1"/>
    </xf>
    <xf numFmtId="177" fontId="9" fillId="0" borderId="28" xfId="17" applyNumberFormat="1" applyFont="1" applyBorder="1" applyAlignment="1">
      <alignment horizontal="right" vertical="center"/>
    </xf>
    <xf numFmtId="177" fontId="9" fillId="0" borderId="31" xfId="17" applyNumberFormat="1" applyFont="1" applyBorder="1" applyAlignment="1">
      <alignment horizontal="right" vertical="center"/>
    </xf>
    <xf numFmtId="182" fontId="9" fillId="0" borderId="26" xfId="17" applyNumberFormat="1" applyFont="1" applyBorder="1" applyAlignment="1">
      <alignment horizontal="right" vertical="center"/>
    </xf>
    <xf numFmtId="182" fontId="9" fillId="0" borderId="183" xfId="17" applyNumberFormat="1" applyFont="1" applyBorder="1" applyAlignment="1">
      <alignment horizontal="right" vertical="center"/>
    </xf>
    <xf numFmtId="0" fontId="9" fillId="0" borderId="81" xfId="17" applyFont="1" applyBorder="1">
      <alignment vertical="center"/>
    </xf>
    <xf numFmtId="0" fontId="9" fillId="0" borderId="169" xfId="17" applyFont="1" applyBorder="1" applyAlignment="1">
      <alignment horizontal="center" vertical="center"/>
    </xf>
    <xf numFmtId="0" fontId="9" fillId="0" borderId="82" xfId="17" applyFont="1" applyBorder="1" applyAlignment="1">
      <alignment horizontal="center" vertical="center"/>
    </xf>
    <xf numFmtId="0" fontId="9" fillId="0" borderId="187" xfId="17" applyFont="1" applyBorder="1" applyAlignment="1">
      <alignment horizontal="center" vertical="center"/>
    </xf>
    <xf numFmtId="0" fontId="9" fillId="0" borderId="90" xfId="17" applyFont="1" applyBorder="1" applyAlignment="1">
      <alignment horizontal="center" vertical="center"/>
    </xf>
    <xf numFmtId="0" fontId="9" fillId="0" borderId="68" xfId="17" applyFont="1" applyBorder="1" applyAlignment="1">
      <alignment horizontal="center" vertical="center"/>
    </xf>
    <xf numFmtId="0" fontId="9" fillId="0" borderId="69" xfId="17" applyFont="1" applyBorder="1" applyAlignment="1">
      <alignment horizontal="center" vertical="center"/>
    </xf>
    <xf numFmtId="0" fontId="14" fillId="0" borderId="134" xfId="18" applyFont="1" applyBorder="1" applyAlignment="1">
      <alignment horizontal="left" vertical="center"/>
    </xf>
    <xf numFmtId="0" fontId="14" fillId="0" borderId="26" xfId="18" applyFont="1" applyBorder="1" applyAlignment="1">
      <alignment horizontal="left" vertical="center"/>
    </xf>
    <xf numFmtId="0" fontId="14" fillId="0" borderId="183" xfId="18" applyFont="1" applyBorder="1" applyAlignment="1">
      <alignment horizontal="left" vertical="center"/>
    </xf>
    <xf numFmtId="177" fontId="9" fillId="0" borderId="134" xfId="17" applyNumberFormat="1" applyFont="1" applyBorder="1" applyAlignment="1">
      <alignment horizontal="right" vertical="center" shrinkToFit="1"/>
    </xf>
    <xf numFmtId="177" fontId="9" fillId="0" borderId="26" xfId="17" applyNumberFormat="1" applyFont="1" applyBorder="1" applyAlignment="1">
      <alignment horizontal="right" vertical="center" shrinkToFit="1"/>
    </xf>
    <xf numFmtId="177" fontId="9" fillId="0" borderId="183" xfId="17" applyNumberFormat="1" applyFont="1" applyBorder="1" applyAlignment="1">
      <alignment horizontal="right" vertical="center" shrinkToFit="1"/>
    </xf>
    <xf numFmtId="0" fontId="9" fillId="0" borderId="104" xfId="17" applyFont="1" applyBorder="1" applyAlignment="1">
      <alignment horizontal="center" vertical="center" textRotation="255"/>
    </xf>
    <xf numFmtId="0" fontId="9" fillId="0" borderId="2" xfId="17" applyFont="1" applyBorder="1" applyAlignment="1">
      <alignment horizontal="center" vertical="center" textRotation="255"/>
    </xf>
    <xf numFmtId="0" fontId="9" fillId="0" borderId="3" xfId="17" applyFont="1" applyBorder="1" applyAlignment="1">
      <alignment horizontal="center" vertical="center" textRotation="255"/>
    </xf>
    <xf numFmtId="0" fontId="15" fillId="0" borderId="1" xfId="17" applyFont="1" applyBorder="1" applyAlignment="1">
      <alignment horizontal="center" vertical="center" wrapText="1"/>
    </xf>
    <xf numFmtId="0" fontId="15" fillId="0" borderId="2" xfId="17" applyFont="1" applyBorder="1" applyAlignment="1">
      <alignment horizontal="center" vertical="center" wrapText="1"/>
    </xf>
    <xf numFmtId="0" fontId="15" fillId="0" borderId="3" xfId="17" applyFont="1" applyBorder="1" applyAlignment="1">
      <alignment horizontal="center" vertical="center" wrapText="1"/>
    </xf>
    <xf numFmtId="0" fontId="9" fillId="0" borderId="1" xfId="17" applyFont="1" applyBorder="1" applyAlignment="1">
      <alignment horizontal="center" vertical="center" textRotation="255"/>
    </xf>
    <xf numFmtId="0" fontId="9" fillId="0" borderId="1" xfId="17" applyFont="1" applyBorder="1" applyAlignment="1">
      <alignment horizontal="center" vertical="center" wrapText="1"/>
    </xf>
    <xf numFmtId="0" fontId="9" fillId="0" borderId="2" xfId="17" applyFont="1" applyBorder="1" applyAlignment="1">
      <alignment horizontal="center" vertical="center" wrapText="1"/>
    </xf>
    <xf numFmtId="0" fontId="9" fillId="0" borderId="3" xfId="17" applyFont="1" applyBorder="1" applyAlignment="1">
      <alignment horizontal="center" vertical="center" wrapText="1"/>
    </xf>
    <xf numFmtId="0" fontId="15" fillId="0" borderId="105" xfId="17" applyFont="1" applyBorder="1" applyAlignment="1">
      <alignment horizontal="center" vertical="center" wrapText="1"/>
    </xf>
    <xf numFmtId="0" fontId="9" fillId="0" borderId="110" xfId="17" applyFont="1" applyBorder="1" applyAlignment="1">
      <alignment horizontal="center" vertical="center" textRotation="255"/>
    </xf>
    <xf numFmtId="0" fontId="9" fillId="0" borderId="0" xfId="17" applyFont="1" applyAlignment="1">
      <alignment horizontal="center" vertical="center" textRotation="255"/>
    </xf>
    <xf numFmtId="0" fontId="9" fillId="0" borderId="5" xfId="17" applyFont="1" applyBorder="1" applyAlignment="1">
      <alignment horizontal="center" vertical="center" textRotation="255"/>
    </xf>
    <xf numFmtId="0" fontId="15" fillId="0" borderId="6" xfId="17" applyFont="1" applyBorder="1" applyAlignment="1">
      <alignment horizontal="center" vertical="center" wrapText="1"/>
    </xf>
    <xf numFmtId="0" fontId="15" fillId="0" borderId="7" xfId="17" applyFont="1" applyBorder="1" applyAlignment="1">
      <alignment horizontal="center" vertical="center" wrapText="1"/>
    </xf>
    <xf numFmtId="0" fontId="15" fillId="0" borderId="8" xfId="17" applyFont="1" applyBorder="1" applyAlignment="1">
      <alignment horizontal="center" vertical="center" wrapText="1"/>
    </xf>
    <xf numFmtId="0" fontId="9" fillId="0" borderId="4" xfId="17" applyFont="1" applyBorder="1" applyAlignment="1">
      <alignment horizontal="center" vertical="center" textRotation="255"/>
    </xf>
    <xf numFmtId="0" fontId="9" fillId="0" borderId="6" xfId="17" applyFont="1" applyBorder="1" applyAlignment="1">
      <alignment horizontal="center" vertical="center" wrapText="1"/>
    </xf>
    <xf numFmtId="0" fontId="9" fillId="0" borderId="7" xfId="17" applyFont="1" applyBorder="1" applyAlignment="1">
      <alignment horizontal="center" vertical="center" wrapText="1"/>
    </xf>
    <xf numFmtId="0" fontId="9" fillId="0" borderId="8" xfId="17" applyFont="1" applyBorder="1" applyAlignment="1">
      <alignment horizontal="center" vertical="center" wrapText="1"/>
    </xf>
    <xf numFmtId="0" fontId="15" fillId="0" borderId="101" xfId="17" applyFont="1" applyBorder="1" applyAlignment="1">
      <alignment horizontal="center" vertical="center" wrapText="1"/>
    </xf>
    <xf numFmtId="0" fontId="19" fillId="0" borderId="9" xfId="17" applyFont="1" applyBorder="1">
      <alignment vertical="center"/>
    </xf>
    <xf numFmtId="0" fontId="19" fillId="0" borderId="11" xfId="17" applyFont="1" applyBorder="1">
      <alignment vertical="center"/>
    </xf>
    <xf numFmtId="0" fontId="9" fillId="0" borderId="110" xfId="17" applyFont="1" applyBorder="1" applyAlignment="1">
      <alignment horizontal="center" vertical="center"/>
    </xf>
    <xf numFmtId="0" fontId="14" fillId="0" borderId="27" xfId="18" applyFont="1" applyBorder="1" applyAlignment="1">
      <alignment horizontal="center" vertical="center" wrapText="1"/>
    </xf>
    <xf numFmtId="0" fontId="14" fillId="0" borderId="28" xfId="18" applyFont="1" applyBorder="1" applyAlignment="1">
      <alignment horizontal="center" vertical="center" wrapText="1"/>
    </xf>
    <xf numFmtId="0" fontId="14" fillId="0" borderId="31" xfId="18" applyFont="1" applyBorder="1" applyAlignment="1">
      <alignment horizontal="center" vertical="center" wrapText="1"/>
    </xf>
    <xf numFmtId="0" fontId="9" fillId="0" borderId="6" xfId="17" applyFont="1" applyBorder="1" applyAlignment="1">
      <alignment horizontal="center" vertical="center" textRotation="255"/>
    </xf>
    <xf numFmtId="0" fontId="9" fillId="0" borderId="7" xfId="17" applyFont="1" applyBorder="1" applyAlignment="1">
      <alignment horizontal="center" vertical="center" textRotation="255"/>
    </xf>
    <xf numFmtId="0" fontId="9" fillId="0" borderId="8" xfId="17" applyFont="1" applyBorder="1" applyAlignment="1">
      <alignment horizontal="center" vertical="center" textRotation="255"/>
    </xf>
    <xf numFmtId="0" fontId="14" fillId="0" borderId="110" xfId="18" applyFont="1" applyBorder="1" applyAlignment="1">
      <alignment horizontal="center" vertical="center" wrapText="1"/>
    </xf>
    <xf numFmtId="0" fontId="14" fillId="0" borderId="0" xfId="18" applyFont="1" applyAlignment="1">
      <alignment horizontal="center" vertical="center" wrapText="1"/>
    </xf>
    <xf numFmtId="0" fontId="14" fillId="0" borderId="111" xfId="18" applyFont="1" applyBorder="1" applyAlignment="1">
      <alignment horizontal="center" vertical="center" wrapText="1"/>
    </xf>
    <xf numFmtId="0" fontId="9" fillId="0" borderId="134" xfId="17" applyFont="1" applyBorder="1" applyAlignment="1">
      <alignment horizontal="center" vertical="center" textRotation="255"/>
    </xf>
    <xf numFmtId="0" fontId="9" fillId="0" borderId="26" xfId="17" applyFont="1" applyBorder="1" applyAlignment="1">
      <alignment horizontal="center" vertical="center" textRotation="255"/>
    </xf>
    <xf numFmtId="0" fontId="9" fillId="0" borderId="135" xfId="17" applyFont="1" applyBorder="1" applyAlignment="1">
      <alignment horizontal="center" vertical="center" textRotation="255"/>
    </xf>
    <xf numFmtId="177" fontId="9" fillId="0" borderId="71" xfId="17" applyNumberFormat="1" applyFont="1" applyBorder="1" applyAlignment="1">
      <alignment horizontal="right" vertical="center"/>
    </xf>
    <xf numFmtId="177" fontId="9" fillId="0" borderId="72" xfId="17" applyNumberFormat="1" applyFont="1" applyBorder="1" applyAlignment="1">
      <alignment horizontal="right" vertical="center"/>
    </xf>
    <xf numFmtId="177" fontId="9" fillId="0" borderId="73" xfId="17" applyNumberFormat="1" applyFont="1" applyBorder="1" applyAlignment="1">
      <alignment horizontal="right" vertical="center"/>
    </xf>
    <xf numFmtId="0" fontId="9" fillId="0" borderId="136" xfId="17" applyFont="1" applyBorder="1" applyAlignment="1">
      <alignment horizontal="center" vertical="center" shrinkToFit="1"/>
    </xf>
    <xf numFmtId="0" fontId="9" fillId="0" borderId="26" xfId="17" applyFont="1" applyBorder="1" applyAlignment="1">
      <alignment horizontal="center" vertical="center" shrinkToFit="1"/>
    </xf>
    <xf numFmtId="0" fontId="9" fillId="0" borderId="135" xfId="17" applyFont="1" applyBorder="1" applyAlignment="1">
      <alignment horizontal="center" vertical="center" shrinkToFit="1"/>
    </xf>
    <xf numFmtId="0" fontId="14" fillId="0" borderId="134" xfId="18" applyFont="1" applyBorder="1" applyAlignment="1">
      <alignment horizontal="center" vertical="center" wrapText="1"/>
    </xf>
    <xf numFmtId="0" fontId="14" fillId="0" borderId="26" xfId="18" applyFont="1" applyBorder="1" applyAlignment="1">
      <alignment horizontal="center" vertical="center" wrapText="1"/>
    </xf>
    <xf numFmtId="0" fontId="14" fillId="0" borderId="183" xfId="18" applyFont="1" applyBorder="1" applyAlignment="1">
      <alignment horizontal="center" vertical="center" wrapText="1"/>
    </xf>
    <xf numFmtId="0" fontId="9" fillId="0" borderId="134" xfId="17" applyFont="1" applyBorder="1" applyAlignment="1">
      <alignment horizontal="center" vertical="center"/>
    </xf>
    <xf numFmtId="0" fontId="15" fillId="0" borderId="26" xfId="17" applyFont="1" applyBorder="1" applyAlignment="1">
      <alignment vertical="center" wrapText="1"/>
    </xf>
    <xf numFmtId="0" fontId="15" fillId="0" borderId="183" xfId="17" applyFont="1" applyBorder="1" applyAlignment="1">
      <alignment vertical="center" wrapText="1"/>
    </xf>
    <xf numFmtId="182" fontId="9" fillId="0" borderId="134" xfId="17" applyNumberFormat="1" applyFont="1" applyBorder="1">
      <alignment vertical="center"/>
    </xf>
    <xf numFmtId="182" fontId="9" fillId="0" borderId="26" xfId="17" applyNumberFormat="1" applyFont="1" applyBorder="1">
      <alignment vertical="center"/>
    </xf>
    <xf numFmtId="182" fontId="9" fillId="0" borderId="183" xfId="17" applyNumberFormat="1" applyFont="1" applyBorder="1">
      <alignment vertical="center"/>
    </xf>
    <xf numFmtId="0" fontId="9" fillId="0" borderId="110" xfId="17" applyFont="1" applyBorder="1">
      <alignment vertical="center"/>
    </xf>
    <xf numFmtId="0" fontId="9" fillId="0" borderId="111" xfId="17" applyFont="1" applyBorder="1">
      <alignment vertical="center"/>
    </xf>
    <xf numFmtId="49" fontId="9" fillId="0" borderId="110" xfId="17" applyNumberFormat="1" applyFont="1" applyBorder="1">
      <alignment vertical="center"/>
    </xf>
    <xf numFmtId="49" fontId="9" fillId="0" borderId="0" xfId="17" applyNumberFormat="1" applyFont="1" applyAlignment="1">
      <alignment horizontal="left" vertical="center"/>
    </xf>
    <xf numFmtId="0" fontId="9" fillId="0" borderId="0" xfId="17" applyFont="1" applyAlignment="1">
      <alignment horizontal="center" vertical="center"/>
    </xf>
    <xf numFmtId="49" fontId="9" fillId="0" borderId="0" xfId="17" applyNumberFormat="1" applyFont="1" applyAlignment="1">
      <alignment horizontal="center" vertical="center"/>
    </xf>
    <xf numFmtId="0" fontId="9" fillId="0" borderId="0" xfId="17" applyFont="1" applyAlignment="1">
      <alignment horizontal="center" vertical="center" shrinkToFit="1"/>
    </xf>
    <xf numFmtId="0" fontId="9" fillId="0" borderId="111" xfId="17" applyFont="1" applyBorder="1" applyAlignment="1">
      <alignment horizontal="center" vertical="center"/>
    </xf>
    <xf numFmtId="190" fontId="9" fillId="0" borderId="0" xfId="17" applyNumberFormat="1" applyFont="1" applyAlignment="1" applyProtection="1">
      <alignment horizontal="center" vertical="center" shrinkToFit="1"/>
      <protection hidden="1"/>
    </xf>
    <xf numFmtId="0" fontId="15" fillId="0" borderId="0" xfId="17" applyFont="1" applyAlignment="1" applyProtection="1">
      <alignment horizontal="left" vertical="center" wrapText="1"/>
      <protection hidden="1"/>
    </xf>
    <xf numFmtId="0" fontId="9" fillId="0" borderId="0" xfId="17" applyFont="1" applyAlignment="1" applyProtection="1">
      <alignment horizontal="center" vertical="center" shrinkToFit="1"/>
      <protection hidden="1"/>
    </xf>
    <xf numFmtId="0" fontId="9" fillId="0" borderId="134" xfId="17" applyFont="1" applyBorder="1">
      <alignment vertical="center"/>
    </xf>
    <xf numFmtId="0" fontId="9" fillId="0" borderId="26" xfId="17" applyFont="1" applyBorder="1">
      <alignment vertical="center"/>
    </xf>
    <xf numFmtId="0" fontId="9" fillId="0" borderId="183" xfId="17" applyFont="1" applyBorder="1">
      <alignment vertical="center"/>
    </xf>
    <xf numFmtId="0" fontId="9" fillId="0" borderId="0" xfId="17" applyFont="1">
      <alignment vertical="center"/>
    </xf>
    <xf numFmtId="0" fontId="9" fillId="0" borderId="0" xfId="20">
      <alignment vertical="center"/>
    </xf>
  </cellXfs>
  <cellStyles count="21">
    <cellStyle name="標準" xfId="0" builtinId="0"/>
    <cellStyle name="標準 2" xfId="1"/>
    <cellStyle name="標準 2 2" xfId="18"/>
    <cellStyle name="標準 2 3" xfId="20"/>
    <cellStyle name="標準 3" xfId="7"/>
    <cellStyle name="標準 4" xfId="16"/>
    <cellStyle name="標準 4_APAHO401600" xfId="12"/>
    <cellStyle name="標準 4_APAHO4019001" xfId="15"/>
    <cellStyle name="標準 4_ZJ08_022012_青森市_2010" xfId="14"/>
    <cellStyle name="標準 6" xfId="17"/>
    <cellStyle name="標準 6_APAHO401000" xfId="19"/>
    <cellStyle name="標準 6_APAHO401200_O-JJ1016-001-3_財政状況資料集(決算状況カード(各会計・関係団体))(Rev2)2" xfId="11"/>
    <cellStyle name="標準 6_APAHO402200_O-JJ1016-001-3_財政状況資料集(決算状況カード(各会計・関係団体))(Rev2)2" xfId="8"/>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9"/>
    <cellStyle name="標準_O-JJ0722-001-3_決算状況カード(各会計・関係団体)_O-JJ1016-001-3_財政状況資料集(決算状況カード(各会計・関係団体))(Rev2)2" xfId="10"/>
    <cellStyle name="標準_O-JJ0722-001-8_連結実質赤字比率に係る赤字・黒字の構成分析"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41934</c:v>
                </c:pt>
                <c:pt idx="1">
                  <c:v>45588</c:v>
                </c:pt>
                <c:pt idx="2">
                  <c:v>44161</c:v>
                </c:pt>
                <c:pt idx="3">
                  <c:v>43955</c:v>
                </c:pt>
                <c:pt idx="4">
                  <c:v>41921</c:v>
                </c:pt>
              </c:numCache>
            </c:numRef>
          </c:val>
          <c:smooth val="0"/>
          <c:extLst xmlns:c16r2="http://schemas.microsoft.com/office/drawing/2015/06/chart">
            <c:ext xmlns:c16="http://schemas.microsoft.com/office/drawing/2014/chart" uri="{C3380CC4-5D6E-409C-BE32-E72D297353CC}">
              <c16:uniqueId val="{00000000-559F-4104-B8FB-AEBC16B5020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51762</c:v>
                </c:pt>
                <c:pt idx="1">
                  <c:v>42308</c:v>
                </c:pt>
                <c:pt idx="2">
                  <c:v>43158</c:v>
                </c:pt>
                <c:pt idx="3">
                  <c:v>26815</c:v>
                </c:pt>
                <c:pt idx="4">
                  <c:v>20733</c:v>
                </c:pt>
              </c:numCache>
            </c:numRef>
          </c:val>
          <c:smooth val="0"/>
          <c:extLst xmlns:c16r2="http://schemas.microsoft.com/office/drawing/2015/06/chart">
            <c:ext xmlns:c16="http://schemas.microsoft.com/office/drawing/2014/chart" uri="{C3380CC4-5D6E-409C-BE32-E72D297353CC}">
              <c16:uniqueId val="{00000001-559F-4104-B8FB-AEBC16B50203}"/>
            </c:ext>
          </c:extLst>
        </c:ser>
        <c:dLbls>
          <c:showLegendKey val="0"/>
          <c:showVal val="0"/>
          <c:showCatName val="0"/>
          <c:showSerName val="0"/>
          <c:showPercent val="0"/>
          <c:showBubbleSize val="0"/>
        </c:dLbls>
        <c:marker val="1"/>
        <c:smooth val="0"/>
        <c:axId val="199434520"/>
        <c:axId val="199434128"/>
      </c:lineChart>
      <c:catAx>
        <c:axId val="199434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434128"/>
        <c:crosses val="autoZero"/>
        <c:auto val="1"/>
        <c:lblAlgn val="ctr"/>
        <c:lblOffset val="100"/>
        <c:tickLblSkip val="1"/>
        <c:tickMarkSkip val="1"/>
        <c:noMultiLvlLbl val="0"/>
      </c:catAx>
      <c:valAx>
        <c:axId val="1994341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434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3.61</c:v>
                </c:pt>
                <c:pt idx="1">
                  <c:v>3.16</c:v>
                </c:pt>
                <c:pt idx="2">
                  <c:v>5.12</c:v>
                </c:pt>
                <c:pt idx="3">
                  <c:v>8.6199999999999992</c:v>
                </c:pt>
                <c:pt idx="4">
                  <c:v>7.04</c:v>
                </c:pt>
              </c:numCache>
            </c:numRef>
          </c:val>
          <c:extLst xmlns:c16r2="http://schemas.microsoft.com/office/drawing/2015/06/chart">
            <c:ext xmlns:c16="http://schemas.microsoft.com/office/drawing/2014/chart" uri="{C3380CC4-5D6E-409C-BE32-E72D297353CC}">
              <c16:uniqueId val="{00000000-CD01-47D1-8E87-A3B94CA9C51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25.44</c:v>
                </c:pt>
                <c:pt idx="1">
                  <c:v>21.85</c:v>
                </c:pt>
                <c:pt idx="2">
                  <c:v>19.95</c:v>
                </c:pt>
                <c:pt idx="3">
                  <c:v>16.54</c:v>
                </c:pt>
                <c:pt idx="4">
                  <c:v>20.94</c:v>
                </c:pt>
              </c:numCache>
            </c:numRef>
          </c:val>
          <c:extLst xmlns:c16r2="http://schemas.microsoft.com/office/drawing/2015/06/chart">
            <c:ext xmlns:c16="http://schemas.microsoft.com/office/drawing/2014/chart" uri="{C3380CC4-5D6E-409C-BE32-E72D297353CC}">
              <c16:uniqueId val="{00000001-CD01-47D1-8E87-A3B94CA9C51D}"/>
            </c:ext>
          </c:extLst>
        </c:ser>
        <c:dLbls>
          <c:showLegendKey val="0"/>
          <c:showVal val="0"/>
          <c:showCatName val="0"/>
          <c:showSerName val="0"/>
          <c:showPercent val="0"/>
          <c:showBubbleSize val="0"/>
        </c:dLbls>
        <c:gapWidth val="250"/>
        <c:overlap val="100"/>
        <c:axId val="506776912"/>
        <c:axId val="50677456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-0.8</c:v>
                </c:pt>
                <c:pt idx="1">
                  <c:v>-2.79</c:v>
                </c:pt>
                <c:pt idx="2">
                  <c:v>-1.56</c:v>
                </c:pt>
                <c:pt idx="3">
                  <c:v>9</c:v>
                </c:pt>
                <c:pt idx="4">
                  <c:v>3.66</c:v>
                </c:pt>
              </c:numCache>
            </c:numRef>
          </c:val>
          <c:smooth val="0"/>
          <c:extLst xmlns:c16r2="http://schemas.microsoft.com/office/drawing/2015/06/chart">
            <c:ext xmlns:c16="http://schemas.microsoft.com/office/drawing/2014/chart" uri="{C3380CC4-5D6E-409C-BE32-E72D297353CC}">
              <c16:uniqueId val="{00000002-CD01-47D1-8E87-A3B94CA9C51D}"/>
            </c:ext>
          </c:extLst>
        </c:ser>
        <c:dLbls>
          <c:showLegendKey val="0"/>
          <c:showVal val="0"/>
          <c:showCatName val="0"/>
          <c:showSerName val="0"/>
          <c:showPercent val="0"/>
          <c:showBubbleSize val="0"/>
        </c:dLbls>
        <c:marker val="1"/>
        <c:smooth val="0"/>
        <c:axId val="506776912"/>
        <c:axId val="506774560"/>
      </c:lineChart>
      <c:catAx>
        <c:axId val="50677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774560"/>
        <c:crosses val="autoZero"/>
        <c:auto val="1"/>
        <c:lblAlgn val="ctr"/>
        <c:lblOffset val="100"/>
        <c:tickLblSkip val="1"/>
        <c:tickMarkSkip val="1"/>
        <c:noMultiLvlLbl val="0"/>
      </c:catAx>
      <c:valAx>
        <c:axId val="50677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77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36A5-4CF7-B2AB-982D368F34D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6A5-4CF7-B2AB-982D368F34D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6A5-4CF7-B2AB-982D368F34DA}"/>
            </c:ext>
          </c:extLst>
        </c:ser>
        <c:ser>
          <c:idx val="3"/>
          <c:order val="3"/>
          <c:tx>
            <c:strRef>
              <c:f>[1]データシート!$A$30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0.09</c:v>
                </c:pt>
                <c:pt idx="2">
                  <c:v>#N/A</c:v>
                </c:pt>
                <c:pt idx="3">
                  <c:v>0.11</c:v>
                </c:pt>
                <c:pt idx="4">
                  <c:v>#N/A</c:v>
                </c:pt>
                <c:pt idx="5">
                  <c:v>0.1</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3-36A5-4CF7-B2AB-982D368F34DA}"/>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0.18</c:v>
                </c:pt>
                <c:pt idx="2">
                  <c:v>#N/A</c:v>
                </c:pt>
                <c:pt idx="3">
                  <c:v>7.0000000000000007E-2</c:v>
                </c:pt>
                <c:pt idx="4">
                  <c:v>#N/A</c:v>
                </c:pt>
                <c:pt idx="5">
                  <c:v>0.1</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4-36A5-4CF7-B2AB-982D368F34DA}"/>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0.1</c:v>
                </c:pt>
                <c:pt idx="2">
                  <c:v>#N/A</c:v>
                </c:pt>
                <c:pt idx="3">
                  <c:v>0.12</c:v>
                </c:pt>
                <c:pt idx="4">
                  <c:v>#N/A</c:v>
                </c:pt>
                <c:pt idx="5">
                  <c:v>0.14000000000000001</c:v>
                </c:pt>
                <c:pt idx="6">
                  <c:v>#N/A</c:v>
                </c:pt>
                <c:pt idx="7">
                  <c:v>0.21</c:v>
                </c:pt>
                <c:pt idx="8">
                  <c:v>#N/A</c:v>
                </c:pt>
                <c:pt idx="9">
                  <c:v>0.24</c:v>
                </c:pt>
              </c:numCache>
            </c:numRef>
          </c:val>
          <c:extLst xmlns:c16r2="http://schemas.microsoft.com/office/drawing/2015/06/chart">
            <c:ext xmlns:c16="http://schemas.microsoft.com/office/drawing/2014/chart" uri="{C3380CC4-5D6E-409C-BE32-E72D297353CC}">
              <c16:uniqueId val="{00000005-36A5-4CF7-B2AB-982D368F34DA}"/>
            </c:ext>
          </c:extLst>
        </c:ser>
        <c:ser>
          <c:idx val="6"/>
          <c:order val="6"/>
          <c:tx>
            <c:strRef>
              <c:f>[1]データシート!$A$33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0.93</c:v>
                </c:pt>
                <c:pt idx="2">
                  <c:v>#N/A</c:v>
                </c:pt>
                <c:pt idx="3">
                  <c:v>0.68</c:v>
                </c:pt>
                <c:pt idx="4">
                  <c:v>#N/A</c:v>
                </c:pt>
                <c:pt idx="5">
                  <c:v>0.78</c:v>
                </c:pt>
                <c:pt idx="6">
                  <c:v>#N/A</c:v>
                </c:pt>
                <c:pt idx="7">
                  <c:v>0.55000000000000004</c:v>
                </c:pt>
                <c:pt idx="8">
                  <c:v>#N/A</c:v>
                </c:pt>
                <c:pt idx="9">
                  <c:v>0.44</c:v>
                </c:pt>
              </c:numCache>
            </c:numRef>
          </c:val>
          <c:extLst xmlns:c16r2="http://schemas.microsoft.com/office/drawing/2015/06/chart">
            <c:ext xmlns:c16="http://schemas.microsoft.com/office/drawing/2014/chart" uri="{C3380CC4-5D6E-409C-BE32-E72D297353CC}">
              <c16:uniqueId val="{00000006-36A5-4CF7-B2AB-982D368F34DA}"/>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5.12</c:v>
                </c:pt>
                <c:pt idx="2">
                  <c:v>#N/A</c:v>
                </c:pt>
                <c:pt idx="3">
                  <c:v>5.98</c:v>
                </c:pt>
                <c:pt idx="4">
                  <c:v>#N/A</c:v>
                </c:pt>
                <c:pt idx="5">
                  <c:v>6.12</c:v>
                </c:pt>
                <c:pt idx="6">
                  <c:v>#N/A</c:v>
                </c:pt>
                <c:pt idx="7">
                  <c:v>6.18</c:v>
                </c:pt>
                <c:pt idx="8">
                  <c:v>#N/A</c:v>
                </c:pt>
                <c:pt idx="9">
                  <c:v>6.28</c:v>
                </c:pt>
              </c:numCache>
            </c:numRef>
          </c:val>
          <c:extLst xmlns:c16r2="http://schemas.microsoft.com/office/drawing/2015/06/chart">
            <c:ext xmlns:c16="http://schemas.microsoft.com/office/drawing/2014/chart" uri="{C3380CC4-5D6E-409C-BE32-E72D297353CC}">
              <c16:uniqueId val="{00000007-36A5-4CF7-B2AB-982D368F34DA}"/>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3.6</c:v>
                </c:pt>
                <c:pt idx="2">
                  <c:v>#N/A</c:v>
                </c:pt>
                <c:pt idx="3">
                  <c:v>3.15</c:v>
                </c:pt>
                <c:pt idx="4">
                  <c:v>#N/A</c:v>
                </c:pt>
                <c:pt idx="5">
                  <c:v>5.12</c:v>
                </c:pt>
                <c:pt idx="6">
                  <c:v>#N/A</c:v>
                </c:pt>
                <c:pt idx="7">
                  <c:v>8.61</c:v>
                </c:pt>
                <c:pt idx="8">
                  <c:v>#N/A</c:v>
                </c:pt>
                <c:pt idx="9">
                  <c:v>7.04</c:v>
                </c:pt>
              </c:numCache>
            </c:numRef>
          </c:val>
          <c:extLst xmlns:c16r2="http://schemas.microsoft.com/office/drawing/2015/06/chart">
            <c:ext xmlns:c16="http://schemas.microsoft.com/office/drawing/2014/chart" uri="{C3380CC4-5D6E-409C-BE32-E72D297353CC}">
              <c16:uniqueId val="{00000008-36A5-4CF7-B2AB-982D368F34DA}"/>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12.42</c:v>
                </c:pt>
                <c:pt idx="2">
                  <c:v>#N/A</c:v>
                </c:pt>
                <c:pt idx="3">
                  <c:v>11.09</c:v>
                </c:pt>
                <c:pt idx="4">
                  <c:v>#N/A</c:v>
                </c:pt>
                <c:pt idx="5">
                  <c:v>11.26</c:v>
                </c:pt>
                <c:pt idx="6">
                  <c:v>#N/A</c:v>
                </c:pt>
                <c:pt idx="7">
                  <c:v>10.67</c:v>
                </c:pt>
                <c:pt idx="8">
                  <c:v>#N/A</c:v>
                </c:pt>
                <c:pt idx="9">
                  <c:v>10.29</c:v>
                </c:pt>
              </c:numCache>
            </c:numRef>
          </c:val>
          <c:extLst xmlns:c16r2="http://schemas.microsoft.com/office/drawing/2015/06/chart">
            <c:ext xmlns:c16="http://schemas.microsoft.com/office/drawing/2014/chart" uri="{C3380CC4-5D6E-409C-BE32-E72D297353CC}">
              <c16:uniqueId val="{00000009-36A5-4CF7-B2AB-982D368F34DA}"/>
            </c:ext>
          </c:extLst>
        </c:ser>
        <c:dLbls>
          <c:showLegendKey val="0"/>
          <c:showVal val="0"/>
          <c:showCatName val="0"/>
          <c:showSerName val="0"/>
          <c:showPercent val="0"/>
          <c:showBubbleSize val="0"/>
        </c:dLbls>
        <c:gapWidth val="150"/>
        <c:overlap val="100"/>
        <c:axId val="506775736"/>
        <c:axId val="506778480"/>
      </c:barChart>
      <c:catAx>
        <c:axId val="506775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778480"/>
        <c:crosses val="autoZero"/>
        <c:auto val="1"/>
        <c:lblAlgn val="ctr"/>
        <c:lblOffset val="100"/>
        <c:tickLblSkip val="1"/>
        <c:tickMarkSkip val="1"/>
        <c:noMultiLvlLbl val="0"/>
      </c:catAx>
      <c:valAx>
        <c:axId val="506778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775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3479</c:v>
                </c:pt>
                <c:pt idx="5">
                  <c:v>3277</c:v>
                </c:pt>
                <c:pt idx="8">
                  <c:v>3311</c:v>
                </c:pt>
                <c:pt idx="11">
                  <c:v>3290</c:v>
                </c:pt>
                <c:pt idx="14">
                  <c:v>3254</c:v>
                </c:pt>
              </c:numCache>
            </c:numRef>
          </c:val>
          <c:extLst xmlns:c16r2="http://schemas.microsoft.com/office/drawing/2015/06/chart">
            <c:ext xmlns:c16="http://schemas.microsoft.com/office/drawing/2014/chart" uri="{C3380CC4-5D6E-409C-BE32-E72D297353CC}">
              <c16:uniqueId val="{00000000-6554-417D-B215-104F0569ED3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54-417D-B215-104F0569ED3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191</c:v>
                </c:pt>
                <c:pt idx="3">
                  <c:v>340</c:v>
                </c:pt>
                <c:pt idx="6">
                  <c:v>370</c:v>
                </c:pt>
                <c:pt idx="9">
                  <c:v>380</c:v>
                </c:pt>
                <c:pt idx="12">
                  <c:v>391</c:v>
                </c:pt>
              </c:numCache>
            </c:numRef>
          </c:val>
          <c:extLst xmlns:c16r2="http://schemas.microsoft.com/office/drawing/2015/06/chart">
            <c:ext xmlns:c16="http://schemas.microsoft.com/office/drawing/2014/chart" uri="{C3380CC4-5D6E-409C-BE32-E72D297353CC}">
              <c16:uniqueId val="{00000002-6554-417D-B215-104F0569ED3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2</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3-6554-417D-B215-104F0569ED3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538</c:v>
                </c:pt>
                <c:pt idx="3">
                  <c:v>507</c:v>
                </c:pt>
                <c:pt idx="6">
                  <c:v>496</c:v>
                </c:pt>
                <c:pt idx="9">
                  <c:v>458</c:v>
                </c:pt>
                <c:pt idx="12">
                  <c:v>495</c:v>
                </c:pt>
              </c:numCache>
            </c:numRef>
          </c:val>
          <c:extLst xmlns:c16r2="http://schemas.microsoft.com/office/drawing/2015/06/chart">
            <c:ext xmlns:c16="http://schemas.microsoft.com/office/drawing/2014/chart" uri="{C3380CC4-5D6E-409C-BE32-E72D297353CC}">
              <c16:uniqueId val="{00000004-6554-417D-B215-104F0569ED3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54-417D-B215-104F0569ED3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54-417D-B215-104F0569ED3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2904</c:v>
                </c:pt>
                <c:pt idx="3">
                  <c:v>2915</c:v>
                </c:pt>
                <c:pt idx="6">
                  <c:v>3009</c:v>
                </c:pt>
                <c:pt idx="9">
                  <c:v>2960</c:v>
                </c:pt>
                <c:pt idx="12">
                  <c:v>2863</c:v>
                </c:pt>
              </c:numCache>
            </c:numRef>
          </c:val>
          <c:extLst xmlns:c16r2="http://schemas.microsoft.com/office/drawing/2015/06/chart">
            <c:ext xmlns:c16="http://schemas.microsoft.com/office/drawing/2014/chart" uri="{C3380CC4-5D6E-409C-BE32-E72D297353CC}">
              <c16:uniqueId val="{00000007-6554-417D-B215-104F0569ED32}"/>
            </c:ext>
          </c:extLst>
        </c:ser>
        <c:dLbls>
          <c:showLegendKey val="0"/>
          <c:showVal val="0"/>
          <c:showCatName val="0"/>
          <c:showSerName val="0"/>
          <c:showPercent val="0"/>
          <c:showBubbleSize val="0"/>
        </c:dLbls>
        <c:gapWidth val="100"/>
        <c:overlap val="100"/>
        <c:axId val="506774952"/>
        <c:axId val="50677103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156</c:v>
                </c:pt>
                <c:pt idx="2">
                  <c:v>#N/A</c:v>
                </c:pt>
                <c:pt idx="3">
                  <c:v>#N/A</c:v>
                </c:pt>
                <c:pt idx="4">
                  <c:v>487</c:v>
                </c:pt>
                <c:pt idx="5">
                  <c:v>#N/A</c:v>
                </c:pt>
                <c:pt idx="6">
                  <c:v>#N/A</c:v>
                </c:pt>
                <c:pt idx="7">
                  <c:v>565</c:v>
                </c:pt>
                <c:pt idx="8">
                  <c:v>#N/A</c:v>
                </c:pt>
                <c:pt idx="9">
                  <c:v>#N/A</c:v>
                </c:pt>
                <c:pt idx="10">
                  <c:v>509</c:v>
                </c:pt>
                <c:pt idx="11">
                  <c:v>#N/A</c:v>
                </c:pt>
                <c:pt idx="12">
                  <c:v>#N/A</c:v>
                </c:pt>
                <c:pt idx="13">
                  <c:v>496</c:v>
                </c:pt>
                <c:pt idx="14">
                  <c:v>#N/A</c:v>
                </c:pt>
              </c:numCache>
            </c:numRef>
          </c:val>
          <c:smooth val="0"/>
          <c:extLst xmlns:c16r2="http://schemas.microsoft.com/office/drawing/2015/06/chart">
            <c:ext xmlns:c16="http://schemas.microsoft.com/office/drawing/2014/chart" uri="{C3380CC4-5D6E-409C-BE32-E72D297353CC}">
              <c16:uniqueId val="{00000008-6554-417D-B215-104F0569ED32}"/>
            </c:ext>
          </c:extLst>
        </c:ser>
        <c:dLbls>
          <c:showLegendKey val="0"/>
          <c:showVal val="0"/>
          <c:showCatName val="0"/>
          <c:showSerName val="0"/>
          <c:showPercent val="0"/>
          <c:showBubbleSize val="0"/>
        </c:dLbls>
        <c:marker val="1"/>
        <c:smooth val="0"/>
        <c:axId val="506774952"/>
        <c:axId val="506771032"/>
      </c:lineChart>
      <c:catAx>
        <c:axId val="50677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771032"/>
        <c:crosses val="autoZero"/>
        <c:auto val="1"/>
        <c:lblAlgn val="ctr"/>
        <c:lblOffset val="100"/>
        <c:tickLblSkip val="1"/>
        <c:tickMarkSkip val="1"/>
        <c:noMultiLvlLbl val="0"/>
      </c:catAx>
      <c:valAx>
        <c:axId val="506771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774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30474</c:v>
                </c:pt>
                <c:pt idx="5">
                  <c:v>30107</c:v>
                </c:pt>
                <c:pt idx="8">
                  <c:v>30033</c:v>
                </c:pt>
                <c:pt idx="11">
                  <c:v>29430</c:v>
                </c:pt>
                <c:pt idx="14">
                  <c:v>28040</c:v>
                </c:pt>
              </c:numCache>
            </c:numRef>
          </c:val>
          <c:extLst xmlns:c16r2="http://schemas.microsoft.com/office/drawing/2015/06/chart">
            <c:ext xmlns:c16="http://schemas.microsoft.com/office/drawing/2014/chart" uri="{C3380CC4-5D6E-409C-BE32-E72D297353CC}">
              <c16:uniqueId val="{00000000-35E1-4312-95BD-016EDFD5FA6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6439</c:v>
                </c:pt>
                <c:pt idx="5">
                  <c:v>6438</c:v>
                </c:pt>
                <c:pt idx="8">
                  <c:v>6077</c:v>
                </c:pt>
                <c:pt idx="11">
                  <c:v>5821</c:v>
                </c:pt>
                <c:pt idx="14">
                  <c:v>5355</c:v>
                </c:pt>
              </c:numCache>
            </c:numRef>
          </c:val>
          <c:extLst xmlns:c16r2="http://schemas.microsoft.com/office/drawing/2015/06/chart">
            <c:ext xmlns:c16="http://schemas.microsoft.com/office/drawing/2014/chart" uri="{C3380CC4-5D6E-409C-BE32-E72D297353CC}">
              <c16:uniqueId val="{00000001-35E1-4312-95BD-016EDFD5FA6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14892</c:v>
                </c:pt>
                <c:pt idx="5">
                  <c:v>13385</c:v>
                </c:pt>
                <c:pt idx="8">
                  <c:v>12802</c:v>
                </c:pt>
                <c:pt idx="11">
                  <c:v>12635</c:v>
                </c:pt>
                <c:pt idx="14">
                  <c:v>14822</c:v>
                </c:pt>
              </c:numCache>
            </c:numRef>
          </c:val>
          <c:extLst xmlns:c16r2="http://schemas.microsoft.com/office/drawing/2015/06/chart">
            <c:ext xmlns:c16="http://schemas.microsoft.com/office/drawing/2014/chart" uri="{C3380CC4-5D6E-409C-BE32-E72D297353CC}">
              <c16:uniqueId val="{00000002-35E1-4312-95BD-016EDFD5FA6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E1-4312-95BD-016EDFD5FA6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5E1-4312-95BD-016EDFD5FA6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E1-4312-95BD-016EDFD5FA6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1111</c:v>
                </c:pt>
                <c:pt idx="3">
                  <c:v>816</c:v>
                </c:pt>
                <c:pt idx="6">
                  <c:v>465</c:v>
                </c:pt>
                <c:pt idx="9">
                  <c:v>304</c:v>
                </c:pt>
                <c:pt idx="12">
                  <c:v>174</c:v>
                </c:pt>
              </c:numCache>
            </c:numRef>
          </c:val>
          <c:extLst xmlns:c16r2="http://schemas.microsoft.com/office/drawing/2015/06/chart">
            <c:ext xmlns:c16="http://schemas.microsoft.com/office/drawing/2014/chart" uri="{C3380CC4-5D6E-409C-BE32-E72D297353CC}">
              <c16:uniqueId val="{00000006-35E1-4312-95BD-016EDFD5FA6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3744</c:v>
                </c:pt>
                <c:pt idx="3">
                  <c:v>3481</c:v>
                </c:pt>
                <c:pt idx="6">
                  <c:v>3193</c:v>
                </c:pt>
                <c:pt idx="9">
                  <c:v>2816</c:v>
                </c:pt>
                <c:pt idx="12">
                  <c:v>2439</c:v>
                </c:pt>
              </c:numCache>
            </c:numRef>
          </c:val>
          <c:extLst xmlns:c16r2="http://schemas.microsoft.com/office/drawing/2015/06/chart">
            <c:ext xmlns:c16="http://schemas.microsoft.com/office/drawing/2014/chart" uri="{C3380CC4-5D6E-409C-BE32-E72D297353CC}">
              <c16:uniqueId val="{00000007-35E1-4312-95BD-016EDFD5FA6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3690</c:v>
                </c:pt>
                <c:pt idx="3">
                  <c:v>3608</c:v>
                </c:pt>
                <c:pt idx="6">
                  <c:v>3450</c:v>
                </c:pt>
                <c:pt idx="9">
                  <c:v>3272</c:v>
                </c:pt>
                <c:pt idx="12">
                  <c:v>3033</c:v>
                </c:pt>
              </c:numCache>
            </c:numRef>
          </c:val>
          <c:extLst xmlns:c16r2="http://schemas.microsoft.com/office/drawing/2015/06/chart">
            <c:ext xmlns:c16="http://schemas.microsoft.com/office/drawing/2014/chart" uri="{C3380CC4-5D6E-409C-BE32-E72D297353CC}">
              <c16:uniqueId val="{00000008-35E1-4312-95BD-016EDFD5FA6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376</c:v>
                </c:pt>
                <c:pt idx="3">
                  <c:v>573</c:v>
                </c:pt>
                <c:pt idx="6">
                  <c:v>445</c:v>
                </c:pt>
                <c:pt idx="9">
                  <c:v>458</c:v>
                </c:pt>
                <c:pt idx="12">
                  <c:v>556</c:v>
                </c:pt>
              </c:numCache>
            </c:numRef>
          </c:val>
          <c:extLst xmlns:c16r2="http://schemas.microsoft.com/office/drawing/2015/06/chart">
            <c:ext xmlns:c16="http://schemas.microsoft.com/office/drawing/2014/chart" uri="{C3380CC4-5D6E-409C-BE32-E72D297353CC}">
              <c16:uniqueId val="{00000009-35E1-4312-95BD-016EDFD5FA6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22436</c:v>
                </c:pt>
                <c:pt idx="3">
                  <c:v>21912</c:v>
                </c:pt>
                <c:pt idx="6">
                  <c:v>22131</c:v>
                </c:pt>
                <c:pt idx="9">
                  <c:v>20162</c:v>
                </c:pt>
                <c:pt idx="12">
                  <c:v>18693</c:v>
                </c:pt>
              </c:numCache>
            </c:numRef>
          </c:val>
          <c:extLst xmlns:c16r2="http://schemas.microsoft.com/office/drawing/2015/06/chart">
            <c:ext xmlns:c16="http://schemas.microsoft.com/office/drawing/2014/chart" uri="{C3380CC4-5D6E-409C-BE32-E72D297353CC}">
              <c16:uniqueId val="{0000000A-35E1-4312-95BD-016EDFD5FA67}"/>
            </c:ext>
          </c:extLst>
        </c:ser>
        <c:dLbls>
          <c:showLegendKey val="0"/>
          <c:showVal val="0"/>
          <c:showCatName val="0"/>
          <c:showSerName val="0"/>
          <c:showPercent val="0"/>
          <c:showBubbleSize val="0"/>
        </c:dLbls>
        <c:gapWidth val="100"/>
        <c:overlap val="100"/>
        <c:axId val="506775344"/>
        <c:axId val="5067718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5E1-4312-95BD-016EDFD5FA67}"/>
            </c:ext>
          </c:extLst>
        </c:ser>
        <c:dLbls>
          <c:showLegendKey val="0"/>
          <c:showVal val="0"/>
          <c:showCatName val="0"/>
          <c:showSerName val="0"/>
          <c:showPercent val="0"/>
          <c:showBubbleSize val="0"/>
        </c:dLbls>
        <c:marker val="1"/>
        <c:smooth val="0"/>
        <c:axId val="506775344"/>
        <c:axId val="506771816"/>
      </c:lineChart>
      <c:catAx>
        <c:axId val="50677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771816"/>
        <c:crosses val="autoZero"/>
        <c:auto val="1"/>
        <c:lblAlgn val="ctr"/>
        <c:lblOffset val="100"/>
        <c:tickLblSkip val="1"/>
        <c:tickMarkSkip val="1"/>
        <c:noMultiLvlLbl val="0"/>
      </c:catAx>
      <c:valAx>
        <c:axId val="506771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77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3851</c:v>
                </c:pt>
                <c:pt idx="1">
                  <c:v>3389</c:v>
                </c:pt>
                <c:pt idx="2">
                  <c:v>4265</c:v>
                </c:pt>
              </c:numCache>
            </c:numRef>
          </c:val>
          <c:extLst xmlns:c16r2="http://schemas.microsoft.com/office/drawing/2015/06/chart">
            <c:ext xmlns:c16="http://schemas.microsoft.com/office/drawing/2014/chart" uri="{C3380CC4-5D6E-409C-BE32-E72D297353CC}">
              <c16:uniqueId val="{00000000-A9E3-4ADD-A36B-28345D2ABC0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9E3-4ADD-A36B-28345D2ABC0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8945</c:v>
                </c:pt>
                <c:pt idx="1">
                  <c:v>9240</c:v>
                </c:pt>
                <c:pt idx="2">
                  <c:v>10563</c:v>
                </c:pt>
              </c:numCache>
            </c:numRef>
          </c:val>
          <c:extLst xmlns:c16r2="http://schemas.microsoft.com/office/drawing/2015/06/chart">
            <c:ext xmlns:c16="http://schemas.microsoft.com/office/drawing/2014/chart" uri="{C3380CC4-5D6E-409C-BE32-E72D297353CC}">
              <c16:uniqueId val="{00000002-A9E3-4ADD-A36B-28345D2ABC0F}"/>
            </c:ext>
          </c:extLst>
        </c:ser>
        <c:dLbls>
          <c:showLegendKey val="0"/>
          <c:showVal val="0"/>
          <c:showCatName val="0"/>
          <c:showSerName val="0"/>
          <c:showPercent val="0"/>
          <c:showBubbleSize val="0"/>
        </c:dLbls>
        <c:gapWidth val="120"/>
        <c:overlap val="100"/>
        <c:axId val="506772600"/>
        <c:axId val="506773384"/>
      </c:barChart>
      <c:catAx>
        <c:axId val="50677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773384"/>
        <c:crosses val="autoZero"/>
        <c:auto val="1"/>
        <c:lblAlgn val="ctr"/>
        <c:lblOffset val="100"/>
        <c:tickLblSkip val="1"/>
        <c:tickMarkSkip val="1"/>
        <c:noMultiLvlLbl val="0"/>
      </c:catAx>
      <c:valAx>
        <c:axId val="506773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772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3A5-4D5D-B1F4-4338DE0FD592}"/>
                </c:ext>
                <c:ext xmlns:c15="http://schemas.microsoft.com/office/drawing/2012/chart" uri="{CE6537A1-D6FC-4f65-9D91-7224C49458BB}">
                  <c15:dlblFieldTable>
                    <c15:dlblFTEntry>
                      <c15:txfldGUID>{5BD7A4E9-A339-47FB-96EC-3EEBBFDB08BB}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3A5-4D5D-B1F4-4338DE0FD592}"/>
                </c:ext>
                <c:ext xmlns:c15="http://schemas.microsoft.com/office/drawing/2012/chart" uri="{CE6537A1-D6FC-4f65-9D91-7224C49458BB}">
                  <c15:dlblFieldTable>
                    <c15:dlblFTEntry>
                      <c15:txfldGUID>{B244D74A-A7BD-45B3-97C3-64F6BD79C33C}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3A5-4D5D-B1F4-4338DE0FD592}"/>
                </c:ext>
                <c:ext xmlns:c15="http://schemas.microsoft.com/office/drawing/2012/chart" uri="{CE6537A1-D6FC-4f65-9D91-7224C49458BB}">
                  <c15:dlblFieldTable>
                    <c15:dlblFTEntry>
                      <c15:txfldGUID>{D2273C88-A63B-47A0-BCDA-945128B45EAC}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3A5-4D5D-B1F4-4338DE0FD592}"/>
                </c:ext>
                <c:ext xmlns:c15="http://schemas.microsoft.com/office/drawing/2012/chart" uri="{CE6537A1-D6FC-4f65-9D91-7224C49458BB}">
                  <c15:dlblFieldTable>
                    <c15:dlblFTEntry>
                      <c15:txfldGUID>{48D2348B-FDB3-4AC3-8381-A7571EC9A733}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3A5-4D5D-B1F4-4338DE0FD592}"/>
                </c:ext>
                <c:ext xmlns:c15="http://schemas.microsoft.com/office/drawing/2012/chart" uri="{CE6537A1-D6FC-4f65-9D91-7224C49458BB}">
                  <c15:dlblFieldTable>
                    <c15:dlblFTEntry>
                      <c15:txfldGUID>{BCFD150A-0039-44BF-A203-CED45EE38C4B}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3A5-4D5D-B1F4-4338DE0FD592}"/>
                </c:ext>
                <c:ext xmlns:c15="http://schemas.microsoft.com/office/drawing/2012/chart" uri="{CE6537A1-D6FC-4f65-9D91-7224C49458BB}">
                  <c15:dlblFieldTable>
                    <c15:dlblFTEntry>
                      <c15:txfldGUID>{01F99918-7A3A-475B-A39B-3E72EE08B3F5}</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3A5-4D5D-B1F4-4338DE0FD592}"/>
                </c:ext>
                <c:ext xmlns:c15="http://schemas.microsoft.com/office/drawing/2012/chart" uri="{CE6537A1-D6FC-4f65-9D91-7224C49458BB}">
                  <c15:dlblFieldTable>
                    <c15:dlblFTEntry>
                      <c15:txfldGUID>{F569C071-0796-4640-A858-1316E040A6A7}</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3A5-4D5D-B1F4-4338DE0FD592}"/>
                </c:ext>
                <c:ext xmlns:c15="http://schemas.microsoft.com/office/drawing/2012/chart" uri="{CE6537A1-D6FC-4f65-9D91-7224C49458BB}">
                  <c15:dlblFieldTable>
                    <c15:dlblFTEntry>
                      <c15:txfldGUID>{FDA11235-56A9-47FF-98F5-1E35AB13B50F}</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3A5-4D5D-B1F4-4338DE0FD592}"/>
                </c:ext>
                <c:ext xmlns:c15="http://schemas.microsoft.com/office/drawing/2012/chart" uri="{CE6537A1-D6FC-4f65-9D91-7224C49458BB}">
                  <c15:dlblFieldTable>
                    <c15:dlblFTEntry>
                      <c15:txfldGUID>{3C3E3F36-CACD-4A21-82D9-1DA1237112E7}</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50.3</c:v>
                </c:pt>
                <c:pt idx="16">
                  <c:v>51.1</c:v>
                </c:pt>
                <c:pt idx="24">
                  <c:v>52.5</c:v>
                </c:pt>
                <c:pt idx="32">
                  <c:v>53.8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3A5-4D5D-B1F4-4338DE0FD5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3A5-4D5D-B1F4-4338DE0FD592}"/>
                </c:ext>
                <c:ext xmlns:c15="http://schemas.microsoft.com/office/drawing/2012/chart" uri="{CE6537A1-D6FC-4f65-9D91-7224C49458BB}">
                  <c15:dlblFieldTable>
                    <c15:dlblFTEntry>
                      <c15:txfldGUID>{C5A7BD10-1DBA-440C-BBDD-88F79618FD98}</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3A5-4D5D-B1F4-4338DE0FD592}"/>
                </c:ext>
                <c:ext xmlns:c15="http://schemas.microsoft.com/office/drawing/2012/chart" uri="{CE6537A1-D6FC-4f65-9D91-7224C49458BB}">
                  <c15:dlblFieldTable>
                    <c15:dlblFTEntry>
                      <c15:txfldGUID>{42CB3B25-C093-426B-8635-B11A8BA1B7EC}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3A5-4D5D-B1F4-4338DE0FD592}"/>
                </c:ext>
                <c:ext xmlns:c15="http://schemas.microsoft.com/office/drawing/2012/chart" uri="{CE6537A1-D6FC-4f65-9D91-7224C49458BB}">
                  <c15:dlblFieldTable>
                    <c15:dlblFTEntry>
                      <c15:txfldGUID>{D2D65113-3D98-4247-9652-D216C7F7CD1F}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3A5-4D5D-B1F4-4338DE0FD592}"/>
                </c:ext>
                <c:ext xmlns:c15="http://schemas.microsoft.com/office/drawing/2012/chart" uri="{CE6537A1-D6FC-4f65-9D91-7224C49458BB}">
                  <c15:dlblFieldTable>
                    <c15:dlblFTEntry>
                      <c15:txfldGUID>{B579D76B-04B5-4874-96FC-743BA5AF5F8D}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3A5-4D5D-B1F4-4338DE0FD592}"/>
                </c:ext>
                <c:ext xmlns:c15="http://schemas.microsoft.com/office/drawing/2012/chart" uri="{CE6537A1-D6FC-4f65-9D91-7224C49458BB}">
                  <c15:dlblFieldTable>
                    <c15:dlblFTEntry>
                      <c15:txfldGUID>{2D4C6994-E348-46C6-9ADC-10354996412A}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3A5-4D5D-B1F4-4338DE0FD592}"/>
                </c:ext>
                <c:ext xmlns:c15="http://schemas.microsoft.com/office/drawing/2012/chart" uri="{CE6537A1-D6FC-4f65-9D91-7224C49458BB}">
                  <c15:dlblFieldTable>
                    <c15:dlblFTEntry>
                      <c15:txfldGUID>{78F88BC2-4D91-4B24-A714-4476BAEEFBDF}</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3A5-4D5D-B1F4-4338DE0FD592}"/>
                </c:ext>
                <c:ext xmlns:c15="http://schemas.microsoft.com/office/drawing/2012/chart" uri="{CE6537A1-D6FC-4f65-9D91-7224C49458BB}">
                  <c15:dlblFieldTable>
                    <c15:dlblFTEntry>
                      <c15:txfldGUID>{0302B423-3EA4-4382-B9F4-E2941004F8E8}</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3A5-4D5D-B1F4-4338DE0FD592}"/>
                </c:ext>
                <c:ext xmlns:c15="http://schemas.microsoft.com/office/drawing/2012/chart" uri="{CE6537A1-D6FC-4f65-9D91-7224C49458BB}">
                  <c15:dlblFieldTable>
                    <c15:dlblFTEntry>
                      <c15:txfldGUID>{1D8A4195-CE9F-4263-9C07-7105E85F7C23}</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3A5-4D5D-B1F4-4338DE0FD592}"/>
                </c:ext>
                <c:ext xmlns:c15="http://schemas.microsoft.com/office/drawing/2012/chart" uri="{CE6537A1-D6FC-4f65-9D91-7224C49458BB}">
                  <c15:dlblFieldTable>
                    <c15:dlblFTEntry>
                      <c15:txfldGUID>{91B89ABD-C795-4F1E-ABCD-D23EA2DD2C85}</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63.1</c:v>
                </c:pt>
                <c:pt idx="24">
                  <c:v>63.2</c:v>
                </c:pt>
                <c:pt idx="32">
                  <c:v>64.2</c:v>
                </c:pt>
              </c:numCache>
            </c:numRef>
          </c:xVal>
          <c:yVal>
            <c:numRef>
              <c:f>公会計指標分析・財政指標組合せ分析表!$BP$55:$DC$55</c:f>
              <c:numCache>
                <c:formatCode>#,##0.0;"▲ "#,##0.0</c:formatCode>
                <c:ptCount val="40"/>
                <c:pt idx="0">
                  <c:v>24.2</c:v>
                </c:pt>
                <c:pt idx="8">
                  <c:v>22.1</c:v>
                </c:pt>
                <c:pt idx="16">
                  <c:v>3.9</c:v>
                </c:pt>
                <c:pt idx="24">
                  <c:v>0</c:v>
                </c:pt>
                <c:pt idx="32">
                  <c:v>0</c:v>
                </c:pt>
              </c:numCache>
            </c:numRef>
          </c:yVal>
          <c:smooth val="0"/>
          <c:extLst xmlns:c16r2="http://schemas.microsoft.com/office/drawing/2015/06/chart">
            <c:ext xmlns:c16="http://schemas.microsoft.com/office/drawing/2014/chart" uri="{C3380CC4-5D6E-409C-BE32-E72D297353CC}">
              <c16:uniqueId val="{00000013-43A5-4D5D-B1F4-4338DE0FD592}"/>
            </c:ext>
          </c:extLst>
        </c:ser>
        <c:dLbls>
          <c:showLegendKey val="0"/>
          <c:showVal val="1"/>
          <c:showCatName val="0"/>
          <c:showSerName val="0"/>
          <c:showPercent val="0"/>
          <c:showBubbleSize val="0"/>
        </c:dLbls>
        <c:axId val="513873544"/>
        <c:axId val="513867664"/>
      </c:scatterChart>
      <c:valAx>
        <c:axId val="513873544"/>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867664"/>
        <c:crosses val="autoZero"/>
        <c:crossBetween val="midCat"/>
      </c:valAx>
      <c:valAx>
        <c:axId val="51386766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87354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21-40BA-91CE-8E0847B14BC8}"/>
                </c:ext>
                <c:ext xmlns:c15="http://schemas.microsoft.com/office/drawing/2012/chart" uri="{CE6537A1-D6FC-4f65-9D91-7224C49458BB}">
                  <c15:dlblFieldTable>
                    <c15:dlblFTEntry>
                      <c15:txfldGUID>{2ED24F6A-807A-48BC-96D0-47002BAEBD2D}</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21-40BA-91CE-8E0847B14BC8}"/>
                </c:ext>
                <c:ext xmlns:c15="http://schemas.microsoft.com/office/drawing/2012/chart" uri="{CE6537A1-D6FC-4f65-9D91-7224C49458BB}">
                  <c15:dlblFieldTable>
                    <c15:dlblFTEntry>
                      <c15:txfldGUID>{533140E2-CC42-4855-B9E3-1B053928656D}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21-40BA-91CE-8E0847B14BC8}"/>
                </c:ext>
                <c:ext xmlns:c15="http://schemas.microsoft.com/office/drawing/2012/chart" uri="{CE6537A1-D6FC-4f65-9D91-7224C49458BB}">
                  <c15:dlblFieldTable>
                    <c15:dlblFTEntry>
                      <c15:txfldGUID>{BE437A9D-A6EB-459C-B2DD-9ADA6705B074}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21-40BA-91CE-8E0847B14BC8}"/>
                </c:ext>
                <c:ext xmlns:c15="http://schemas.microsoft.com/office/drawing/2012/chart" uri="{CE6537A1-D6FC-4f65-9D91-7224C49458BB}">
                  <c15:dlblFieldTable>
                    <c15:dlblFTEntry>
                      <c15:txfldGUID>{7208DF42-D610-41BB-B245-2BB379E841E9}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21-40BA-91CE-8E0847B14BC8}"/>
                </c:ext>
                <c:ext xmlns:c15="http://schemas.microsoft.com/office/drawing/2012/chart" uri="{CE6537A1-D6FC-4f65-9D91-7224C49458BB}">
                  <c15:dlblFieldTable>
                    <c15:dlblFTEntry>
                      <c15:txfldGUID>{7C878D97-F62C-4775-B970-655BE4357B54}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21-40BA-91CE-8E0847B14BC8}"/>
                </c:ext>
                <c:ext xmlns:c15="http://schemas.microsoft.com/office/drawing/2012/chart" uri="{CE6537A1-D6FC-4f65-9D91-7224C49458BB}">
                  <c15:dlblFieldTable>
                    <c15:dlblFTEntry>
                      <c15:txfldGUID>{9885D341-0291-4817-A64D-E4C49A3708C9}</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21-40BA-91CE-8E0847B14BC8}"/>
                </c:ext>
                <c:ext xmlns:c15="http://schemas.microsoft.com/office/drawing/2012/chart" uri="{CE6537A1-D6FC-4f65-9D91-7224C49458BB}">
                  <c15:dlblFieldTable>
                    <c15:dlblFTEntry>
                      <c15:txfldGUID>{2A178C8E-4F04-4555-830A-2B4C3A4B4629}</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21-40BA-91CE-8E0847B14BC8}"/>
                </c:ext>
                <c:ext xmlns:c15="http://schemas.microsoft.com/office/drawing/2012/chart" uri="{CE6537A1-D6FC-4f65-9D91-7224C49458BB}">
                  <c15:dlblFieldTable>
                    <c15:dlblFTEntry>
                      <c15:txfldGUID>{5959320F-E266-4354-9B19-A9C31115BDF2}</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21-40BA-91CE-8E0847B14BC8}"/>
                </c:ext>
                <c:ext xmlns:c15="http://schemas.microsoft.com/office/drawing/2012/chart" uri="{CE6537A1-D6FC-4f65-9D91-7224C49458BB}">
                  <c15:dlblFieldTable>
                    <c15:dlblFTEntry>
                      <c15:txfldGUID>{6DAA67D7-1089-4939-A6D9-487AB5E7152E}</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1.3</c:v>
                </c:pt>
                <c:pt idx="16">
                  <c:v>2.4</c:v>
                </c:pt>
                <c:pt idx="24">
                  <c:v>3</c:v>
                </c:pt>
                <c:pt idx="32">
                  <c:v>2.9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721-40BA-91CE-8E0847B14B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21-40BA-91CE-8E0847B14BC8}"/>
                </c:ext>
                <c:ext xmlns:c15="http://schemas.microsoft.com/office/drawing/2012/chart" uri="{CE6537A1-D6FC-4f65-9D91-7224C49458BB}">
                  <c15:dlblFieldTable>
                    <c15:dlblFTEntry>
                      <c15:txfldGUID>{B130DC3C-A9B1-446D-BE95-498251770D04}</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21-40BA-91CE-8E0847B14BC8}"/>
                </c:ext>
                <c:ext xmlns:c15="http://schemas.microsoft.com/office/drawing/2012/chart" uri="{CE6537A1-D6FC-4f65-9D91-7224C49458BB}">
                  <c15:dlblFieldTable>
                    <c15:dlblFTEntry>
                      <c15:txfldGUID>{8194A500-C71B-4C62-94C9-2E89B0976226}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21-40BA-91CE-8E0847B14BC8}"/>
                </c:ext>
                <c:ext xmlns:c15="http://schemas.microsoft.com/office/drawing/2012/chart" uri="{CE6537A1-D6FC-4f65-9D91-7224C49458BB}">
                  <c15:dlblFieldTable>
                    <c15:dlblFTEntry>
                      <c15:txfldGUID>{FB64AC16-A90F-4AB3-AAAF-9F940D8AE607}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21-40BA-91CE-8E0847B14BC8}"/>
                </c:ext>
                <c:ext xmlns:c15="http://schemas.microsoft.com/office/drawing/2012/chart" uri="{CE6537A1-D6FC-4f65-9D91-7224C49458BB}">
                  <c15:dlblFieldTable>
                    <c15:dlblFTEntry>
                      <c15:txfldGUID>{2B4069E2-26E5-4EC7-9C9D-A700FED1EC7F}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21-40BA-91CE-8E0847B14BC8}"/>
                </c:ext>
                <c:ext xmlns:c15="http://schemas.microsoft.com/office/drawing/2012/chart" uri="{CE6537A1-D6FC-4f65-9D91-7224C49458BB}">
                  <c15:dlblFieldTable>
                    <c15:dlblFTEntry>
                      <c15:txfldGUID>{F4252508-7FC3-4057-9596-4488B96670AE}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21-40BA-91CE-8E0847B14BC8}"/>
                </c:ext>
                <c:ext xmlns:c15="http://schemas.microsoft.com/office/drawing/2012/chart" uri="{CE6537A1-D6FC-4f65-9D91-7224C49458BB}">
                  <c15:dlblFieldTable>
                    <c15:dlblFTEntry>
                      <c15:txfldGUID>{6B06351A-37AC-4119-A577-28371F5C1670}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21-40BA-91CE-8E0847B14BC8}"/>
                </c:ext>
                <c:ext xmlns:c15="http://schemas.microsoft.com/office/drawing/2012/chart" uri="{CE6537A1-D6FC-4f65-9D91-7224C49458BB}">
                  <c15:dlblFieldTable>
                    <c15:dlblFTEntry>
                      <c15:txfldGUID>{D47E98B2-4254-4545-A971-BD8E74877799}</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2.882984014740072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21-40BA-91CE-8E0847B14BC8}"/>
                </c:ext>
                <c:ext xmlns:c15="http://schemas.microsoft.com/office/drawing/2012/chart" uri="{CE6537A1-D6FC-4f65-9D91-7224C49458BB}">
                  <c15:dlblFieldTable>
                    <c15:dlblFTEntry>
                      <c15:txfldGUID>{AA0D6053-2C24-4CC0-98EC-430879C02466}</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3.4310845302750505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21-40BA-91CE-8E0847B14BC8}"/>
                </c:ext>
                <c:ext xmlns:c15="http://schemas.microsoft.com/office/drawing/2012/chart" uri="{CE6537A1-D6FC-4f65-9D91-7224C49458BB}">
                  <c15:dlblFieldTable>
                    <c15:dlblFTEntry>
                      <c15:txfldGUID>{8E10B797-3B8B-4985-8739-167ACC49263F}</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4.2</c:v>
                </c:pt>
                <c:pt idx="24">
                  <c:v>4.5</c:v>
                </c:pt>
                <c:pt idx="32">
                  <c:v>4.5999999999999996</c:v>
                </c:pt>
              </c:numCache>
            </c:numRef>
          </c:xVal>
          <c:yVal>
            <c:numRef>
              <c:f>公会計指標分析・財政指標組合せ分析表!$BP$77:$DC$77</c:f>
              <c:numCache>
                <c:formatCode>#,##0.0;"▲ "#,##0.0</c:formatCode>
                <c:ptCount val="40"/>
                <c:pt idx="0">
                  <c:v>24.2</c:v>
                </c:pt>
                <c:pt idx="8">
                  <c:v>22.1</c:v>
                </c:pt>
                <c:pt idx="16">
                  <c:v>3.9</c:v>
                </c:pt>
                <c:pt idx="24">
                  <c:v>0</c:v>
                </c:pt>
                <c:pt idx="32">
                  <c:v>0</c:v>
                </c:pt>
              </c:numCache>
            </c:numRef>
          </c:yVal>
          <c:smooth val="0"/>
          <c:extLst xmlns:c16r2="http://schemas.microsoft.com/office/drawing/2015/06/chart">
            <c:ext xmlns:c16="http://schemas.microsoft.com/office/drawing/2014/chart" uri="{C3380CC4-5D6E-409C-BE32-E72D297353CC}">
              <c16:uniqueId val="{00000013-0721-40BA-91CE-8E0847B14BC8}"/>
            </c:ext>
          </c:extLst>
        </c:ser>
        <c:dLbls>
          <c:showLegendKey val="0"/>
          <c:showVal val="1"/>
          <c:showCatName val="0"/>
          <c:showSerName val="0"/>
          <c:showPercent val="0"/>
          <c:showBubbleSize val="0"/>
        </c:dLbls>
        <c:axId val="513871192"/>
        <c:axId val="513868056"/>
      </c:scatterChart>
      <c:valAx>
        <c:axId val="513871192"/>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868056"/>
        <c:crosses val="autoZero"/>
        <c:crossBetween val="midCat"/>
      </c:valAx>
      <c:valAx>
        <c:axId val="51386805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87119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59FD63AB-C3A3-45D3-8DBC-A508961AD36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9424434E-0F91-470E-9516-CFA34053E0F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91CA92A5-1D5A-4D09-A63A-820663D7030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76F23205-6153-48A1-A3C8-99DDF93DFC4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1D442A5A-6E8C-48B9-AFA7-67103F83EEE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2AC12429-524C-4B14-BA35-C8D5A4F2F88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35F9310B-6919-4571-B9D2-1B40B1A1038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8AB8C839-F968-41A5-A401-C113FC88D2E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FF5DD5F7-883B-4C68-8F0A-C6A93767525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74E3D2A3-1DAA-4095-92A7-317D66388C4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5AAEFD46-EE99-46B9-896B-2D57AEAEAF3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FBD00444-A7F4-4401-9D33-A932AEA0C3E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E0221421-8104-454E-95FC-FC4EDF92F0B7}"/>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DFD0DF74-468C-48A4-997C-A24F64C2411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5E6C2D99-3465-451C-B0E2-4791237411A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9A73D10C-954E-4962-92D7-8FECB2F68F6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23076592-BC8A-4EEA-A3ED-1A5EC856973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9FF3EE64-CAAB-4D43-AECD-9AEDBF42BC9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684A23A0-3495-4AD4-8F19-81DCE49389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C456BCEB-7EE1-4D32-9414-256866EE247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8301D0BA-C88E-4F90-A788-F835FBDC9DD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が減少してき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p>
        <a:p>
          <a:r>
            <a:rPr kumimoji="1" lang="ja-JP" altLang="en-US" sz="1400">
              <a:latin typeface="ＭＳ ゴシック" pitchFamily="49" charset="-128"/>
              <a:ea typeface="ＭＳ ゴシック" pitchFamily="49" charset="-128"/>
            </a:rPr>
            <a:t>　今後も中期的な見直しの中で適正水準の維持に努める。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D86B53EC-F81E-4805-A7F1-68422BEA2468}"/>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43F38CBA-E132-4F04-9014-4B27259B3E78}"/>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9DAE3716-197B-49E5-8699-2F41B5F67F53}"/>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51017E66-C8E7-470C-96AA-8F60B503F1D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36ED770E-C5A0-403E-8897-60CCB739A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B460A71C-E7F3-40F4-914F-055CFB49BAB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444791A6-E44C-403E-BFD5-69C59AA7B93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92EEC7FE-C4AE-431B-9A25-04F1B13BA45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5D3132B2-60E5-4773-8005-8EE80329DA8B}"/>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D248E47D-8594-45E8-B1BB-AAC35E1DC063}"/>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75F02597-BB49-4EE7-8B05-3008B9047E6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42D981C4-9992-4BE9-92E5-759A54167009}"/>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50FD608F-91A9-4F58-B0C3-C98931EDC2F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7868D1A9-3777-455E-A47A-9614F1061335}"/>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EFFD23FF-9E0A-4082-942C-2BFF470971C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21696E84-D33E-4D38-8272-0E08D0767B88}"/>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FA270263-A7A4-4C19-A061-728A2A10F74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CDA14084-1519-40B8-8AC7-67668749190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3471B420-3E1E-48FE-B93A-A7FED8032F24}"/>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121B3698-DC56-4386-9EA5-FCDD7A12285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F0288DD1-B8E9-4F71-AE5B-C7CCF6864BE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A0BECAE-3630-4F0C-A43E-437F451E718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278006BC-0BAF-418E-A2BF-1212CB6828F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7CE0B17-57B4-4779-A8C3-7AF4AE8BC5F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72A9624A-34F3-41C5-91D5-834B26AA7889}"/>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35CDA597-D95A-409D-BABD-3260309BD7B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6EE56383-3A36-4722-851F-78B7DC8B2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5A5EAF13-FCC6-4394-88C9-2EF7BBB0D085}"/>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99F53EA6-428C-4022-9356-E9B439451FE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3EF1C93E-1361-4789-8D2A-B781FD7AEBD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7F808728-AF44-4426-A01E-BCC7EBBA136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2D1930C-1A4C-4C53-A828-F3EF8DC4E5A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64CFCBEC-C44E-4864-9379-FC1B384EC51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7D469F00-8E73-4AE3-9BF8-9777E189237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291FDE54-06B3-47A7-9099-4661EBD60B5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2457EEC9-D553-4D24-8A82-294EAF32BD7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4712C8A-5003-496E-8402-597C27A3A70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校舎大規模改造事業やまどかぴあ施設整備事業などの財源として、「公共施設整備基金」を約３億５千万円取り崩した。その一方で、決算剰余金等により、「財政調整基金」に約９億８千万円、ふるさと納税に伴う寄附金により、「ふるさと応援基金」に約１８億３千万円を積み立てたことなどにより、基金全体としては、約２億２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11CE568D-5627-4E30-B159-81817EA4A657}"/>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CA413DE0-8542-44FD-B34F-41787C5CB19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96CDE9DE-F003-4813-AFA1-43D72CA46C9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・自治体デジタル化推進基金：デジタル技術を活用して行政サービスの向上を図る事業の推進。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・地域福祉基金：在宅福祉の向上、健康づくり等の課題につき、民間活動の活性化を図り、地域の特性に応じた高齢者等の保健福祉施策の推進。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・公共施設整備基金：公共施設の更新等の財源として、約３億５千万円を充当した一方、将来の更新等に備えた財源として、約６億９千万円を積み立てたなどによる増加。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・連続立体交差事業等整備基金：連続立体交差事業等の財源として約７千万円を充当したことなどによる減少。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DB070E2E-6B0E-4DF0-89B9-E4173B363FF1}"/>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DDBBA17E-2D18-476A-8EF9-9AC3E3A4320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2011F728-63BB-426A-BE49-29234E0B89C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補正予算の財源として約１億円を取り崩した一方、決算剰余金等により、「財政調整基金」に約９億８千万円を積み立てたことによる増加。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災害への備えのため、財政状況を踏まえながら、基金残高を確保していく一方で、今後増加が見込まれる扶助費等や必要に応じて市債の償還の財源へ充当していく。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D4FF9254-C7BF-429D-8BC7-602B3D04E554}"/>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251886F-81F1-452E-8339-461779CD852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BF2A1123-8FEA-41FC-8AAE-732BCEBD52F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10F5016D-C5A4-4205-8CC5-80A26DF4836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有形固定資産減価償却率は、経年による固定資産の劣化進行などにより、前年度に引き続き上昇している。</a:t>
          </a:r>
          <a:endParaRPr lang="ja-JP" altLang="ja-JP">
            <a:effectLst/>
          </a:endParaRPr>
        </a:p>
        <a:p>
          <a:r>
            <a:rPr kumimoji="1" lang="ja-JP" altLang="ja-JP" sz="1100">
              <a:solidFill>
                <a:schemeClr val="dk1"/>
              </a:solidFill>
              <a:effectLst/>
              <a:latin typeface="+mn-lt"/>
              <a:ea typeface="+mn-ea"/>
              <a:cs typeface="+mn-cs"/>
            </a:rPr>
            <a:t>　類似団体平均と比較すると低い水準を維持しているものの、公共施設等総合管理計画に基づいた施設更新や長寿命化等により、インフラ施設の適正管理に努める必要がある。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 xmlns:a16="http://schemas.microsoft.com/office/drawing/2014/main" id="{00000000-0008-0000-0000-00004B000000}"/>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 xmlns:a16="http://schemas.microsoft.com/office/drawing/2014/main" id="{00000000-0008-0000-0000-00004C000000}"/>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 xmlns:a16="http://schemas.microsoft.com/office/drawing/2014/main" id="{00000000-0008-0000-0000-00004D000000}"/>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 xmlns:a16="http://schemas.microsoft.com/office/drawing/2014/main" id="{00000000-0008-0000-0000-00004E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 xmlns:a16="http://schemas.microsoft.com/office/drawing/2014/main" id="{00000000-0008-0000-0000-00004F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 xmlns:a16="http://schemas.microsoft.com/office/drawing/2014/main" id="{00000000-0008-0000-0000-000050000000}"/>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 xmlns:a16="http://schemas.microsoft.com/office/drawing/2014/main" id="{00000000-0008-0000-0000-000051000000}"/>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 xmlns:a16="http://schemas.microsoft.com/office/drawing/2014/main" id="{00000000-0008-0000-0000-000052000000}"/>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 xmlns:a16="http://schemas.microsoft.com/office/drawing/2014/main" id="{00000000-0008-0000-0000-000053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 xmlns:a16="http://schemas.microsoft.com/office/drawing/2014/main" id="{00000000-0008-0000-0000-000054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85" name="フローチャート: 判断 84">
          <a:extLst>
            <a:ext uri="{FF2B5EF4-FFF2-40B4-BE49-F238E27FC236}">
              <a16:creationId xmlns="" xmlns:a16="http://schemas.microsoft.com/office/drawing/2014/main" id="{00000000-0008-0000-0000-00005500000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15028</xdr:rowOff>
    </xdr:from>
    <xdr:to>
      <xdr:col>23</xdr:col>
      <xdr:colOff>136525</xdr:colOff>
      <xdr:row>29</xdr:row>
      <xdr:rowOff>116628</xdr:rowOff>
    </xdr:to>
    <xdr:sp macro="" textlink="">
      <xdr:nvSpPr>
        <xdr:cNvPr id="91" name="楕円 90">
          <a:extLst>
            <a:ext uri="{FF2B5EF4-FFF2-40B4-BE49-F238E27FC236}">
              <a16:creationId xmlns="" xmlns:a16="http://schemas.microsoft.com/office/drawing/2014/main" id="{00000000-0008-0000-0000-00005B000000}"/>
            </a:ext>
          </a:extLst>
        </xdr:cNvPr>
        <xdr:cNvSpPr/>
      </xdr:nvSpPr>
      <xdr:spPr>
        <a:xfrm>
          <a:off x="47117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37905</xdr:rowOff>
    </xdr:from>
    <xdr:ext cx="405111" cy="259045"/>
    <xdr:sp macro="" textlink="">
      <xdr:nvSpPr>
        <xdr:cNvPr id="92" name="有形固定資産減価償却率該当値テキスト">
          <a:extLst>
            <a:ext uri="{FF2B5EF4-FFF2-40B4-BE49-F238E27FC236}">
              <a16:creationId xmlns="" xmlns:a16="http://schemas.microsoft.com/office/drawing/2014/main" id="{00000000-0008-0000-0000-00005C000000}"/>
            </a:ext>
          </a:extLst>
        </xdr:cNvPr>
        <xdr:cNvSpPr txBox="1"/>
      </xdr:nvSpPr>
      <xdr:spPr>
        <a:xfrm>
          <a:off x="4813300" y="5610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139700</xdr:rowOff>
    </xdr:from>
    <xdr:to>
      <xdr:col>19</xdr:col>
      <xdr:colOff>187325</xdr:colOff>
      <xdr:row>29</xdr:row>
      <xdr:rowOff>69850</xdr:rowOff>
    </xdr:to>
    <xdr:sp macro="" textlink="">
      <xdr:nvSpPr>
        <xdr:cNvPr id="93" name="楕円 92">
          <a:extLst>
            <a:ext uri="{FF2B5EF4-FFF2-40B4-BE49-F238E27FC236}">
              <a16:creationId xmlns="" xmlns:a16="http://schemas.microsoft.com/office/drawing/2014/main" id="{00000000-0008-0000-0000-00005D000000}"/>
            </a:ext>
          </a:extLst>
        </xdr:cNvPr>
        <xdr:cNvSpPr/>
      </xdr:nvSpPr>
      <xdr:spPr>
        <a:xfrm>
          <a:off x="400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19050</xdr:rowOff>
    </xdr:from>
    <xdr:to>
      <xdr:col>23</xdr:col>
      <xdr:colOff>85725</xdr:colOff>
      <xdr:row>29</xdr:row>
      <xdr:rowOff>65828</xdr:rowOff>
    </xdr:to>
    <xdr:cxnSp macro="">
      <xdr:nvCxnSpPr>
        <xdr:cNvPr id="94" name="直線コネクタ 93">
          <a:extLst>
            <a:ext uri="{FF2B5EF4-FFF2-40B4-BE49-F238E27FC236}">
              <a16:creationId xmlns="" xmlns:a16="http://schemas.microsoft.com/office/drawing/2014/main" id="{00000000-0008-0000-0000-00005E000000}"/>
            </a:ext>
          </a:extLst>
        </xdr:cNvPr>
        <xdr:cNvCxnSpPr/>
      </xdr:nvCxnSpPr>
      <xdr:spPr>
        <a:xfrm>
          <a:off x="4051300" y="576262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89323</xdr:rowOff>
    </xdr:from>
    <xdr:to>
      <xdr:col>15</xdr:col>
      <xdr:colOff>187325</xdr:colOff>
      <xdr:row>29</xdr:row>
      <xdr:rowOff>19473</xdr:rowOff>
    </xdr:to>
    <xdr:sp macro="" textlink="">
      <xdr:nvSpPr>
        <xdr:cNvPr id="95" name="楕円 94">
          <a:extLst>
            <a:ext uri="{FF2B5EF4-FFF2-40B4-BE49-F238E27FC236}">
              <a16:creationId xmlns="" xmlns:a16="http://schemas.microsoft.com/office/drawing/2014/main" id="{00000000-0008-0000-0000-00005F000000}"/>
            </a:ext>
          </a:extLst>
        </xdr:cNvPr>
        <xdr:cNvSpPr/>
      </xdr:nvSpPr>
      <xdr:spPr>
        <a:xfrm>
          <a:off x="3238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140123</xdr:rowOff>
    </xdr:from>
    <xdr:to>
      <xdr:col>19</xdr:col>
      <xdr:colOff>136525</xdr:colOff>
      <xdr:row>29</xdr:row>
      <xdr:rowOff>19050</xdr:rowOff>
    </xdr:to>
    <xdr:cxnSp macro="">
      <xdr:nvCxnSpPr>
        <xdr:cNvPr id="96" name="直線コネクタ 95">
          <a:extLst>
            <a:ext uri="{FF2B5EF4-FFF2-40B4-BE49-F238E27FC236}">
              <a16:creationId xmlns="" xmlns:a16="http://schemas.microsoft.com/office/drawing/2014/main" id="{00000000-0008-0000-0000-000060000000}"/>
            </a:ext>
          </a:extLst>
        </xdr:cNvPr>
        <xdr:cNvCxnSpPr/>
      </xdr:nvCxnSpPr>
      <xdr:spPr>
        <a:xfrm>
          <a:off x="3289300" y="571224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60537</xdr:rowOff>
    </xdr:from>
    <xdr:to>
      <xdr:col>11</xdr:col>
      <xdr:colOff>187325</xdr:colOff>
      <xdr:row>28</xdr:row>
      <xdr:rowOff>162137</xdr:rowOff>
    </xdr:to>
    <xdr:sp macro="" textlink="">
      <xdr:nvSpPr>
        <xdr:cNvPr id="97" name="楕円 96">
          <a:extLst>
            <a:ext uri="{FF2B5EF4-FFF2-40B4-BE49-F238E27FC236}">
              <a16:creationId xmlns="" xmlns:a16="http://schemas.microsoft.com/office/drawing/2014/main" id="{00000000-0008-0000-0000-000061000000}"/>
            </a:ext>
          </a:extLst>
        </xdr:cNvPr>
        <xdr:cNvSpPr/>
      </xdr:nvSpPr>
      <xdr:spPr>
        <a:xfrm>
          <a:off x="2476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111337</xdr:rowOff>
    </xdr:from>
    <xdr:to>
      <xdr:col>15</xdr:col>
      <xdr:colOff>136525</xdr:colOff>
      <xdr:row>28</xdr:row>
      <xdr:rowOff>140123</xdr:rowOff>
    </xdr:to>
    <xdr:cxnSp macro="">
      <xdr:nvCxnSpPr>
        <xdr:cNvPr id="98" name="直線コネクタ 97">
          <a:extLst>
            <a:ext uri="{FF2B5EF4-FFF2-40B4-BE49-F238E27FC236}">
              <a16:creationId xmlns="" xmlns:a16="http://schemas.microsoft.com/office/drawing/2014/main" id="{00000000-0008-0000-0000-000062000000}"/>
            </a:ext>
          </a:extLst>
        </xdr:cNvPr>
        <xdr:cNvCxnSpPr/>
      </xdr:nvCxnSpPr>
      <xdr:spPr>
        <a:xfrm>
          <a:off x="2527300" y="568346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46143</xdr:rowOff>
    </xdr:from>
    <xdr:to>
      <xdr:col>7</xdr:col>
      <xdr:colOff>187325</xdr:colOff>
      <xdr:row>28</xdr:row>
      <xdr:rowOff>147743</xdr:rowOff>
    </xdr:to>
    <xdr:sp macro="" textlink="">
      <xdr:nvSpPr>
        <xdr:cNvPr id="99" name="楕円 98">
          <a:extLst>
            <a:ext uri="{FF2B5EF4-FFF2-40B4-BE49-F238E27FC236}">
              <a16:creationId xmlns="" xmlns:a16="http://schemas.microsoft.com/office/drawing/2014/main" id="{00000000-0008-0000-0000-000063000000}"/>
            </a:ext>
          </a:extLst>
        </xdr:cNvPr>
        <xdr:cNvSpPr/>
      </xdr:nvSpPr>
      <xdr:spPr>
        <a:xfrm>
          <a:off x="1714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96943</xdr:rowOff>
    </xdr:from>
    <xdr:to>
      <xdr:col>11</xdr:col>
      <xdr:colOff>136525</xdr:colOff>
      <xdr:row>28</xdr:row>
      <xdr:rowOff>111337</xdr:rowOff>
    </xdr:to>
    <xdr:cxnSp macro="">
      <xdr:nvCxnSpPr>
        <xdr:cNvPr id="100" name="直線コネクタ 99">
          <a:extLst>
            <a:ext uri="{FF2B5EF4-FFF2-40B4-BE49-F238E27FC236}">
              <a16:creationId xmlns="" xmlns:a16="http://schemas.microsoft.com/office/drawing/2014/main" id="{00000000-0008-0000-0000-000064000000}"/>
            </a:ext>
          </a:extLst>
        </xdr:cNvPr>
        <xdr:cNvCxnSpPr/>
      </xdr:nvCxnSpPr>
      <xdr:spPr>
        <a:xfrm>
          <a:off x="1765300" y="56690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a:extLst>
            <a:ext uri="{FF2B5EF4-FFF2-40B4-BE49-F238E27FC236}">
              <a16:creationId xmlns="" xmlns:a16="http://schemas.microsoft.com/office/drawing/2014/main" id="{00000000-0008-0000-0000-000065000000}"/>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 xmlns:a16="http://schemas.microsoft.com/office/drawing/2014/main" id="{00000000-0008-0000-0000-000066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 xmlns:a16="http://schemas.microsoft.com/office/drawing/2014/main" id="{00000000-0008-0000-0000-000067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104" name="n_4aveValue有形固定資産減価償却率">
          <a:extLst>
            <a:ext uri="{FF2B5EF4-FFF2-40B4-BE49-F238E27FC236}">
              <a16:creationId xmlns="" xmlns:a16="http://schemas.microsoft.com/office/drawing/2014/main" id="{00000000-0008-0000-0000-000068000000}"/>
            </a:ext>
          </a:extLst>
        </xdr:cNvPr>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86377</xdr:rowOff>
    </xdr:from>
    <xdr:ext cx="405111" cy="259045"/>
    <xdr:sp macro="" textlink="">
      <xdr:nvSpPr>
        <xdr:cNvPr id="105" name="n_1mainValue有形固定資産減価償却率">
          <a:extLst>
            <a:ext uri="{FF2B5EF4-FFF2-40B4-BE49-F238E27FC236}">
              <a16:creationId xmlns="" xmlns:a16="http://schemas.microsoft.com/office/drawing/2014/main" id="{00000000-0008-0000-0000-000069000000}"/>
            </a:ext>
          </a:extLst>
        </xdr:cNvPr>
        <xdr:cNvSpPr txBox="1"/>
      </xdr:nvSpPr>
      <xdr:spPr>
        <a:xfrm>
          <a:off x="383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36000</xdr:rowOff>
    </xdr:from>
    <xdr:ext cx="405111" cy="259045"/>
    <xdr:sp macro="" textlink="">
      <xdr:nvSpPr>
        <xdr:cNvPr id="106" name="n_2mainValue有形固定資産減価償却率">
          <a:extLst>
            <a:ext uri="{FF2B5EF4-FFF2-40B4-BE49-F238E27FC236}">
              <a16:creationId xmlns="" xmlns:a16="http://schemas.microsoft.com/office/drawing/2014/main" id="{00000000-0008-0000-0000-00006A000000}"/>
            </a:ext>
          </a:extLst>
        </xdr:cNvPr>
        <xdr:cNvSpPr txBox="1"/>
      </xdr:nvSpPr>
      <xdr:spPr>
        <a:xfrm>
          <a:off x="30867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7214</xdr:rowOff>
    </xdr:from>
    <xdr:ext cx="405111" cy="259045"/>
    <xdr:sp macro="" textlink="">
      <xdr:nvSpPr>
        <xdr:cNvPr id="107" name="n_3mainValue有形固定資産減価償却率">
          <a:extLst>
            <a:ext uri="{FF2B5EF4-FFF2-40B4-BE49-F238E27FC236}">
              <a16:creationId xmlns="" xmlns:a16="http://schemas.microsoft.com/office/drawing/2014/main" id="{00000000-0008-0000-0000-00006B000000}"/>
            </a:ext>
          </a:extLst>
        </xdr:cNvPr>
        <xdr:cNvSpPr txBox="1"/>
      </xdr:nvSpPr>
      <xdr:spPr>
        <a:xfrm>
          <a:off x="2324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164270</xdr:rowOff>
    </xdr:from>
    <xdr:ext cx="405111" cy="259045"/>
    <xdr:sp macro="" textlink="">
      <xdr:nvSpPr>
        <xdr:cNvPr id="108" name="n_4mainValue有形固定資産減価償却率">
          <a:extLst>
            <a:ext uri="{FF2B5EF4-FFF2-40B4-BE49-F238E27FC236}">
              <a16:creationId xmlns="" xmlns:a16="http://schemas.microsoft.com/office/drawing/2014/main" id="{00000000-0008-0000-0000-00006C000000}"/>
            </a:ext>
          </a:extLst>
        </xdr:cNvPr>
        <xdr:cNvSpPr txBox="1"/>
      </xdr:nvSpPr>
      <xdr:spPr>
        <a:xfrm>
          <a:off x="15627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 xmlns:a16="http://schemas.microsoft.com/office/drawing/2014/main" id="{00000000-0008-0000-0000-00006F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債務償還比率は、前年度</a:t>
          </a:r>
          <a:r>
            <a:rPr kumimoji="1" lang="ja-JP" altLang="en-US" sz="1100">
              <a:solidFill>
                <a:schemeClr val="dk1"/>
              </a:solidFill>
              <a:effectLst/>
              <a:latin typeface="+mn-lt"/>
              <a:ea typeface="+mn-ea"/>
              <a:cs typeface="+mn-cs"/>
            </a:rPr>
            <a:t>に引き続き</a:t>
          </a:r>
          <a:r>
            <a:rPr kumimoji="1" lang="ja-JP" altLang="ja-JP" sz="1100">
              <a:solidFill>
                <a:schemeClr val="dk1"/>
              </a:solidFill>
              <a:effectLst/>
              <a:latin typeface="+mn-lt"/>
              <a:ea typeface="+mn-ea"/>
              <a:cs typeface="+mn-cs"/>
            </a:rPr>
            <a:t>大幅に減少し、類似団体平均を大きく下回っており、本市の債務償還能力は高い水準にある。</a:t>
          </a:r>
          <a:endParaRPr lang="ja-JP" altLang="ja-JP">
            <a:effectLst/>
          </a:endParaRPr>
        </a:p>
        <a:p>
          <a:r>
            <a:rPr kumimoji="1" lang="ja-JP" altLang="ja-JP" sz="1100">
              <a:solidFill>
                <a:schemeClr val="dk1"/>
              </a:solidFill>
              <a:effectLst/>
              <a:latin typeface="+mn-lt"/>
              <a:ea typeface="+mn-ea"/>
              <a:cs typeface="+mn-cs"/>
            </a:rPr>
            <a:t>　これは、借入利率の高い地方債の繰上償還な</a:t>
          </a:r>
          <a:r>
            <a:rPr kumimoji="1" lang="ja-JP" altLang="en-US" sz="1100">
              <a:solidFill>
                <a:schemeClr val="dk1"/>
              </a:solidFill>
              <a:effectLst/>
              <a:latin typeface="+mn-lt"/>
              <a:ea typeface="+mn-ea"/>
              <a:cs typeface="+mn-cs"/>
            </a:rPr>
            <a:t>どの地</a:t>
          </a:r>
          <a:r>
            <a:rPr kumimoji="1" lang="ja-JP" altLang="ja-JP" sz="1100">
              <a:solidFill>
                <a:schemeClr val="dk1"/>
              </a:solidFill>
              <a:effectLst/>
              <a:latin typeface="+mn-lt"/>
              <a:ea typeface="+mn-ea"/>
              <a:cs typeface="+mn-cs"/>
            </a:rPr>
            <a:t>方債残高縮減</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取り組</a:t>
          </a:r>
          <a:r>
            <a:rPr kumimoji="1" lang="ja-JP" altLang="en-US" sz="1100">
              <a:solidFill>
                <a:schemeClr val="dk1"/>
              </a:solidFill>
              <a:effectLst/>
              <a:latin typeface="+mn-lt"/>
              <a:ea typeface="+mn-ea"/>
              <a:cs typeface="+mn-cs"/>
            </a:rPr>
            <a:t>みにより</a:t>
          </a:r>
          <a:r>
            <a:rPr kumimoji="1" lang="ja-JP" altLang="ja-JP" sz="1100">
              <a:solidFill>
                <a:schemeClr val="dk1"/>
              </a:solidFill>
              <a:effectLst/>
              <a:latin typeface="+mn-lt"/>
              <a:ea typeface="+mn-ea"/>
              <a:cs typeface="+mn-cs"/>
            </a:rPr>
            <a:t>、地方債負担が抑えられているものと考えられる</a:t>
          </a:r>
          <a:r>
            <a:rPr kumimoji="1" lang="ja-JP" altLang="en-US"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 xmlns:a16="http://schemas.microsoft.com/office/drawing/2014/main" id="{00000000-0008-0000-0000-000089000000}"/>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 xmlns:a16="http://schemas.microsoft.com/office/drawing/2014/main" id="{00000000-0008-0000-0000-00008A000000}"/>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 xmlns:a16="http://schemas.microsoft.com/office/drawing/2014/main" id="{00000000-0008-0000-0000-00008B000000}"/>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 xmlns:a16="http://schemas.microsoft.com/office/drawing/2014/main" id="{00000000-0008-0000-0000-00008E000000}"/>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 xmlns:a16="http://schemas.microsoft.com/office/drawing/2014/main" id="{00000000-0008-0000-0000-00008F000000}"/>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 xmlns:a16="http://schemas.microsoft.com/office/drawing/2014/main" id="{00000000-0008-0000-0000-000090000000}"/>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 xmlns:a16="http://schemas.microsoft.com/office/drawing/2014/main" id="{00000000-0008-0000-0000-000091000000}"/>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111534</xdr:rowOff>
    </xdr:from>
    <xdr:to>
      <xdr:col>64</xdr:col>
      <xdr:colOff>123825</xdr:colOff>
      <xdr:row>31</xdr:row>
      <xdr:rowOff>41684</xdr:rowOff>
    </xdr:to>
    <xdr:sp macro="" textlink="">
      <xdr:nvSpPr>
        <xdr:cNvPr id="146" name="フローチャート: 判断 145">
          <a:extLst>
            <a:ext uri="{FF2B5EF4-FFF2-40B4-BE49-F238E27FC236}">
              <a16:creationId xmlns="" xmlns:a16="http://schemas.microsoft.com/office/drawing/2014/main" id="{00000000-0008-0000-0000-000092000000}"/>
            </a:ext>
          </a:extLst>
        </xdr:cNvPr>
        <xdr:cNvSpPr/>
      </xdr:nvSpPr>
      <xdr:spPr>
        <a:xfrm>
          <a:off x="12509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118971</xdr:rowOff>
    </xdr:from>
    <xdr:to>
      <xdr:col>60</xdr:col>
      <xdr:colOff>123825</xdr:colOff>
      <xdr:row>31</xdr:row>
      <xdr:rowOff>49121</xdr:rowOff>
    </xdr:to>
    <xdr:sp macro="" textlink="">
      <xdr:nvSpPr>
        <xdr:cNvPr id="147" name="フローチャート: 判断 146">
          <a:extLst>
            <a:ext uri="{FF2B5EF4-FFF2-40B4-BE49-F238E27FC236}">
              <a16:creationId xmlns="" xmlns:a16="http://schemas.microsoft.com/office/drawing/2014/main" id="{00000000-0008-0000-0000-000093000000}"/>
            </a:ext>
          </a:extLst>
        </xdr:cNvPr>
        <xdr:cNvSpPr/>
      </xdr:nvSpPr>
      <xdr:spPr>
        <a:xfrm>
          <a:off x="11747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120608</xdr:rowOff>
    </xdr:from>
    <xdr:to>
      <xdr:col>76</xdr:col>
      <xdr:colOff>73025</xdr:colOff>
      <xdr:row>27</xdr:row>
      <xdr:rowOff>50758</xdr:rowOff>
    </xdr:to>
    <xdr:sp macro="" textlink="">
      <xdr:nvSpPr>
        <xdr:cNvPr id="153" name="楕円 152">
          <a:extLst>
            <a:ext uri="{FF2B5EF4-FFF2-40B4-BE49-F238E27FC236}">
              <a16:creationId xmlns="" xmlns:a16="http://schemas.microsoft.com/office/drawing/2014/main" id="{00000000-0008-0000-0000-000099000000}"/>
            </a:ext>
          </a:extLst>
        </xdr:cNvPr>
        <xdr:cNvSpPr/>
      </xdr:nvSpPr>
      <xdr:spPr>
        <a:xfrm>
          <a:off x="14744700" y="53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35535</xdr:rowOff>
    </xdr:from>
    <xdr:ext cx="405111" cy="259045"/>
    <xdr:sp macro="" textlink="">
      <xdr:nvSpPr>
        <xdr:cNvPr id="154" name="債務償還比率該当値テキスト">
          <a:extLst>
            <a:ext uri="{FF2B5EF4-FFF2-40B4-BE49-F238E27FC236}">
              <a16:creationId xmlns="" xmlns:a16="http://schemas.microsoft.com/office/drawing/2014/main" id="{00000000-0008-0000-0000-00009A000000}"/>
            </a:ext>
          </a:extLst>
        </xdr:cNvPr>
        <xdr:cNvSpPr txBox="1"/>
      </xdr:nvSpPr>
      <xdr:spPr>
        <a:xfrm>
          <a:off x="14846300" y="526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2053</xdr:rowOff>
    </xdr:from>
    <xdr:to>
      <xdr:col>72</xdr:col>
      <xdr:colOff>123825</xdr:colOff>
      <xdr:row>27</xdr:row>
      <xdr:rowOff>103653</xdr:rowOff>
    </xdr:to>
    <xdr:sp macro="" textlink="">
      <xdr:nvSpPr>
        <xdr:cNvPr id="155" name="楕円 154">
          <a:extLst>
            <a:ext uri="{FF2B5EF4-FFF2-40B4-BE49-F238E27FC236}">
              <a16:creationId xmlns="" xmlns:a16="http://schemas.microsoft.com/office/drawing/2014/main" id="{00000000-0008-0000-0000-00009B000000}"/>
            </a:ext>
          </a:extLst>
        </xdr:cNvPr>
        <xdr:cNvSpPr/>
      </xdr:nvSpPr>
      <xdr:spPr>
        <a:xfrm>
          <a:off x="14033500" y="54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171408</xdr:rowOff>
    </xdr:from>
    <xdr:to>
      <xdr:col>76</xdr:col>
      <xdr:colOff>22225</xdr:colOff>
      <xdr:row>27</xdr:row>
      <xdr:rowOff>52853</xdr:rowOff>
    </xdr:to>
    <xdr:cxnSp macro="">
      <xdr:nvCxnSpPr>
        <xdr:cNvPr id="156" name="直線コネクタ 155">
          <a:extLst>
            <a:ext uri="{FF2B5EF4-FFF2-40B4-BE49-F238E27FC236}">
              <a16:creationId xmlns="" xmlns:a16="http://schemas.microsoft.com/office/drawing/2014/main" id="{00000000-0008-0000-0000-00009C000000}"/>
            </a:ext>
          </a:extLst>
        </xdr:cNvPr>
        <xdr:cNvCxnSpPr/>
      </xdr:nvCxnSpPr>
      <xdr:spPr>
        <a:xfrm flipV="1">
          <a:off x="14084300" y="5400633"/>
          <a:ext cx="7112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96569</xdr:rowOff>
    </xdr:from>
    <xdr:to>
      <xdr:col>68</xdr:col>
      <xdr:colOff>123825</xdr:colOff>
      <xdr:row>28</xdr:row>
      <xdr:rowOff>26719</xdr:rowOff>
    </xdr:to>
    <xdr:sp macro="" textlink="">
      <xdr:nvSpPr>
        <xdr:cNvPr id="157" name="楕円 156">
          <a:extLst>
            <a:ext uri="{FF2B5EF4-FFF2-40B4-BE49-F238E27FC236}">
              <a16:creationId xmlns="" xmlns:a16="http://schemas.microsoft.com/office/drawing/2014/main" id="{00000000-0008-0000-0000-00009D000000}"/>
            </a:ext>
          </a:extLst>
        </xdr:cNvPr>
        <xdr:cNvSpPr/>
      </xdr:nvSpPr>
      <xdr:spPr>
        <a:xfrm>
          <a:off x="13271500" y="5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52853</xdr:rowOff>
    </xdr:from>
    <xdr:to>
      <xdr:col>72</xdr:col>
      <xdr:colOff>73025</xdr:colOff>
      <xdr:row>27</xdr:row>
      <xdr:rowOff>147369</xdr:rowOff>
    </xdr:to>
    <xdr:cxnSp macro="">
      <xdr:nvCxnSpPr>
        <xdr:cNvPr id="158" name="直線コネクタ 157">
          <a:extLst>
            <a:ext uri="{FF2B5EF4-FFF2-40B4-BE49-F238E27FC236}">
              <a16:creationId xmlns="" xmlns:a16="http://schemas.microsoft.com/office/drawing/2014/main" id="{00000000-0008-0000-0000-00009E000000}"/>
            </a:ext>
          </a:extLst>
        </xdr:cNvPr>
        <xdr:cNvCxnSpPr/>
      </xdr:nvCxnSpPr>
      <xdr:spPr>
        <a:xfrm flipV="1">
          <a:off x="13322300" y="5453528"/>
          <a:ext cx="762000" cy="9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89972</xdr:rowOff>
    </xdr:from>
    <xdr:to>
      <xdr:col>64</xdr:col>
      <xdr:colOff>123825</xdr:colOff>
      <xdr:row>28</xdr:row>
      <xdr:rowOff>20122</xdr:rowOff>
    </xdr:to>
    <xdr:sp macro="" textlink="">
      <xdr:nvSpPr>
        <xdr:cNvPr id="159" name="楕円 158">
          <a:extLst>
            <a:ext uri="{FF2B5EF4-FFF2-40B4-BE49-F238E27FC236}">
              <a16:creationId xmlns="" xmlns:a16="http://schemas.microsoft.com/office/drawing/2014/main" id="{00000000-0008-0000-0000-00009F000000}"/>
            </a:ext>
          </a:extLst>
        </xdr:cNvPr>
        <xdr:cNvSpPr/>
      </xdr:nvSpPr>
      <xdr:spPr>
        <a:xfrm>
          <a:off x="12509500" y="54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140772</xdr:rowOff>
    </xdr:from>
    <xdr:to>
      <xdr:col>68</xdr:col>
      <xdr:colOff>73025</xdr:colOff>
      <xdr:row>27</xdr:row>
      <xdr:rowOff>147369</xdr:rowOff>
    </xdr:to>
    <xdr:cxnSp macro="">
      <xdr:nvCxnSpPr>
        <xdr:cNvPr id="160" name="直線コネクタ 159">
          <a:extLst>
            <a:ext uri="{FF2B5EF4-FFF2-40B4-BE49-F238E27FC236}">
              <a16:creationId xmlns="" xmlns:a16="http://schemas.microsoft.com/office/drawing/2014/main" id="{00000000-0008-0000-0000-0000A0000000}"/>
            </a:ext>
          </a:extLst>
        </xdr:cNvPr>
        <xdr:cNvCxnSpPr/>
      </xdr:nvCxnSpPr>
      <xdr:spPr>
        <a:xfrm>
          <a:off x="12560300" y="5541447"/>
          <a:ext cx="762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67183</xdr:rowOff>
    </xdr:from>
    <xdr:to>
      <xdr:col>60</xdr:col>
      <xdr:colOff>123825</xdr:colOff>
      <xdr:row>27</xdr:row>
      <xdr:rowOff>168783</xdr:rowOff>
    </xdr:to>
    <xdr:sp macro="" textlink="">
      <xdr:nvSpPr>
        <xdr:cNvPr id="161" name="楕円 160">
          <a:extLst>
            <a:ext uri="{FF2B5EF4-FFF2-40B4-BE49-F238E27FC236}">
              <a16:creationId xmlns="" xmlns:a16="http://schemas.microsoft.com/office/drawing/2014/main" id="{00000000-0008-0000-0000-0000A1000000}"/>
            </a:ext>
          </a:extLst>
        </xdr:cNvPr>
        <xdr:cNvSpPr/>
      </xdr:nvSpPr>
      <xdr:spPr>
        <a:xfrm>
          <a:off x="11747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117983</xdr:rowOff>
    </xdr:from>
    <xdr:to>
      <xdr:col>64</xdr:col>
      <xdr:colOff>73025</xdr:colOff>
      <xdr:row>27</xdr:row>
      <xdr:rowOff>140772</xdr:rowOff>
    </xdr:to>
    <xdr:cxnSp macro="">
      <xdr:nvCxnSpPr>
        <xdr:cNvPr id="162" name="直線コネクタ 161">
          <a:extLst>
            <a:ext uri="{FF2B5EF4-FFF2-40B4-BE49-F238E27FC236}">
              <a16:creationId xmlns="" xmlns:a16="http://schemas.microsoft.com/office/drawing/2014/main" id="{00000000-0008-0000-0000-0000A2000000}"/>
            </a:ext>
          </a:extLst>
        </xdr:cNvPr>
        <xdr:cNvCxnSpPr/>
      </xdr:nvCxnSpPr>
      <xdr:spPr>
        <a:xfrm>
          <a:off x="11798300" y="5518658"/>
          <a:ext cx="762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 xmlns:a16="http://schemas.microsoft.com/office/drawing/2014/main" id="{00000000-0008-0000-0000-0000A3000000}"/>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 xmlns:a16="http://schemas.microsoft.com/office/drawing/2014/main" id="{00000000-0008-0000-0000-0000A4000000}"/>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32811</xdr:rowOff>
    </xdr:from>
    <xdr:ext cx="469744" cy="259045"/>
    <xdr:sp macro="" textlink="">
      <xdr:nvSpPr>
        <xdr:cNvPr id="165" name="n_3aveValue債務償還比率">
          <a:extLst>
            <a:ext uri="{FF2B5EF4-FFF2-40B4-BE49-F238E27FC236}">
              <a16:creationId xmlns="" xmlns:a16="http://schemas.microsoft.com/office/drawing/2014/main" id="{00000000-0008-0000-0000-0000A5000000}"/>
            </a:ext>
          </a:extLst>
        </xdr:cNvPr>
        <xdr:cNvSpPr txBox="1"/>
      </xdr:nvSpPr>
      <xdr:spPr>
        <a:xfrm>
          <a:off x="12325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40248</xdr:rowOff>
    </xdr:from>
    <xdr:ext cx="469744" cy="259045"/>
    <xdr:sp macro="" textlink="">
      <xdr:nvSpPr>
        <xdr:cNvPr id="166" name="n_4aveValue債務償還比率">
          <a:extLst>
            <a:ext uri="{FF2B5EF4-FFF2-40B4-BE49-F238E27FC236}">
              <a16:creationId xmlns="" xmlns:a16="http://schemas.microsoft.com/office/drawing/2014/main" id="{00000000-0008-0000-0000-0000A6000000}"/>
            </a:ext>
          </a:extLst>
        </xdr:cNvPr>
        <xdr:cNvSpPr txBox="1"/>
      </xdr:nvSpPr>
      <xdr:spPr>
        <a:xfrm>
          <a:off x="11563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120180</xdr:rowOff>
    </xdr:from>
    <xdr:ext cx="469744" cy="259045"/>
    <xdr:sp macro="" textlink="">
      <xdr:nvSpPr>
        <xdr:cNvPr id="167" name="n_1mainValue債務償還比率">
          <a:extLst>
            <a:ext uri="{FF2B5EF4-FFF2-40B4-BE49-F238E27FC236}">
              <a16:creationId xmlns="" xmlns:a16="http://schemas.microsoft.com/office/drawing/2014/main" id="{00000000-0008-0000-0000-0000A7000000}"/>
            </a:ext>
          </a:extLst>
        </xdr:cNvPr>
        <xdr:cNvSpPr txBox="1"/>
      </xdr:nvSpPr>
      <xdr:spPr>
        <a:xfrm>
          <a:off x="13836727" y="51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43246</xdr:rowOff>
    </xdr:from>
    <xdr:ext cx="469744" cy="259045"/>
    <xdr:sp macro="" textlink="">
      <xdr:nvSpPr>
        <xdr:cNvPr id="168" name="n_2mainValue債務償還比率">
          <a:extLst>
            <a:ext uri="{FF2B5EF4-FFF2-40B4-BE49-F238E27FC236}">
              <a16:creationId xmlns="" xmlns:a16="http://schemas.microsoft.com/office/drawing/2014/main" id="{00000000-0008-0000-0000-0000A8000000}"/>
            </a:ext>
          </a:extLst>
        </xdr:cNvPr>
        <xdr:cNvSpPr txBox="1"/>
      </xdr:nvSpPr>
      <xdr:spPr>
        <a:xfrm>
          <a:off x="13087427" y="52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36649</xdr:rowOff>
    </xdr:from>
    <xdr:ext cx="469744" cy="259045"/>
    <xdr:sp macro="" textlink="">
      <xdr:nvSpPr>
        <xdr:cNvPr id="169" name="n_3mainValue債務償還比率">
          <a:extLst>
            <a:ext uri="{FF2B5EF4-FFF2-40B4-BE49-F238E27FC236}">
              <a16:creationId xmlns="" xmlns:a16="http://schemas.microsoft.com/office/drawing/2014/main" id="{00000000-0008-0000-0000-0000A9000000}"/>
            </a:ext>
          </a:extLst>
        </xdr:cNvPr>
        <xdr:cNvSpPr txBox="1"/>
      </xdr:nvSpPr>
      <xdr:spPr>
        <a:xfrm>
          <a:off x="12325427" y="526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13860</xdr:rowOff>
    </xdr:from>
    <xdr:ext cx="469744" cy="259045"/>
    <xdr:sp macro="" textlink="">
      <xdr:nvSpPr>
        <xdr:cNvPr id="170" name="n_4mainValue債務償還比率">
          <a:extLst>
            <a:ext uri="{FF2B5EF4-FFF2-40B4-BE49-F238E27FC236}">
              <a16:creationId xmlns="" xmlns:a16="http://schemas.microsoft.com/office/drawing/2014/main" id="{00000000-0008-0000-0000-0000AA000000}"/>
            </a:ext>
          </a:extLst>
        </xdr:cNvPr>
        <xdr:cNvSpPr txBox="1"/>
      </xdr:nvSpPr>
      <xdr:spPr>
        <a:xfrm>
          <a:off x="11563427"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 xmlns:a16="http://schemas.microsoft.com/office/drawing/2014/main" id="{00000000-0008-0000-0100-000037000000}"/>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 xmlns:a16="http://schemas.microsoft.com/office/drawing/2014/main" id="{00000000-0008-0000-0100-00003800000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 xmlns:a16="http://schemas.microsoft.com/office/drawing/2014/main" id="{00000000-0008-0000-01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 xmlns:a16="http://schemas.microsoft.com/office/drawing/2014/main" id="{00000000-0008-0000-0100-00003C00000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 xmlns:a16="http://schemas.microsoft.com/office/drawing/2014/main" id="{00000000-0008-0000-01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 xmlns:a16="http://schemas.microsoft.com/office/drawing/2014/main" id="{00000000-0008-0000-01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1968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57404</xdr:rowOff>
    </xdr:from>
    <xdr:to>
      <xdr:col>6</xdr:col>
      <xdr:colOff>38100</xdr:colOff>
      <xdr:row>36</xdr:row>
      <xdr:rowOff>159004</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1079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52832</xdr:rowOff>
    </xdr:from>
    <xdr:to>
      <xdr:col>24</xdr:col>
      <xdr:colOff>114300</xdr:colOff>
      <xdr:row>34</xdr:row>
      <xdr:rowOff>154432</xdr:rowOff>
    </xdr:to>
    <xdr:sp macro="" textlink="">
      <xdr:nvSpPr>
        <xdr:cNvPr id="71" name="楕円 70">
          <a:extLst>
            <a:ext uri="{FF2B5EF4-FFF2-40B4-BE49-F238E27FC236}">
              <a16:creationId xmlns="" xmlns:a16="http://schemas.microsoft.com/office/drawing/2014/main" id="{00000000-0008-0000-0100-000047000000}"/>
            </a:ext>
          </a:extLst>
        </xdr:cNvPr>
        <xdr:cNvSpPr/>
      </xdr:nvSpPr>
      <xdr:spPr>
        <a:xfrm>
          <a:off x="45847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75709</xdr:rowOff>
    </xdr:from>
    <xdr:ext cx="405111" cy="259045"/>
    <xdr:sp macro="" textlink="">
      <xdr:nvSpPr>
        <xdr:cNvPr id="72" name="【道路】&#10;有形固定資産減価償却率該当値テキスト">
          <a:extLst>
            <a:ext uri="{FF2B5EF4-FFF2-40B4-BE49-F238E27FC236}">
              <a16:creationId xmlns="" xmlns:a16="http://schemas.microsoft.com/office/drawing/2014/main" id="{00000000-0008-0000-0100-000048000000}"/>
            </a:ext>
          </a:extLst>
        </xdr:cNvPr>
        <xdr:cNvSpPr txBox="1"/>
      </xdr:nvSpPr>
      <xdr:spPr>
        <a:xfrm>
          <a:off x="4673600" y="57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25400</xdr:rowOff>
    </xdr:from>
    <xdr:to>
      <xdr:col>20</xdr:col>
      <xdr:colOff>38100</xdr:colOff>
      <xdr:row>34</xdr:row>
      <xdr:rowOff>127000</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3746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76200</xdr:rowOff>
    </xdr:from>
    <xdr:to>
      <xdr:col>24</xdr:col>
      <xdr:colOff>63500</xdr:colOff>
      <xdr:row>34</xdr:row>
      <xdr:rowOff>103632</xdr:rowOff>
    </xdr:to>
    <xdr:cxnSp macro="">
      <xdr:nvCxnSpPr>
        <xdr:cNvPr id="74" name="直線コネクタ 73">
          <a:extLst>
            <a:ext uri="{FF2B5EF4-FFF2-40B4-BE49-F238E27FC236}">
              <a16:creationId xmlns="" xmlns:a16="http://schemas.microsoft.com/office/drawing/2014/main" id="{00000000-0008-0000-0100-00004A000000}"/>
            </a:ext>
          </a:extLst>
        </xdr:cNvPr>
        <xdr:cNvCxnSpPr/>
      </xdr:nvCxnSpPr>
      <xdr:spPr>
        <a:xfrm>
          <a:off x="3797300" y="59055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167132</xdr:rowOff>
    </xdr:from>
    <xdr:to>
      <xdr:col>15</xdr:col>
      <xdr:colOff>101600</xdr:colOff>
      <xdr:row>34</xdr:row>
      <xdr:rowOff>97282</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2857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46482</xdr:rowOff>
    </xdr:from>
    <xdr:to>
      <xdr:col>19</xdr:col>
      <xdr:colOff>177800</xdr:colOff>
      <xdr:row>34</xdr:row>
      <xdr:rowOff>76200</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2908300" y="58757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137414</xdr:rowOff>
    </xdr:from>
    <xdr:to>
      <xdr:col>10</xdr:col>
      <xdr:colOff>165100</xdr:colOff>
      <xdr:row>34</xdr:row>
      <xdr:rowOff>67564</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1968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16764</xdr:rowOff>
    </xdr:from>
    <xdr:to>
      <xdr:col>15</xdr:col>
      <xdr:colOff>50800</xdr:colOff>
      <xdr:row>34</xdr:row>
      <xdr:rowOff>46482</xdr:rowOff>
    </xdr:to>
    <xdr:cxnSp macro="">
      <xdr:nvCxnSpPr>
        <xdr:cNvPr id="78" name="直線コネクタ 77">
          <a:extLst>
            <a:ext uri="{FF2B5EF4-FFF2-40B4-BE49-F238E27FC236}">
              <a16:creationId xmlns="" xmlns:a16="http://schemas.microsoft.com/office/drawing/2014/main" id="{00000000-0008-0000-0100-00004E000000}"/>
            </a:ext>
          </a:extLst>
        </xdr:cNvPr>
        <xdr:cNvCxnSpPr/>
      </xdr:nvCxnSpPr>
      <xdr:spPr>
        <a:xfrm>
          <a:off x="2019300" y="58460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107696</xdr:rowOff>
    </xdr:from>
    <xdr:to>
      <xdr:col>6</xdr:col>
      <xdr:colOff>38100</xdr:colOff>
      <xdr:row>34</xdr:row>
      <xdr:rowOff>37846</xdr:rowOff>
    </xdr:to>
    <xdr:sp macro="" textlink="">
      <xdr:nvSpPr>
        <xdr:cNvPr id="79" name="楕円 78">
          <a:extLst>
            <a:ext uri="{FF2B5EF4-FFF2-40B4-BE49-F238E27FC236}">
              <a16:creationId xmlns="" xmlns:a16="http://schemas.microsoft.com/office/drawing/2014/main" id="{00000000-0008-0000-0100-00004F000000}"/>
            </a:ext>
          </a:extLst>
        </xdr:cNvPr>
        <xdr:cNvSpPr/>
      </xdr:nvSpPr>
      <xdr:spPr>
        <a:xfrm>
          <a:off x="1079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158496</xdr:rowOff>
    </xdr:from>
    <xdr:to>
      <xdr:col>10</xdr:col>
      <xdr:colOff>114300</xdr:colOff>
      <xdr:row>34</xdr:row>
      <xdr:rowOff>16764</xdr:rowOff>
    </xdr:to>
    <xdr:cxnSp macro="">
      <xdr:nvCxnSpPr>
        <xdr:cNvPr id="80" name="直線コネクタ 79">
          <a:extLst>
            <a:ext uri="{FF2B5EF4-FFF2-40B4-BE49-F238E27FC236}">
              <a16:creationId xmlns="" xmlns:a16="http://schemas.microsoft.com/office/drawing/2014/main" id="{00000000-0008-0000-0100-000050000000}"/>
            </a:ext>
          </a:extLst>
        </xdr:cNvPr>
        <xdr:cNvCxnSpPr/>
      </xdr:nvCxnSpPr>
      <xdr:spPr>
        <a:xfrm>
          <a:off x="1130300" y="58163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 xmlns:a16="http://schemas.microsoft.com/office/drawing/2014/main" id="{00000000-0008-0000-01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 xmlns:a16="http://schemas.microsoft.com/office/drawing/2014/main" id="{00000000-0008-0000-0100-000052000000}"/>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 xmlns:a16="http://schemas.microsoft.com/office/drawing/2014/main" id="{00000000-0008-0000-0100-000053000000}"/>
            </a:ext>
          </a:extLst>
        </xdr:cNvPr>
        <xdr:cNvSpPr txBox="1"/>
      </xdr:nvSpPr>
      <xdr:spPr>
        <a:xfrm>
          <a:off x="1816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150131</xdr:rowOff>
    </xdr:from>
    <xdr:ext cx="405111" cy="259045"/>
    <xdr:sp macro="" textlink="">
      <xdr:nvSpPr>
        <xdr:cNvPr id="84" name="n_4aveValue【道路】&#10;有形固定資産減価償却率">
          <a:extLst>
            <a:ext uri="{FF2B5EF4-FFF2-40B4-BE49-F238E27FC236}">
              <a16:creationId xmlns="" xmlns:a16="http://schemas.microsoft.com/office/drawing/2014/main" id="{00000000-0008-0000-0100-000054000000}"/>
            </a:ext>
          </a:extLst>
        </xdr:cNvPr>
        <xdr:cNvSpPr txBox="1"/>
      </xdr:nvSpPr>
      <xdr:spPr>
        <a:xfrm>
          <a:off x="927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143527</xdr:rowOff>
    </xdr:from>
    <xdr:ext cx="405111" cy="259045"/>
    <xdr:sp macro="" textlink="">
      <xdr:nvSpPr>
        <xdr:cNvPr id="85" name="n_1mainValue【道路】&#10;有形固定資産減価償却率">
          <a:extLst>
            <a:ext uri="{FF2B5EF4-FFF2-40B4-BE49-F238E27FC236}">
              <a16:creationId xmlns="" xmlns:a16="http://schemas.microsoft.com/office/drawing/2014/main" id="{00000000-0008-0000-0100-000055000000}"/>
            </a:ext>
          </a:extLst>
        </xdr:cNvPr>
        <xdr:cNvSpPr txBox="1"/>
      </xdr:nvSpPr>
      <xdr:spPr>
        <a:xfrm>
          <a:off x="3582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113809</xdr:rowOff>
    </xdr:from>
    <xdr:ext cx="405111" cy="259045"/>
    <xdr:sp macro="" textlink="">
      <xdr:nvSpPr>
        <xdr:cNvPr id="86" name="n_2mainValue【道路】&#10;有形固定資産減価償却率">
          <a:extLst>
            <a:ext uri="{FF2B5EF4-FFF2-40B4-BE49-F238E27FC236}">
              <a16:creationId xmlns="" xmlns:a16="http://schemas.microsoft.com/office/drawing/2014/main" id="{00000000-0008-0000-0100-000056000000}"/>
            </a:ext>
          </a:extLst>
        </xdr:cNvPr>
        <xdr:cNvSpPr txBox="1"/>
      </xdr:nvSpPr>
      <xdr:spPr>
        <a:xfrm>
          <a:off x="2705744" y="560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84091</xdr:rowOff>
    </xdr:from>
    <xdr:ext cx="405111" cy="259045"/>
    <xdr:sp macro="" textlink="">
      <xdr:nvSpPr>
        <xdr:cNvPr id="87" name="n_3mainValue【道路】&#10;有形固定資産減価償却率">
          <a:extLst>
            <a:ext uri="{FF2B5EF4-FFF2-40B4-BE49-F238E27FC236}">
              <a16:creationId xmlns="" xmlns:a16="http://schemas.microsoft.com/office/drawing/2014/main" id="{00000000-0008-0000-0100-000057000000}"/>
            </a:ext>
          </a:extLst>
        </xdr:cNvPr>
        <xdr:cNvSpPr txBox="1"/>
      </xdr:nvSpPr>
      <xdr:spPr>
        <a:xfrm>
          <a:off x="181674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54373</xdr:rowOff>
    </xdr:from>
    <xdr:ext cx="405111" cy="259045"/>
    <xdr:sp macro="" textlink="">
      <xdr:nvSpPr>
        <xdr:cNvPr id="88" name="n_4mainValue【道路】&#10;有形固定資産減価償却率">
          <a:extLst>
            <a:ext uri="{FF2B5EF4-FFF2-40B4-BE49-F238E27FC236}">
              <a16:creationId xmlns="" xmlns:a16="http://schemas.microsoft.com/office/drawing/2014/main" id="{00000000-0008-0000-0100-000058000000}"/>
            </a:ext>
          </a:extLst>
        </xdr:cNvPr>
        <xdr:cNvSpPr txBox="1"/>
      </xdr:nvSpPr>
      <xdr:spPr>
        <a:xfrm>
          <a:off x="927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 xmlns:a16="http://schemas.microsoft.com/office/drawing/2014/main" id="{00000000-0008-0000-0100-000070000000}"/>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 xmlns:a16="http://schemas.microsoft.com/office/drawing/2014/main" id="{00000000-0008-0000-0100-000071000000}"/>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 xmlns:a16="http://schemas.microsoft.com/office/drawing/2014/main" id="{00000000-0008-0000-0100-000072000000}"/>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 xmlns:a16="http://schemas.microsoft.com/office/drawing/2014/main" id="{00000000-0008-0000-0100-000073000000}"/>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 xmlns:a16="http://schemas.microsoft.com/office/drawing/2014/main" id="{00000000-0008-0000-0100-000074000000}"/>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 xmlns:a16="http://schemas.microsoft.com/office/drawing/2014/main" id="{00000000-0008-0000-0100-000075000000}"/>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 xmlns:a16="http://schemas.microsoft.com/office/drawing/2014/main" id="{00000000-0008-0000-0100-000076000000}"/>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 xmlns:a16="http://schemas.microsoft.com/office/drawing/2014/main" id="{00000000-0008-0000-0100-000077000000}"/>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 xmlns:a16="http://schemas.microsoft.com/office/drawing/2014/main" id="{00000000-0008-0000-0100-000078000000}"/>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142367</xdr:rowOff>
    </xdr:from>
    <xdr:to>
      <xdr:col>41</xdr:col>
      <xdr:colOff>101600</xdr:colOff>
      <xdr:row>39</xdr:row>
      <xdr:rowOff>72517</xdr:rowOff>
    </xdr:to>
    <xdr:sp macro="" textlink="">
      <xdr:nvSpPr>
        <xdr:cNvPr id="121" name="フローチャート: 判断 120">
          <a:extLst>
            <a:ext uri="{FF2B5EF4-FFF2-40B4-BE49-F238E27FC236}">
              <a16:creationId xmlns="" xmlns:a16="http://schemas.microsoft.com/office/drawing/2014/main" id="{00000000-0008-0000-0100-000079000000}"/>
            </a:ext>
          </a:extLst>
        </xdr:cNvPr>
        <xdr:cNvSpPr/>
      </xdr:nvSpPr>
      <xdr:spPr>
        <a:xfrm>
          <a:off x="7810500" y="665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153264</xdr:rowOff>
    </xdr:from>
    <xdr:to>
      <xdr:col>36</xdr:col>
      <xdr:colOff>165100</xdr:colOff>
      <xdr:row>39</xdr:row>
      <xdr:rowOff>83414</xdr:rowOff>
    </xdr:to>
    <xdr:sp macro="" textlink="">
      <xdr:nvSpPr>
        <xdr:cNvPr id="122" name="フローチャート: 判断 121">
          <a:extLst>
            <a:ext uri="{FF2B5EF4-FFF2-40B4-BE49-F238E27FC236}">
              <a16:creationId xmlns="" xmlns:a16="http://schemas.microsoft.com/office/drawing/2014/main" id="{00000000-0008-0000-0100-00007A000000}"/>
            </a:ext>
          </a:extLst>
        </xdr:cNvPr>
        <xdr:cNvSpPr/>
      </xdr:nvSpPr>
      <xdr:spPr>
        <a:xfrm>
          <a:off x="6921500" y="6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80111</xdr:rowOff>
    </xdr:from>
    <xdr:to>
      <xdr:col>55</xdr:col>
      <xdr:colOff>50800</xdr:colOff>
      <xdr:row>41</xdr:row>
      <xdr:rowOff>10261</xdr:rowOff>
    </xdr:to>
    <xdr:sp macro="" textlink="">
      <xdr:nvSpPr>
        <xdr:cNvPr id="128" name="楕円 127">
          <a:extLst>
            <a:ext uri="{FF2B5EF4-FFF2-40B4-BE49-F238E27FC236}">
              <a16:creationId xmlns="" xmlns:a16="http://schemas.microsoft.com/office/drawing/2014/main" id="{00000000-0008-0000-0100-000080000000}"/>
            </a:ext>
          </a:extLst>
        </xdr:cNvPr>
        <xdr:cNvSpPr/>
      </xdr:nvSpPr>
      <xdr:spPr>
        <a:xfrm>
          <a:off x="10426700" y="69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58538</xdr:rowOff>
    </xdr:from>
    <xdr:ext cx="469744" cy="259045"/>
    <xdr:sp macro="" textlink="">
      <xdr:nvSpPr>
        <xdr:cNvPr id="129" name="【道路】&#10;一人当たり延長該当値テキスト">
          <a:extLst>
            <a:ext uri="{FF2B5EF4-FFF2-40B4-BE49-F238E27FC236}">
              <a16:creationId xmlns="" xmlns:a16="http://schemas.microsoft.com/office/drawing/2014/main" id="{00000000-0008-0000-0100-000081000000}"/>
            </a:ext>
          </a:extLst>
        </xdr:cNvPr>
        <xdr:cNvSpPr txBox="1"/>
      </xdr:nvSpPr>
      <xdr:spPr>
        <a:xfrm>
          <a:off x="10515600" y="69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52604</xdr:rowOff>
    </xdr:from>
    <xdr:to>
      <xdr:col>50</xdr:col>
      <xdr:colOff>165100</xdr:colOff>
      <xdr:row>40</xdr:row>
      <xdr:rowOff>154204</xdr:rowOff>
    </xdr:to>
    <xdr:sp macro="" textlink="">
      <xdr:nvSpPr>
        <xdr:cNvPr id="130" name="楕円 129">
          <a:extLst>
            <a:ext uri="{FF2B5EF4-FFF2-40B4-BE49-F238E27FC236}">
              <a16:creationId xmlns="" xmlns:a16="http://schemas.microsoft.com/office/drawing/2014/main" id="{00000000-0008-0000-0100-000082000000}"/>
            </a:ext>
          </a:extLst>
        </xdr:cNvPr>
        <xdr:cNvSpPr/>
      </xdr:nvSpPr>
      <xdr:spPr>
        <a:xfrm>
          <a:off x="9588500" y="69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103404</xdr:rowOff>
    </xdr:from>
    <xdr:to>
      <xdr:col>55</xdr:col>
      <xdr:colOff>0</xdr:colOff>
      <xdr:row>40</xdr:row>
      <xdr:rowOff>130911</xdr:rowOff>
    </xdr:to>
    <xdr:cxnSp macro="">
      <xdr:nvCxnSpPr>
        <xdr:cNvPr id="131" name="直線コネクタ 130">
          <a:extLst>
            <a:ext uri="{FF2B5EF4-FFF2-40B4-BE49-F238E27FC236}">
              <a16:creationId xmlns="" xmlns:a16="http://schemas.microsoft.com/office/drawing/2014/main" id="{00000000-0008-0000-0100-000083000000}"/>
            </a:ext>
          </a:extLst>
        </xdr:cNvPr>
        <xdr:cNvCxnSpPr/>
      </xdr:nvCxnSpPr>
      <xdr:spPr>
        <a:xfrm>
          <a:off x="9639300" y="6961404"/>
          <a:ext cx="838200" cy="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63043</xdr:rowOff>
    </xdr:from>
    <xdr:to>
      <xdr:col>46</xdr:col>
      <xdr:colOff>38100</xdr:colOff>
      <xdr:row>40</xdr:row>
      <xdr:rowOff>164643</xdr:rowOff>
    </xdr:to>
    <xdr:sp macro="" textlink="">
      <xdr:nvSpPr>
        <xdr:cNvPr id="132" name="楕円 131">
          <a:extLst>
            <a:ext uri="{FF2B5EF4-FFF2-40B4-BE49-F238E27FC236}">
              <a16:creationId xmlns="" xmlns:a16="http://schemas.microsoft.com/office/drawing/2014/main" id="{00000000-0008-0000-0100-000084000000}"/>
            </a:ext>
          </a:extLst>
        </xdr:cNvPr>
        <xdr:cNvSpPr/>
      </xdr:nvSpPr>
      <xdr:spPr>
        <a:xfrm>
          <a:off x="8699500" y="69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103404</xdr:rowOff>
    </xdr:from>
    <xdr:to>
      <xdr:col>50</xdr:col>
      <xdr:colOff>114300</xdr:colOff>
      <xdr:row>40</xdr:row>
      <xdr:rowOff>113843</xdr:rowOff>
    </xdr:to>
    <xdr:cxnSp macro="">
      <xdr:nvCxnSpPr>
        <xdr:cNvPr id="133" name="直線コネクタ 132">
          <a:extLst>
            <a:ext uri="{FF2B5EF4-FFF2-40B4-BE49-F238E27FC236}">
              <a16:creationId xmlns="" xmlns:a16="http://schemas.microsoft.com/office/drawing/2014/main" id="{00000000-0008-0000-0100-000085000000}"/>
            </a:ext>
          </a:extLst>
        </xdr:cNvPr>
        <xdr:cNvCxnSpPr/>
      </xdr:nvCxnSpPr>
      <xdr:spPr>
        <a:xfrm flipV="1">
          <a:off x="8750300" y="6961404"/>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71196</xdr:rowOff>
    </xdr:from>
    <xdr:to>
      <xdr:col>41</xdr:col>
      <xdr:colOff>101600</xdr:colOff>
      <xdr:row>41</xdr:row>
      <xdr:rowOff>1346</xdr:rowOff>
    </xdr:to>
    <xdr:sp macro="" textlink="">
      <xdr:nvSpPr>
        <xdr:cNvPr id="134" name="楕円 133">
          <a:extLst>
            <a:ext uri="{FF2B5EF4-FFF2-40B4-BE49-F238E27FC236}">
              <a16:creationId xmlns="" xmlns:a16="http://schemas.microsoft.com/office/drawing/2014/main" id="{00000000-0008-0000-0100-000086000000}"/>
            </a:ext>
          </a:extLst>
        </xdr:cNvPr>
        <xdr:cNvSpPr/>
      </xdr:nvSpPr>
      <xdr:spPr>
        <a:xfrm>
          <a:off x="7810500" y="6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113843</xdr:rowOff>
    </xdr:from>
    <xdr:to>
      <xdr:col>45</xdr:col>
      <xdr:colOff>177800</xdr:colOff>
      <xdr:row>40</xdr:row>
      <xdr:rowOff>121996</xdr:rowOff>
    </xdr:to>
    <xdr:cxnSp macro="">
      <xdr:nvCxnSpPr>
        <xdr:cNvPr id="135" name="直線コネクタ 134">
          <a:extLst>
            <a:ext uri="{FF2B5EF4-FFF2-40B4-BE49-F238E27FC236}">
              <a16:creationId xmlns="" xmlns:a16="http://schemas.microsoft.com/office/drawing/2014/main" id="{00000000-0008-0000-0100-000087000000}"/>
            </a:ext>
          </a:extLst>
        </xdr:cNvPr>
        <xdr:cNvCxnSpPr/>
      </xdr:nvCxnSpPr>
      <xdr:spPr>
        <a:xfrm flipV="1">
          <a:off x="7861300" y="6971843"/>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71806</xdr:rowOff>
    </xdr:from>
    <xdr:to>
      <xdr:col>36</xdr:col>
      <xdr:colOff>165100</xdr:colOff>
      <xdr:row>41</xdr:row>
      <xdr:rowOff>1956</xdr:rowOff>
    </xdr:to>
    <xdr:sp macro="" textlink="">
      <xdr:nvSpPr>
        <xdr:cNvPr id="136" name="楕円 135">
          <a:extLst>
            <a:ext uri="{FF2B5EF4-FFF2-40B4-BE49-F238E27FC236}">
              <a16:creationId xmlns="" xmlns:a16="http://schemas.microsoft.com/office/drawing/2014/main" id="{00000000-0008-0000-0100-000088000000}"/>
            </a:ext>
          </a:extLst>
        </xdr:cNvPr>
        <xdr:cNvSpPr/>
      </xdr:nvSpPr>
      <xdr:spPr>
        <a:xfrm>
          <a:off x="6921500" y="6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121996</xdr:rowOff>
    </xdr:from>
    <xdr:to>
      <xdr:col>41</xdr:col>
      <xdr:colOff>50800</xdr:colOff>
      <xdr:row>40</xdr:row>
      <xdr:rowOff>122606</xdr:rowOff>
    </xdr:to>
    <xdr:cxnSp macro="">
      <xdr:nvCxnSpPr>
        <xdr:cNvPr id="137" name="直線コネクタ 136">
          <a:extLst>
            <a:ext uri="{FF2B5EF4-FFF2-40B4-BE49-F238E27FC236}">
              <a16:creationId xmlns="" xmlns:a16="http://schemas.microsoft.com/office/drawing/2014/main" id="{00000000-0008-0000-0100-000089000000}"/>
            </a:ext>
          </a:extLst>
        </xdr:cNvPr>
        <xdr:cNvCxnSpPr/>
      </xdr:nvCxnSpPr>
      <xdr:spPr>
        <a:xfrm flipV="1">
          <a:off x="6972300" y="697999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 xmlns:a16="http://schemas.microsoft.com/office/drawing/2014/main" id="{00000000-0008-0000-0100-00008A000000}"/>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 xmlns:a16="http://schemas.microsoft.com/office/drawing/2014/main" id="{00000000-0008-0000-0100-00008B000000}"/>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89044</xdr:rowOff>
    </xdr:from>
    <xdr:ext cx="469744" cy="259045"/>
    <xdr:sp macro="" textlink="">
      <xdr:nvSpPr>
        <xdr:cNvPr id="140" name="n_3aveValue【道路】&#10;一人当たり延長">
          <a:extLst>
            <a:ext uri="{FF2B5EF4-FFF2-40B4-BE49-F238E27FC236}">
              <a16:creationId xmlns="" xmlns:a16="http://schemas.microsoft.com/office/drawing/2014/main" id="{00000000-0008-0000-0100-00008C000000}"/>
            </a:ext>
          </a:extLst>
        </xdr:cNvPr>
        <xdr:cNvSpPr txBox="1"/>
      </xdr:nvSpPr>
      <xdr:spPr>
        <a:xfrm>
          <a:off x="7626427"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99941</xdr:rowOff>
    </xdr:from>
    <xdr:ext cx="469744" cy="259045"/>
    <xdr:sp macro="" textlink="">
      <xdr:nvSpPr>
        <xdr:cNvPr id="141" name="n_4aveValue【道路】&#10;一人当たり延長">
          <a:extLst>
            <a:ext uri="{FF2B5EF4-FFF2-40B4-BE49-F238E27FC236}">
              <a16:creationId xmlns="" xmlns:a16="http://schemas.microsoft.com/office/drawing/2014/main" id="{00000000-0008-0000-0100-00008D000000}"/>
            </a:ext>
          </a:extLst>
        </xdr:cNvPr>
        <xdr:cNvSpPr txBox="1"/>
      </xdr:nvSpPr>
      <xdr:spPr>
        <a:xfrm>
          <a:off x="6737427" y="644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145331</xdr:rowOff>
    </xdr:from>
    <xdr:ext cx="469744" cy="259045"/>
    <xdr:sp macro="" textlink="">
      <xdr:nvSpPr>
        <xdr:cNvPr id="142" name="n_1mainValue【道路】&#10;一人当たり延長">
          <a:extLst>
            <a:ext uri="{FF2B5EF4-FFF2-40B4-BE49-F238E27FC236}">
              <a16:creationId xmlns="" xmlns:a16="http://schemas.microsoft.com/office/drawing/2014/main" id="{00000000-0008-0000-0100-00008E000000}"/>
            </a:ext>
          </a:extLst>
        </xdr:cNvPr>
        <xdr:cNvSpPr txBox="1"/>
      </xdr:nvSpPr>
      <xdr:spPr>
        <a:xfrm>
          <a:off x="9391727" y="7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155770</xdr:rowOff>
    </xdr:from>
    <xdr:ext cx="469744" cy="259045"/>
    <xdr:sp macro="" textlink="">
      <xdr:nvSpPr>
        <xdr:cNvPr id="143" name="n_2mainValue【道路】&#10;一人当たり延長">
          <a:extLst>
            <a:ext uri="{FF2B5EF4-FFF2-40B4-BE49-F238E27FC236}">
              <a16:creationId xmlns="" xmlns:a16="http://schemas.microsoft.com/office/drawing/2014/main" id="{00000000-0008-0000-0100-00008F000000}"/>
            </a:ext>
          </a:extLst>
        </xdr:cNvPr>
        <xdr:cNvSpPr txBox="1"/>
      </xdr:nvSpPr>
      <xdr:spPr>
        <a:xfrm>
          <a:off x="8515427" y="70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163923</xdr:rowOff>
    </xdr:from>
    <xdr:ext cx="469744" cy="259045"/>
    <xdr:sp macro="" textlink="">
      <xdr:nvSpPr>
        <xdr:cNvPr id="144" name="n_3mainValue【道路】&#10;一人当たり延長">
          <a:extLst>
            <a:ext uri="{FF2B5EF4-FFF2-40B4-BE49-F238E27FC236}">
              <a16:creationId xmlns="" xmlns:a16="http://schemas.microsoft.com/office/drawing/2014/main" id="{00000000-0008-0000-0100-000090000000}"/>
            </a:ext>
          </a:extLst>
        </xdr:cNvPr>
        <xdr:cNvSpPr txBox="1"/>
      </xdr:nvSpPr>
      <xdr:spPr>
        <a:xfrm>
          <a:off x="7626427" y="70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164533</xdr:rowOff>
    </xdr:from>
    <xdr:ext cx="469744" cy="259045"/>
    <xdr:sp macro="" textlink="">
      <xdr:nvSpPr>
        <xdr:cNvPr id="145" name="n_4mainValue【道路】&#10;一人当たり延長">
          <a:extLst>
            <a:ext uri="{FF2B5EF4-FFF2-40B4-BE49-F238E27FC236}">
              <a16:creationId xmlns="" xmlns:a16="http://schemas.microsoft.com/office/drawing/2014/main" id="{00000000-0008-0000-0100-000091000000}"/>
            </a:ext>
          </a:extLst>
        </xdr:cNvPr>
        <xdr:cNvSpPr txBox="1"/>
      </xdr:nvSpPr>
      <xdr:spPr>
        <a:xfrm>
          <a:off x="6737427" y="702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 xmlns:a16="http://schemas.microsoft.com/office/drawing/2014/main" id="{00000000-0008-0000-0100-0000AA000000}"/>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 xmlns:a16="http://schemas.microsoft.com/office/drawing/2014/main" id="{00000000-0008-0000-0100-0000AB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 xmlns:a16="http://schemas.microsoft.com/office/drawing/2014/main" id="{00000000-0008-0000-0100-0000AC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 xmlns:a16="http://schemas.microsoft.com/office/drawing/2014/main" id="{00000000-0008-0000-0100-0000AD000000}"/>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 xmlns:a16="http://schemas.microsoft.com/office/drawing/2014/main" id="{00000000-0008-0000-0100-0000AE00000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 xmlns:a16="http://schemas.microsoft.com/office/drawing/2014/main" id="{00000000-0008-0000-0100-0000AF000000}"/>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 xmlns:a16="http://schemas.microsoft.com/office/drawing/2014/main" id="{00000000-0008-0000-0100-0000B0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 xmlns:a16="http://schemas.microsoft.com/office/drawing/2014/main" id="{00000000-0008-0000-0100-0000B1000000}"/>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 xmlns:a16="http://schemas.microsoft.com/office/drawing/2014/main" id="{00000000-0008-0000-0100-0000B2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9" name="フローチャート: 判断 178">
          <a:extLst>
            <a:ext uri="{FF2B5EF4-FFF2-40B4-BE49-F238E27FC236}">
              <a16:creationId xmlns="" xmlns:a16="http://schemas.microsoft.com/office/drawing/2014/main" id="{00000000-0008-0000-0100-0000B3000000}"/>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61595</xdr:rowOff>
    </xdr:from>
    <xdr:to>
      <xdr:col>6</xdr:col>
      <xdr:colOff>38100</xdr:colOff>
      <xdr:row>59</xdr:row>
      <xdr:rowOff>163195</xdr:rowOff>
    </xdr:to>
    <xdr:sp macro="" textlink="">
      <xdr:nvSpPr>
        <xdr:cNvPr id="180" name="フローチャート: 判断 179">
          <a:extLst>
            <a:ext uri="{FF2B5EF4-FFF2-40B4-BE49-F238E27FC236}">
              <a16:creationId xmlns="" xmlns:a16="http://schemas.microsoft.com/office/drawing/2014/main" id="{00000000-0008-0000-0100-0000B4000000}"/>
            </a:ext>
          </a:extLst>
        </xdr:cNvPr>
        <xdr:cNvSpPr/>
      </xdr:nvSpPr>
      <xdr:spPr>
        <a:xfrm>
          <a:off x="1079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6" name="楕円 185">
          <a:extLst>
            <a:ext uri="{FF2B5EF4-FFF2-40B4-BE49-F238E27FC236}">
              <a16:creationId xmlns="" xmlns:a16="http://schemas.microsoft.com/office/drawing/2014/main" id="{00000000-0008-0000-0100-0000BA000000}"/>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187" name="【橋りょう・トンネル】&#10;有形固定資産減価償却率該当値テキスト">
          <a:extLst>
            <a:ext uri="{FF2B5EF4-FFF2-40B4-BE49-F238E27FC236}">
              <a16:creationId xmlns="" xmlns:a16="http://schemas.microsoft.com/office/drawing/2014/main" id="{00000000-0008-0000-0100-0000BB000000}"/>
            </a:ext>
          </a:extLst>
        </xdr:cNvPr>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8" name="楕円 187">
          <a:extLst>
            <a:ext uri="{FF2B5EF4-FFF2-40B4-BE49-F238E27FC236}">
              <a16:creationId xmlns="" xmlns:a16="http://schemas.microsoft.com/office/drawing/2014/main" id="{00000000-0008-0000-0100-0000BC000000}"/>
            </a:ext>
          </a:extLst>
        </xdr:cNvPr>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81915</xdr:rowOff>
    </xdr:to>
    <xdr:cxnSp macro="">
      <xdr:nvCxnSpPr>
        <xdr:cNvPr id="189" name="直線コネクタ 188">
          <a:extLst>
            <a:ext uri="{FF2B5EF4-FFF2-40B4-BE49-F238E27FC236}">
              <a16:creationId xmlns="" xmlns:a16="http://schemas.microsoft.com/office/drawing/2014/main" id="{00000000-0008-0000-0100-0000BD000000}"/>
            </a:ext>
          </a:extLst>
        </xdr:cNvPr>
        <xdr:cNvCxnSpPr/>
      </xdr:nvCxnSpPr>
      <xdr:spPr>
        <a:xfrm>
          <a:off x="3797300" y="101727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90" name="楕円 189">
          <a:extLst>
            <a:ext uri="{FF2B5EF4-FFF2-40B4-BE49-F238E27FC236}">
              <a16:creationId xmlns="" xmlns:a16="http://schemas.microsoft.com/office/drawing/2014/main" id="{00000000-0008-0000-0100-0000BE000000}"/>
            </a:ext>
          </a:extLst>
        </xdr:cNvPr>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28575</xdr:rowOff>
    </xdr:from>
    <xdr:to>
      <xdr:col>19</xdr:col>
      <xdr:colOff>177800</xdr:colOff>
      <xdr:row>59</xdr:row>
      <xdr:rowOff>57150</xdr:rowOff>
    </xdr:to>
    <xdr:cxnSp macro="">
      <xdr:nvCxnSpPr>
        <xdr:cNvPr id="191" name="直線コネクタ 190">
          <a:extLst>
            <a:ext uri="{FF2B5EF4-FFF2-40B4-BE49-F238E27FC236}">
              <a16:creationId xmlns="" xmlns:a16="http://schemas.microsoft.com/office/drawing/2014/main" id="{00000000-0008-0000-0100-0000BF000000}"/>
            </a:ext>
          </a:extLst>
        </xdr:cNvPr>
        <xdr:cNvCxnSpPr/>
      </xdr:nvCxnSpPr>
      <xdr:spPr>
        <a:xfrm>
          <a:off x="2908300" y="10144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92" name="楕円 191">
          <a:extLst>
            <a:ext uri="{FF2B5EF4-FFF2-40B4-BE49-F238E27FC236}">
              <a16:creationId xmlns="" xmlns:a16="http://schemas.microsoft.com/office/drawing/2014/main" id="{00000000-0008-0000-0100-0000C0000000}"/>
            </a:ext>
          </a:extLst>
        </xdr:cNvPr>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167640</xdr:rowOff>
    </xdr:from>
    <xdr:to>
      <xdr:col>15</xdr:col>
      <xdr:colOff>50800</xdr:colOff>
      <xdr:row>59</xdr:row>
      <xdr:rowOff>28575</xdr:rowOff>
    </xdr:to>
    <xdr:cxnSp macro="">
      <xdr:nvCxnSpPr>
        <xdr:cNvPr id="193" name="直線コネクタ 192">
          <a:extLst>
            <a:ext uri="{FF2B5EF4-FFF2-40B4-BE49-F238E27FC236}">
              <a16:creationId xmlns="" xmlns:a16="http://schemas.microsoft.com/office/drawing/2014/main" id="{00000000-0008-0000-0100-0000C1000000}"/>
            </a:ext>
          </a:extLst>
        </xdr:cNvPr>
        <xdr:cNvCxnSpPr/>
      </xdr:nvCxnSpPr>
      <xdr:spPr>
        <a:xfrm>
          <a:off x="2019300" y="101117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88265</xdr:rowOff>
    </xdr:from>
    <xdr:to>
      <xdr:col>6</xdr:col>
      <xdr:colOff>38100</xdr:colOff>
      <xdr:row>59</xdr:row>
      <xdr:rowOff>18415</xdr:rowOff>
    </xdr:to>
    <xdr:sp macro="" textlink="">
      <xdr:nvSpPr>
        <xdr:cNvPr id="194" name="楕円 193">
          <a:extLst>
            <a:ext uri="{FF2B5EF4-FFF2-40B4-BE49-F238E27FC236}">
              <a16:creationId xmlns="" xmlns:a16="http://schemas.microsoft.com/office/drawing/2014/main" id="{00000000-0008-0000-0100-0000C2000000}"/>
            </a:ext>
          </a:extLst>
        </xdr:cNvPr>
        <xdr:cNvSpPr/>
      </xdr:nvSpPr>
      <xdr:spPr>
        <a:xfrm>
          <a:off x="107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139065</xdr:rowOff>
    </xdr:from>
    <xdr:to>
      <xdr:col>10</xdr:col>
      <xdr:colOff>114300</xdr:colOff>
      <xdr:row>58</xdr:row>
      <xdr:rowOff>167640</xdr:rowOff>
    </xdr:to>
    <xdr:cxnSp macro="">
      <xdr:nvCxnSpPr>
        <xdr:cNvPr id="195" name="直線コネクタ 194">
          <a:extLst>
            <a:ext uri="{FF2B5EF4-FFF2-40B4-BE49-F238E27FC236}">
              <a16:creationId xmlns="" xmlns:a16="http://schemas.microsoft.com/office/drawing/2014/main" id="{00000000-0008-0000-0100-0000C3000000}"/>
            </a:ext>
          </a:extLst>
        </xdr:cNvPr>
        <xdr:cNvCxnSpPr/>
      </xdr:nvCxnSpPr>
      <xdr:spPr>
        <a:xfrm>
          <a:off x="1130300" y="100831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 xmlns:a16="http://schemas.microsoft.com/office/drawing/2014/main" id="{00000000-0008-0000-0100-0000C4000000}"/>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a:extLst>
            <a:ext uri="{FF2B5EF4-FFF2-40B4-BE49-F238E27FC236}">
              <a16:creationId xmlns="" xmlns:a16="http://schemas.microsoft.com/office/drawing/2014/main" id="{00000000-0008-0000-0100-0000C5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198" name="n_3aveValue【橋りょう・トンネル】&#10;有形固定資産減価償却率">
          <a:extLst>
            <a:ext uri="{FF2B5EF4-FFF2-40B4-BE49-F238E27FC236}">
              <a16:creationId xmlns="" xmlns:a16="http://schemas.microsoft.com/office/drawing/2014/main" id="{00000000-0008-0000-0100-0000C6000000}"/>
            </a:ext>
          </a:extLst>
        </xdr:cNvPr>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154322</xdr:rowOff>
    </xdr:from>
    <xdr:ext cx="405111" cy="259045"/>
    <xdr:sp macro="" textlink="">
      <xdr:nvSpPr>
        <xdr:cNvPr id="199" name="n_4aveValue【橋りょう・トンネル】&#10;有形固定資産減価償却率">
          <a:extLst>
            <a:ext uri="{FF2B5EF4-FFF2-40B4-BE49-F238E27FC236}">
              <a16:creationId xmlns="" xmlns:a16="http://schemas.microsoft.com/office/drawing/2014/main" id="{00000000-0008-0000-0100-0000C7000000}"/>
            </a:ext>
          </a:extLst>
        </xdr:cNvPr>
        <xdr:cNvSpPr txBox="1"/>
      </xdr:nvSpPr>
      <xdr:spPr>
        <a:xfrm>
          <a:off x="927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200" name="n_1mainValue【橋りょう・トンネル】&#10;有形固定資産減価償却率">
          <a:extLst>
            <a:ext uri="{FF2B5EF4-FFF2-40B4-BE49-F238E27FC236}">
              <a16:creationId xmlns="" xmlns:a16="http://schemas.microsoft.com/office/drawing/2014/main" id="{00000000-0008-0000-0100-0000C8000000}"/>
            </a:ext>
          </a:extLst>
        </xdr:cNvPr>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95902</xdr:rowOff>
    </xdr:from>
    <xdr:ext cx="405111" cy="259045"/>
    <xdr:sp macro="" textlink="">
      <xdr:nvSpPr>
        <xdr:cNvPr id="201" name="n_2mainValue【橋りょう・トンネル】&#10;有形固定資産減価償却率">
          <a:extLst>
            <a:ext uri="{FF2B5EF4-FFF2-40B4-BE49-F238E27FC236}">
              <a16:creationId xmlns="" xmlns:a16="http://schemas.microsoft.com/office/drawing/2014/main" id="{00000000-0008-0000-0100-0000C9000000}"/>
            </a:ext>
          </a:extLst>
        </xdr:cNvPr>
        <xdr:cNvSpPr txBox="1"/>
      </xdr:nvSpPr>
      <xdr:spPr>
        <a:xfrm>
          <a:off x="2705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202" name="n_3mainValue【橋りょう・トンネル】&#10;有形固定資産減価償却率">
          <a:extLst>
            <a:ext uri="{FF2B5EF4-FFF2-40B4-BE49-F238E27FC236}">
              <a16:creationId xmlns="" xmlns:a16="http://schemas.microsoft.com/office/drawing/2014/main" id="{00000000-0008-0000-0100-0000CA000000}"/>
            </a:ext>
          </a:extLst>
        </xdr:cNvPr>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34942</xdr:rowOff>
    </xdr:from>
    <xdr:ext cx="405111" cy="259045"/>
    <xdr:sp macro="" textlink="">
      <xdr:nvSpPr>
        <xdr:cNvPr id="203" name="n_4mainValue【橋りょう・トンネル】&#10;有形固定資産減価償却率">
          <a:extLst>
            <a:ext uri="{FF2B5EF4-FFF2-40B4-BE49-F238E27FC236}">
              <a16:creationId xmlns="" xmlns:a16="http://schemas.microsoft.com/office/drawing/2014/main" id="{00000000-0008-0000-0100-0000CB000000}"/>
            </a:ext>
          </a:extLst>
        </xdr:cNvPr>
        <xdr:cNvSpPr txBox="1"/>
      </xdr:nvSpPr>
      <xdr:spPr>
        <a:xfrm>
          <a:off x="927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 xmlns:a16="http://schemas.microsoft.com/office/drawing/2014/main" id="{00000000-0008-0000-01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 xmlns:a16="http://schemas.microsoft.com/office/drawing/2014/main" id="{00000000-0008-0000-01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 xmlns:a16="http://schemas.microsoft.com/office/drawing/2014/main" id="{00000000-0008-0000-01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 xmlns:a16="http://schemas.microsoft.com/office/drawing/2014/main" id="{00000000-0008-0000-01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 xmlns:a16="http://schemas.microsoft.com/office/drawing/2014/main" id="{00000000-0008-0000-01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 xmlns:a16="http://schemas.microsoft.com/office/drawing/2014/main" id="{00000000-0008-0000-01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 xmlns:a16="http://schemas.microsoft.com/office/drawing/2014/main" id="{00000000-0008-0000-01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 xmlns:a16="http://schemas.microsoft.com/office/drawing/2014/main" id="{00000000-0008-0000-01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 xmlns:a16="http://schemas.microsoft.com/office/drawing/2014/main" id="{00000000-0008-0000-01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 xmlns:a16="http://schemas.microsoft.com/office/drawing/2014/main" id="{00000000-0008-0000-01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 xmlns:a16="http://schemas.microsoft.com/office/drawing/2014/main" id="{00000000-0008-0000-01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 xmlns:a16="http://schemas.microsoft.com/office/drawing/2014/main" id="{00000000-0008-0000-0100-0000E1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 xmlns:a16="http://schemas.microsoft.com/office/drawing/2014/main" id="{00000000-0008-0000-01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 xmlns:a16="http://schemas.microsoft.com/office/drawing/2014/main" id="{00000000-0008-0000-0100-0000E5000000}"/>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 xmlns:a16="http://schemas.microsoft.com/office/drawing/2014/main" id="{00000000-0008-0000-0100-0000E6000000}"/>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 xmlns:a16="http://schemas.microsoft.com/office/drawing/2014/main" id="{00000000-0008-0000-0100-0000E7000000}"/>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 xmlns:a16="http://schemas.microsoft.com/office/drawing/2014/main" id="{00000000-0008-0000-0100-0000E8000000}"/>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 xmlns:a16="http://schemas.microsoft.com/office/drawing/2014/main" id="{00000000-0008-0000-0100-0000E9000000}"/>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a:extLst>
            <a:ext uri="{FF2B5EF4-FFF2-40B4-BE49-F238E27FC236}">
              <a16:creationId xmlns="" xmlns:a16="http://schemas.microsoft.com/office/drawing/2014/main" id="{00000000-0008-0000-0100-0000EA000000}"/>
            </a:ext>
          </a:extLst>
        </xdr:cNvPr>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 xmlns:a16="http://schemas.microsoft.com/office/drawing/2014/main" id="{00000000-0008-0000-0100-0000EB000000}"/>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 xmlns:a16="http://schemas.microsoft.com/office/drawing/2014/main" id="{00000000-0008-0000-0100-0000EC000000}"/>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 xmlns:a16="http://schemas.microsoft.com/office/drawing/2014/main" id="{00000000-0008-0000-0100-0000ED000000}"/>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74107</xdr:rowOff>
    </xdr:from>
    <xdr:to>
      <xdr:col>41</xdr:col>
      <xdr:colOff>101600</xdr:colOff>
      <xdr:row>63</xdr:row>
      <xdr:rowOff>4257</xdr:rowOff>
    </xdr:to>
    <xdr:sp macro="" textlink="">
      <xdr:nvSpPr>
        <xdr:cNvPr id="238" name="フローチャート: 判断 237">
          <a:extLst>
            <a:ext uri="{FF2B5EF4-FFF2-40B4-BE49-F238E27FC236}">
              <a16:creationId xmlns="" xmlns:a16="http://schemas.microsoft.com/office/drawing/2014/main" id="{00000000-0008-0000-0100-0000EE000000}"/>
            </a:ext>
          </a:extLst>
        </xdr:cNvPr>
        <xdr:cNvSpPr/>
      </xdr:nvSpPr>
      <xdr:spPr>
        <a:xfrm>
          <a:off x="7810500" y="1070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74130</xdr:rowOff>
    </xdr:from>
    <xdr:to>
      <xdr:col>36</xdr:col>
      <xdr:colOff>165100</xdr:colOff>
      <xdr:row>63</xdr:row>
      <xdr:rowOff>4280</xdr:rowOff>
    </xdr:to>
    <xdr:sp macro="" textlink="">
      <xdr:nvSpPr>
        <xdr:cNvPr id="239" name="フローチャート: 判断 238">
          <a:extLst>
            <a:ext uri="{FF2B5EF4-FFF2-40B4-BE49-F238E27FC236}">
              <a16:creationId xmlns="" xmlns:a16="http://schemas.microsoft.com/office/drawing/2014/main" id="{00000000-0008-0000-0100-0000EF000000}"/>
            </a:ext>
          </a:extLst>
        </xdr:cNvPr>
        <xdr:cNvSpPr/>
      </xdr:nvSpPr>
      <xdr:spPr>
        <a:xfrm>
          <a:off x="6921500" y="1070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80687</xdr:rowOff>
    </xdr:from>
    <xdr:to>
      <xdr:col>55</xdr:col>
      <xdr:colOff>50800</xdr:colOff>
      <xdr:row>64</xdr:row>
      <xdr:rowOff>10837</xdr:rowOff>
    </xdr:to>
    <xdr:sp macro="" textlink="">
      <xdr:nvSpPr>
        <xdr:cNvPr id="245" name="楕円 244">
          <a:extLst>
            <a:ext uri="{FF2B5EF4-FFF2-40B4-BE49-F238E27FC236}">
              <a16:creationId xmlns="" xmlns:a16="http://schemas.microsoft.com/office/drawing/2014/main" id="{00000000-0008-0000-0100-0000F5000000}"/>
            </a:ext>
          </a:extLst>
        </xdr:cNvPr>
        <xdr:cNvSpPr/>
      </xdr:nvSpPr>
      <xdr:spPr>
        <a:xfrm>
          <a:off x="10426700" y="1088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59114</xdr:rowOff>
    </xdr:from>
    <xdr:ext cx="534377" cy="259045"/>
    <xdr:sp macro="" textlink="">
      <xdr:nvSpPr>
        <xdr:cNvPr id="246" name="【橋りょう・トンネル】&#10;一人当たり有形固定資産（償却資産）額該当値テキスト">
          <a:extLst>
            <a:ext uri="{FF2B5EF4-FFF2-40B4-BE49-F238E27FC236}">
              <a16:creationId xmlns="" xmlns:a16="http://schemas.microsoft.com/office/drawing/2014/main" id="{00000000-0008-0000-0100-0000F6000000}"/>
            </a:ext>
          </a:extLst>
        </xdr:cNvPr>
        <xdr:cNvSpPr txBox="1"/>
      </xdr:nvSpPr>
      <xdr:spPr>
        <a:xfrm>
          <a:off x="10515600" y="108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80482</xdr:rowOff>
    </xdr:from>
    <xdr:to>
      <xdr:col>50</xdr:col>
      <xdr:colOff>165100</xdr:colOff>
      <xdr:row>64</xdr:row>
      <xdr:rowOff>10632</xdr:rowOff>
    </xdr:to>
    <xdr:sp macro="" textlink="">
      <xdr:nvSpPr>
        <xdr:cNvPr id="247" name="楕円 246">
          <a:extLst>
            <a:ext uri="{FF2B5EF4-FFF2-40B4-BE49-F238E27FC236}">
              <a16:creationId xmlns="" xmlns:a16="http://schemas.microsoft.com/office/drawing/2014/main" id="{00000000-0008-0000-0100-0000F7000000}"/>
            </a:ext>
          </a:extLst>
        </xdr:cNvPr>
        <xdr:cNvSpPr/>
      </xdr:nvSpPr>
      <xdr:spPr>
        <a:xfrm>
          <a:off x="9588500" y="108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131282</xdr:rowOff>
    </xdr:from>
    <xdr:to>
      <xdr:col>55</xdr:col>
      <xdr:colOff>0</xdr:colOff>
      <xdr:row>63</xdr:row>
      <xdr:rowOff>131487</xdr:rowOff>
    </xdr:to>
    <xdr:cxnSp macro="">
      <xdr:nvCxnSpPr>
        <xdr:cNvPr id="248" name="直線コネクタ 247">
          <a:extLst>
            <a:ext uri="{FF2B5EF4-FFF2-40B4-BE49-F238E27FC236}">
              <a16:creationId xmlns="" xmlns:a16="http://schemas.microsoft.com/office/drawing/2014/main" id="{00000000-0008-0000-0100-0000F8000000}"/>
            </a:ext>
          </a:extLst>
        </xdr:cNvPr>
        <xdr:cNvCxnSpPr/>
      </xdr:nvCxnSpPr>
      <xdr:spPr>
        <a:xfrm>
          <a:off x="9639300" y="10932632"/>
          <a:ext cx="8382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80968</xdr:rowOff>
    </xdr:from>
    <xdr:to>
      <xdr:col>46</xdr:col>
      <xdr:colOff>38100</xdr:colOff>
      <xdr:row>64</xdr:row>
      <xdr:rowOff>11118</xdr:rowOff>
    </xdr:to>
    <xdr:sp macro="" textlink="">
      <xdr:nvSpPr>
        <xdr:cNvPr id="249" name="楕円 248">
          <a:extLst>
            <a:ext uri="{FF2B5EF4-FFF2-40B4-BE49-F238E27FC236}">
              <a16:creationId xmlns="" xmlns:a16="http://schemas.microsoft.com/office/drawing/2014/main" id="{00000000-0008-0000-0100-0000F9000000}"/>
            </a:ext>
          </a:extLst>
        </xdr:cNvPr>
        <xdr:cNvSpPr/>
      </xdr:nvSpPr>
      <xdr:spPr>
        <a:xfrm>
          <a:off x="8699500" y="108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131282</xdr:rowOff>
    </xdr:from>
    <xdr:to>
      <xdr:col>50</xdr:col>
      <xdr:colOff>114300</xdr:colOff>
      <xdr:row>63</xdr:row>
      <xdr:rowOff>131768</xdr:rowOff>
    </xdr:to>
    <xdr:cxnSp macro="">
      <xdr:nvCxnSpPr>
        <xdr:cNvPr id="250" name="直線コネクタ 249">
          <a:extLst>
            <a:ext uri="{FF2B5EF4-FFF2-40B4-BE49-F238E27FC236}">
              <a16:creationId xmlns="" xmlns:a16="http://schemas.microsoft.com/office/drawing/2014/main" id="{00000000-0008-0000-0100-0000FA000000}"/>
            </a:ext>
          </a:extLst>
        </xdr:cNvPr>
        <xdr:cNvCxnSpPr/>
      </xdr:nvCxnSpPr>
      <xdr:spPr>
        <a:xfrm flipV="1">
          <a:off x="8750300" y="10932632"/>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79632</xdr:rowOff>
    </xdr:from>
    <xdr:to>
      <xdr:col>41</xdr:col>
      <xdr:colOff>101600</xdr:colOff>
      <xdr:row>64</xdr:row>
      <xdr:rowOff>9782</xdr:rowOff>
    </xdr:to>
    <xdr:sp macro="" textlink="">
      <xdr:nvSpPr>
        <xdr:cNvPr id="251" name="楕円 250">
          <a:extLst>
            <a:ext uri="{FF2B5EF4-FFF2-40B4-BE49-F238E27FC236}">
              <a16:creationId xmlns="" xmlns:a16="http://schemas.microsoft.com/office/drawing/2014/main" id="{00000000-0008-0000-0100-0000FB000000}"/>
            </a:ext>
          </a:extLst>
        </xdr:cNvPr>
        <xdr:cNvSpPr/>
      </xdr:nvSpPr>
      <xdr:spPr>
        <a:xfrm>
          <a:off x="7810500" y="108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130432</xdr:rowOff>
    </xdr:from>
    <xdr:to>
      <xdr:col>45</xdr:col>
      <xdr:colOff>177800</xdr:colOff>
      <xdr:row>63</xdr:row>
      <xdr:rowOff>131768</xdr:rowOff>
    </xdr:to>
    <xdr:cxnSp macro="">
      <xdr:nvCxnSpPr>
        <xdr:cNvPr id="252" name="直線コネクタ 251">
          <a:extLst>
            <a:ext uri="{FF2B5EF4-FFF2-40B4-BE49-F238E27FC236}">
              <a16:creationId xmlns="" xmlns:a16="http://schemas.microsoft.com/office/drawing/2014/main" id="{00000000-0008-0000-0100-0000FC000000}"/>
            </a:ext>
          </a:extLst>
        </xdr:cNvPr>
        <xdr:cNvCxnSpPr/>
      </xdr:nvCxnSpPr>
      <xdr:spPr>
        <a:xfrm>
          <a:off x="7861300" y="10931782"/>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79864</xdr:rowOff>
    </xdr:from>
    <xdr:to>
      <xdr:col>36</xdr:col>
      <xdr:colOff>165100</xdr:colOff>
      <xdr:row>64</xdr:row>
      <xdr:rowOff>10014</xdr:rowOff>
    </xdr:to>
    <xdr:sp macro="" textlink="">
      <xdr:nvSpPr>
        <xdr:cNvPr id="253" name="楕円 252">
          <a:extLst>
            <a:ext uri="{FF2B5EF4-FFF2-40B4-BE49-F238E27FC236}">
              <a16:creationId xmlns="" xmlns:a16="http://schemas.microsoft.com/office/drawing/2014/main" id="{00000000-0008-0000-0100-0000FD000000}"/>
            </a:ext>
          </a:extLst>
        </xdr:cNvPr>
        <xdr:cNvSpPr/>
      </xdr:nvSpPr>
      <xdr:spPr>
        <a:xfrm>
          <a:off x="6921500" y="108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130432</xdr:rowOff>
    </xdr:from>
    <xdr:to>
      <xdr:col>41</xdr:col>
      <xdr:colOff>50800</xdr:colOff>
      <xdr:row>63</xdr:row>
      <xdr:rowOff>130664</xdr:rowOff>
    </xdr:to>
    <xdr:cxnSp macro="">
      <xdr:nvCxnSpPr>
        <xdr:cNvPr id="254" name="直線コネクタ 253">
          <a:extLst>
            <a:ext uri="{FF2B5EF4-FFF2-40B4-BE49-F238E27FC236}">
              <a16:creationId xmlns="" xmlns:a16="http://schemas.microsoft.com/office/drawing/2014/main" id="{00000000-0008-0000-0100-0000FE000000}"/>
            </a:ext>
          </a:extLst>
        </xdr:cNvPr>
        <xdr:cNvCxnSpPr/>
      </xdr:nvCxnSpPr>
      <xdr:spPr>
        <a:xfrm flipV="1">
          <a:off x="6972300" y="10931782"/>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a:extLst>
            <a:ext uri="{FF2B5EF4-FFF2-40B4-BE49-F238E27FC236}">
              <a16:creationId xmlns="" xmlns:a16="http://schemas.microsoft.com/office/drawing/2014/main" id="{00000000-0008-0000-0100-0000FF000000}"/>
            </a:ext>
          </a:extLst>
        </xdr:cNvPr>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a:extLst>
            <a:ext uri="{FF2B5EF4-FFF2-40B4-BE49-F238E27FC236}">
              <a16:creationId xmlns="" xmlns:a16="http://schemas.microsoft.com/office/drawing/2014/main" id="{00000000-0008-0000-0100-000000010000}"/>
            </a:ext>
          </a:extLst>
        </xdr:cNvPr>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20784</xdr:rowOff>
    </xdr:from>
    <xdr:ext cx="599010" cy="259045"/>
    <xdr:sp macro="" textlink="">
      <xdr:nvSpPr>
        <xdr:cNvPr id="257" name="n_3aveValue【橋りょう・トンネル】&#10;一人当たり有形固定資産（償却資産）額">
          <a:extLst>
            <a:ext uri="{FF2B5EF4-FFF2-40B4-BE49-F238E27FC236}">
              <a16:creationId xmlns="" xmlns:a16="http://schemas.microsoft.com/office/drawing/2014/main" id="{00000000-0008-0000-0100-000001010000}"/>
            </a:ext>
          </a:extLst>
        </xdr:cNvPr>
        <xdr:cNvSpPr txBox="1"/>
      </xdr:nvSpPr>
      <xdr:spPr>
        <a:xfrm>
          <a:off x="7561795" y="104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20807</xdr:rowOff>
    </xdr:from>
    <xdr:ext cx="599010" cy="259045"/>
    <xdr:sp macro="" textlink="">
      <xdr:nvSpPr>
        <xdr:cNvPr id="258" name="n_4aveValue【橋りょう・トンネル】&#10;一人当たり有形固定資産（償却資産）額">
          <a:extLst>
            <a:ext uri="{FF2B5EF4-FFF2-40B4-BE49-F238E27FC236}">
              <a16:creationId xmlns="" xmlns:a16="http://schemas.microsoft.com/office/drawing/2014/main" id="{00000000-0008-0000-0100-000002010000}"/>
            </a:ext>
          </a:extLst>
        </xdr:cNvPr>
        <xdr:cNvSpPr txBox="1"/>
      </xdr:nvSpPr>
      <xdr:spPr>
        <a:xfrm>
          <a:off x="6672795" y="104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1759</xdr:rowOff>
    </xdr:from>
    <xdr:ext cx="534377" cy="259045"/>
    <xdr:sp macro="" textlink="">
      <xdr:nvSpPr>
        <xdr:cNvPr id="259" name="n_1mainValue【橋りょう・トンネル】&#10;一人当たり有形固定資産（償却資産）額">
          <a:extLst>
            <a:ext uri="{FF2B5EF4-FFF2-40B4-BE49-F238E27FC236}">
              <a16:creationId xmlns="" xmlns:a16="http://schemas.microsoft.com/office/drawing/2014/main" id="{00000000-0008-0000-0100-000003010000}"/>
            </a:ext>
          </a:extLst>
        </xdr:cNvPr>
        <xdr:cNvSpPr txBox="1"/>
      </xdr:nvSpPr>
      <xdr:spPr>
        <a:xfrm>
          <a:off x="9359411" y="109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2245</xdr:rowOff>
    </xdr:from>
    <xdr:ext cx="534377" cy="259045"/>
    <xdr:sp macro="" textlink="">
      <xdr:nvSpPr>
        <xdr:cNvPr id="260" name="n_2mainValue【橋りょう・トンネル】&#10;一人当たり有形固定資産（償却資産）額">
          <a:extLst>
            <a:ext uri="{FF2B5EF4-FFF2-40B4-BE49-F238E27FC236}">
              <a16:creationId xmlns="" xmlns:a16="http://schemas.microsoft.com/office/drawing/2014/main" id="{00000000-0008-0000-0100-000004010000}"/>
            </a:ext>
          </a:extLst>
        </xdr:cNvPr>
        <xdr:cNvSpPr txBox="1"/>
      </xdr:nvSpPr>
      <xdr:spPr>
        <a:xfrm>
          <a:off x="8483111" y="109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909</xdr:rowOff>
    </xdr:from>
    <xdr:ext cx="534377" cy="259045"/>
    <xdr:sp macro="" textlink="">
      <xdr:nvSpPr>
        <xdr:cNvPr id="261" name="n_3mainValue【橋りょう・トンネル】&#10;一人当たり有形固定資産（償却資産）額">
          <a:extLst>
            <a:ext uri="{FF2B5EF4-FFF2-40B4-BE49-F238E27FC236}">
              <a16:creationId xmlns="" xmlns:a16="http://schemas.microsoft.com/office/drawing/2014/main" id="{00000000-0008-0000-0100-000005010000}"/>
            </a:ext>
          </a:extLst>
        </xdr:cNvPr>
        <xdr:cNvSpPr txBox="1"/>
      </xdr:nvSpPr>
      <xdr:spPr>
        <a:xfrm>
          <a:off x="7594111" y="109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1141</xdr:rowOff>
    </xdr:from>
    <xdr:ext cx="534377" cy="259045"/>
    <xdr:sp macro="" textlink="">
      <xdr:nvSpPr>
        <xdr:cNvPr id="262" name="n_4mainValue【橋りょう・トンネル】&#10;一人当たり有形固定資産（償却資産）額">
          <a:extLst>
            <a:ext uri="{FF2B5EF4-FFF2-40B4-BE49-F238E27FC236}">
              <a16:creationId xmlns="" xmlns:a16="http://schemas.microsoft.com/office/drawing/2014/main" id="{00000000-0008-0000-0100-000006010000}"/>
            </a:ext>
          </a:extLst>
        </xdr:cNvPr>
        <xdr:cNvSpPr txBox="1"/>
      </xdr:nvSpPr>
      <xdr:spPr>
        <a:xfrm>
          <a:off x="6705111" y="109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 xmlns:a16="http://schemas.microsoft.com/office/drawing/2014/main" id="{00000000-0008-0000-0100-00001F010000}"/>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 xmlns:a16="http://schemas.microsoft.com/office/drawing/2014/main" id="{00000000-0008-0000-0100-000020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 xmlns:a16="http://schemas.microsoft.com/office/drawing/2014/main" id="{00000000-0008-0000-0100-000021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 xmlns:a16="http://schemas.microsoft.com/office/drawing/2014/main" id="{00000000-0008-0000-0100-000022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 xmlns:a16="http://schemas.microsoft.com/office/drawing/2014/main" id="{00000000-0008-0000-0100-000023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00000000-0008-0000-0100-000024010000}"/>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 xmlns:a16="http://schemas.microsoft.com/office/drawing/2014/main" id="{00000000-0008-0000-0100-000025010000}"/>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 xmlns:a16="http://schemas.microsoft.com/office/drawing/2014/main" id="{00000000-0008-0000-0100-000026010000}"/>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 xmlns:a16="http://schemas.microsoft.com/office/drawing/2014/main" id="{00000000-0008-0000-0100-000027010000}"/>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6" name="フローチャート: 判断 295">
          <a:extLst>
            <a:ext uri="{FF2B5EF4-FFF2-40B4-BE49-F238E27FC236}">
              <a16:creationId xmlns="" xmlns:a16="http://schemas.microsoft.com/office/drawing/2014/main" id="{00000000-0008-0000-0100-000028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147320</xdr:rowOff>
    </xdr:from>
    <xdr:to>
      <xdr:col>6</xdr:col>
      <xdr:colOff>38100</xdr:colOff>
      <xdr:row>82</xdr:row>
      <xdr:rowOff>77470</xdr:rowOff>
    </xdr:to>
    <xdr:sp macro="" textlink="">
      <xdr:nvSpPr>
        <xdr:cNvPr id="297" name="フローチャート: 判断 296">
          <a:extLst>
            <a:ext uri="{FF2B5EF4-FFF2-40B4-BE49-F238E27FC236}">
              <a16:creationId xmlns="" xmlns:a16="http://schemas.microsoft.com/office/drawing/2014/main" id="{00000000-0008-0000-0100-000029010000}"/>
            </a:ext>
          </a:extLst>
        </xdr:cNvPr>
        <xdr:cNvSpPr/>
      </xdr:nvSpPr>
      <xdr:spPr>
        <a:xfrm>
          <a:off x="1079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03" name="楕円 302">
          <a:extLst>
            <a:ext uri="{FF2B5EF4-FFF2-40B4-BE49-F238E27FC236}">
              <a16:creationId xmlns="" xmlns:a16="http://schemas.microsoft.com/office/drawing/2014/main" id="{00000000-0008-0000-0100-00002F010000}"/>
            </a:ext>
          </a:extLst>
        </xdr:cNvPr>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00000000-0008-0000-0100-000030010000}"/>
            </a:ext>
          </a:extLst>
        </xdr:cNvPr>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305" name="楕円 304">
          <a:extLst>
            <a:ext uri="{FF2B5EF4-FFF2-40B4-BE49-F238E27FC236}">
              <a16:creationId xmlns="" xmlns:a16="http://schemas.microsoft.com/office/drawing/2014/main" id="{00000000-0008-0000-0100-000031010000}"/>
            </a:ext>
          </a:extLst>
        </xdr:cNvPr>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169545</xdr:rowOff>
    </xdr:to>
    <xdr:cxnSp macro="">
      <xdr:nvCxnSpPr>
        <xdr:cNvPr id="306" name="直線コネクタ 305">
          <a:extLst>
            <a:ext uri="{FF2B5EF4-FFF2-40B4-BE49-F238E27FC236}">
              <a16:creationId xmlns="" xmlns:a16="http://schemas.microsoft.com/office/drawing/2014/main" id="{00000000-0008-0000-0100-000032010000}"/>
            </a:ext>
          </a:extLst>
        </xdr:cNvPr>
        <xdr:cNvCxnSpPr/>
      </xdr:nvCxnSpPr>
      <xdr:spPr>
        <a:xfrm flipV="1">
          <a:off x="3797300" y="14321789"/>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31114</xdr:rowOff>
    </xdr:from>
    <xdr:to>
      <xdr:col>15</xdr:col>
      <xdr:colOff>101600</xdr:colOff>
      <xdr:row>84</xdr:row>
      <xdr:rowOff>132714</xdr:rowOff>
    </xdr:to>
    <xdr:sp macro="" textlink="">
      <xdr:nvSpPr>
        <xdr:cNvPr id="307" name="楕円 306">
          <a:extLst>
            <a:ext uri="{FF2B5EF4-FFF2-40B4-BE49-F238E27FC236}">
              <a16:creationId xmlns="" xmlns:a16="http://schemas.microsoft.com/office/drawing/2014/main" id="{00000000-0008-0000-0100-000033010000}"/>
            </a:ext>
          </a:extLst>
        </xdr:cNvPr>
        <xdr:cNvSpPr/>
      </xdr:nvSpPr>
      <xdr:spPr>
        <a:xfrm>
          <a:off x="2857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169545</xdr:rowOff>
    </xdr:from>
    <xdr:to>
      <xdr:col>19</xdr:col>
      <xdr:colOff>177800</xdr:colOff>
      <xdr:row>84</xdr:row>
      <xdr:rowOff>81914</xdr:rowOff>
    </xdr:to>
    <xdr:cxnSp macro="">
      <xdr:nvCxnSpPr>
        <xdr:cNvPr id="308" name="直線コネクタ 307">
          <a:extLst>
            <a:ext uri="{FF2B5EF4-FFF2-40B4-BE49-F238E27FC236}">
              <a16:creationId xmlns="" xmlns:a16="http://schemas.microsoft.com/office/drawing/2014/main" id="{00000000-0008-0000-0100-000034010000}"/>
            </a:ext>
          </a:extLst>
        </xdr:cNvPr>
        <xdr:cNvCxnSpPr/>
      </xdr:nvCxnSpPr>
      <xdr:spPr>
        <a:xfrm flipV="1">
          <a:off x="2908300" y="14399895"/>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31114</xdr:rowOff>
    </xdr:from>
    <xdr:to>
      <xdr:col>10</xdr:col>
      <xdr:colOff>165100</xdr:colOff>
      <xdr:row>84</xdr:row>
      <xdr:rowOff>132714</xdr:rowOff>
    </xdr:to>
    <xdr:sp macro="" textlink="">
      <xdr:nvSpPr>
        <xdr:cNvPr id="309" name="楕円 308">
          <a:extLst>
            <a:ext uri="{FF2B5EF4-FFF2-40B4-BE49-F238E27FC236}">
              <a16:creationId xmlns="" xmlns:a16="http://schemas.microsoft.com/office/drawing/2014/main" id="{00000000-0008-0000-0100-000035010000}"/>
            </a:ext>
          </a:extLst>
        </xdr:cNvPr>
        <xdr:cNvSpPr/>
      </xdr:nvSpPr>
      <xdr:spPr>
        <a:xfrm>
          <a:off x="1968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81914</xdr:rowOff>
    </xdr:from>
    <xdr:to>
      <xdr:col>15</xdr:col>
      <xdr:colOff>50800</xdr:colOff>
      <xdr:row>84</xdr:row>
      <xdr:rowOff>81914</xdr:rowOff>
    </xdr:to>
    <xdr:cxnSp macro="">
      <xdr:nvCxnSpPr>
        <xdr:cNvPr id="310" name="直線コネクタ 309">
          <a:extLst>
            <a:ext uri="{FF2B5EF4-FFF2-40B4-BE49-F238E27FC236}">
              <a16:creationId xmlns="" xmlns:a16="http://schemas.microsoft.com/office/drawing/2014/main" id="{00000000-0008-0000-0100-000036010000}"/>
            </a:ext>
          </a:extLst>
        </xdr:cNvPr>
        <xdr:cNvCxnSpPr/>
      </xdr:nvCxnSpPr>
      <xdr:spPr>
        <a:xfrm>
          <a:off x="2019300" y="1448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57786</xdr:rowOff>
    </xdr:from>
    <xdr:to>
      <xdr:col>6</xdr:col>
      <xdr:colOff>38100</xdr:colOff>
      <xdr:row>84</xdr:row>
      <xdr:rowOff>159386</xdr:rowOff>
    </xdr:to>
    <xdr:sp macro="" textlink="">
      <xdr:nvSpPr>
        <xdr:cNvPr id="311" name="楕円 310">
          <a:extLst>
            <a:ext uri="{FF2B5EF4-FFF2-40B4-BE49-F238E27FC236}">
              <a16:creationId xmlns="" xmlns:a16="http://schemas.microsoft.com/office/drawing/2014/main" id="{00000000-0008-0000-0100-000037010000}"/>
            </a:ext>
          </a:extLst>
        </xdr:cNvPr>
        <xdr:cNvSpPr/>
      </xdr:nvSpPr>
      <xdr:spPr>
        <a:xfrm>
          <a:off x="1079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81914</xdr:rowOff>
    </xdr:from>
    <xdr:to>
      <xdr:col>10</xdr:col>
      <xdr:colOff>114300</xdr:colOff>
      <xdr:row>84</xdr:row>
      <xdr:rowOff>108586</xdr:rowOff>
    </xdr:to>
    <xdr:cxnSp macro="">
      <xdr:nvCxnSpPr>
        <xdr:cNvPr id="312" name="直線コネクタ 311">
          <a:extLst>
            <a:ext uri="{FF2B5EF4-FFF2-40B4-BE49-F238E27FC236}">
              <a16:creationId xmlns="" xmlns:a16="http://schemas.microsoft.com/office/drawing/2014/main" id="{00000000-0008-0000-0100-000038010000}"/>
            </a:ext>
          </a:extLst>
        </xdr:cNvPr>
        <xdr:cNvCxnSpPr/>
      </xdr:nvCxnSpPr>
      <xdr:spPr>
        <a:xfrm flipV="1">
          <a:off x="1130300" y="144837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 xmlns:a16="http://schemas.microsoft.com/office/drawing/2014/main" id="{00000000-0008-0000-0100-000039010000}"/>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a:extLst>
            <a:ext uri="{FF2B5EF4-FFF2-40B4-BE49-F238E27FC236}">
              <a16:creationId xmlns="" xmlns:a16="http://schemas.microsoft.com/office/drawing/2014/main" id="{00000000-0008-0000-0100-00003A010000}"/>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15" name="n_3aveValue【公営住宅】&#10;有形固定資産減価償却率">
          <a:extLst>
            <a:ext uri="{FF2B5EF4-FFF2-40B4-BE49-F238E27FC236}">
              <a16:creationId xmlns="" xmlns:a16="http://schemas.microsoft.com/office/drawing/2014/main" id="{00000000-0008-0000-0100-00003B010000}"/>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16" name="n_4aveValue【公営住宅】&#10;有形固定資産減価償却率">
          <a:extLst>
            <a:ext uri="{FF2B5EF4-FFF2-40B4-BE49-F238E27FC236}">
              <a16:creationId xmlns="" xmlns:a16="http://schemas.microsoft.com/office/drawing/2014/main" id="{00000000-0008-0000-0100-00003C010000}"/>
            </a:ext>
          </a:extLst>
        </xdr:cNvPr>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317" name="n_1mainValue【公営住宅】&#10;有形固定資産減価償却率">
          <a:extLst>
            <a:ext uri="{FF2B5EF4-FFF2-40B4-BE49-F238E27FC236}">
              <a16:creationId xmlns="" xmlns:a16="http://schemas.microsoft.com/office/drawing/2014/main" id="{00000000-0008-0000-0100-00003D010000}"/>
            </a:ext>
          </a:extLst>
        </xdr:cNvPr>
        <xdr:cNvSpPr txBox="1"/>
      </xdr:nvSpPr>
      <xdr:spPr>
        <a:xfrm>
          <a:off x="3582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123841</xdr:rowOff>
    </xdr:from>
    <xdr:ext cx="405111" cy="259045"/>
    <xdr:sp macro="" textlink="">
      <xdr:nvSpPr>
        <xdr:cNvPr id="318" name="n_2mainValue【公営住宅】&#10;有形固定資産減価償却率">
          <a:extLst>
            <a:ext uri="{FF2B5EF4-FFF2-40B4-BE49-F238E27FC236}">
              <a16:creationId xmlns="" xmlns:a16="http://schemas.microsoft.com/office/drawing/2014/main" id="{00000000-0008-0000-0100-00003E010000}"/>
            </a:ext>
          </a:extLst>
        </xdr:cNvPr>
        <xdr:cNvSpPr txBox="1"/>
      </xdr:nvSpPr>
      <xdr:spPr>
        <a:xfrm>
          <a:off x="2705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123841</xdr:rowOff>
    </xdr:from>
    <xdr:ext cx="405111" cy="259045"/>
    <xdr:sp macro="" textlink="">
      <xdr:nvSpPr>
        <xdr:cNvPr id="319" name="n_3mainValue【公営住宅】&#10;有形固定資産減価償却率">
          <a:extLst>
            <a:ext uri="{FF2B5EF4-FFF2-40B4-BE49-F238E27FC236}">
              <a16:creationId xmlns="" xmlns:a16="http://schemas.microsoft.com/office/drawing/2014/main" id="{00000000-0008-0000-0100-00003F010000}"/>
            </a:ext>
          </a:extLst>
        </xdr:cNvPr>
        <xdr:cNvSpPr txBox="1"/>
      </xdr:nvSpPr>
      <xdr:spPr>
        <a:xfrm>
          <a:off x="1816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150513</xdr:rowOff>
    </xdr:from>
    <xdr:ext cx="405111" cy="259045"/>
    <xdr:sp macro="" textlink="">
      <xdr:nvSpPr>
        <xdr:cNvPr id="320" name="n_4mainValue【公営住宅】&#10;有形固定資産減価償却率">
          <a:extLst>
            <a:ext uri="{FF2B5EF4-FFF2-40B4-BE49-F238E27FC236}">
              <a16:creationId xmlns="" xmlns:a16="http://schemas.microsoft.com/office/drawing/2014/main" id="{00000000-0008-0000-0100-000040010000}"/>
            </a:ext>
          </a:extLst>
        </xdr:cNvPr>
        <xdr:cNvSpPr txBox="1"/>
      </xdr:nvSpPr>
      <xdr:spPr>
        <a:xfrm>
          <a:off x="927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 xmlns:a16="http://schemas.microsoft.com/office/drawing/2014/main" id="{00000000-0008-0000-0100-000054010000}"/>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 xmlns:a16="http://schemas.microsoft.com/office/drawing/2014/main" id="{00000000-0008-0000-0100-000055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 xmlns:a16="http://schemas.microsoft.com/office/drawing/2014/main" id="{00000000-0008-0000-0100-000056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 xmlns:a16="http://schemas.microsoft.com/office/drawing/2014/main" id="{00000000-0008-0000-0100-000057010000}"/>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 xmlns:a16="http://schemas.microsoft.com/office/drawing/2014/main" id="{00000000-0008-0000-0100-000058010000}"/>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 xmlns:a16="http://schemas.microsoft.com/office/drawing/2014/main" id="{00000000-0008-0000-0100-000059010000}"/>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 xmlns:a16="http://schemas.microsoft.com/office/drawing/2014/main" id="{00000000-0008-0000-0100-00005A010000}"/>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 xmlns:a16="http://schemas.microsoft.com/office/drawing/2014/main" id="{00000000-0008-0000-0100-00005B010000}"/>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 xmlns:a16="http://schemas.microsoft.com/office/drawing/2014/main" id="{00000000-0008-0000-0100-00005C010000}"/>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99313</xdr:rowOff>
    </xdr:from>
    <xdr:to>
      <xdr:col>41</xdr:col>
      <xdr:colOff>101600</xdr:colOff>
      <xdr:row>84</xdr:row>
      <xdr:rowOff>29463</xdr:rowOff>
    </xdr:to>
    <xdr:sp macro="" textlink="">
      <xdr:nvSpPr>
        <xdr:cNvPr id="349" name="フローチャート: 判断 348">
          <a:extLst>
            <a:ext uri="{FF2B5EF4-FFF2-40B4-BE49-F238E27FC236}">
              <a16:creationId xmlns="" xmlns:a16="http://schemas.microsoft.com/office/drawing/2014/main" id="{00000000-0008-0000-0100-00005D010000}"/>
            </a:ext>
          </a:extLst>
        </xdr:cNvPr>
        <xdr:cNvSpPr/>
      </xdr:nvSpPr>
      <xdr:spPr>
        <a:xfrm>
          <a:off x="7810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101028</xdr:rowOff>
    </xdr:from>
    <xdr:to>
      <xdr:col>36</xdr:col>
      <xdr:colOff>165100</xdr:colOff>
      <xdr:row>84</xdr:row>
      <xdr:rowOff>31178</xdr:rowOff>
    </xdr:to>
    <xdr:sp macro="" textlink="">
      <xdr:nvSpPr>
        <xdr:cNvPr id="350" name="フローチャート: 判断 349">
          <a:extLst>
            <a:ext uri="{FF2B5EF4-FFF2-40B4-BE49-F238E27FC236}">
              <a16:creationId xmlns="" xmlns:a16="http://schemas.microsoft.com/office/drawing/2014/main" id="{00000000-0008-0000-0100-00005E010000}"/>
            </a:ext>
          </a:extLst>
        </xdr:cNvPr>
        <xdr:cNvSpPr/>
      </xdr:nvSpPr>
      <xdr:spPr>
        <a:xfrm>
          <a:off x="69215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6159</xdr:rowOff>
    </xdr:from>
    <xdr:to>
      <xdr:col>55</xdr:col>
      <xdr:colOff>50800</xdr:colOff>
      <xdr:row>85</xdr:row>
      <xdr:rowOff>107759</xdr:rowOff>
    </xdr:to>
    <xdr:sp macro="" textlink="">
      <xdr:nvSpPr>
        <xdr:cNvPr id="356" name="楕円 355">
          <a:extLst>
            <a:ext uri="{FF2B5EF4-FFF2-40B4-BE49-F238E27FC236}">
              <a16:creationId xmlns="" xmlns:a16="http://schemas.microsoft.com/office/drawing/2014/main" id="{00000000-0008-0000-0100-000064010000}"/>
            </a:ext>
          </a:extLst>
        </xdr:cNvPr>
        <xdr:cNvSpPr/>
      </xdr:nvSpPr>
      <xdr:spPr>
        <a:xfrm>
          <a:off x="104267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92536</xdr:rowOff>
    </xdr:from>
    <xdr:ext cx="469744" cy="259045"/>
    <xdr:sp macro="" textlink="">
      <xdr:nvSpPr>
        <xdr:cNvPr id="357" name="【公営住宅】&#10;一人当たり面積該当値テキスト">
          <a:extLst>
            <a:ext uri="{FF2B5EF4-FFF2-40B4-BE49-F238E27FC236}">
              <a16:creationId xmlns="" xmlns:a16="http://schemas.microsoft.com/office/drawing/2014/main" id="{00000000-0008-0000-0100-000065010000}"/>
            </a:ext>
          </a:extLst>
        </xdr:cNvPr>
        <xdr:cNvSpPr txBox="1"/>
      </xdr:nvSpPr>
      <xdr:spPr>
        <a:xfrm>
          <a:off x="10515600" y="1449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6159</xdr:rowOff>
    </xdr:from>
    <xdr:to>
      <xdr:col>50</xdr:col>
      <xdr:colOff>165100</xdr:colOff>
      <xdr:row>85</xdr:row>
      <xdr:rowOff>107759</xdr:rowOff>
    </xdr:to>
    <xdr:sp macro="" textlink="">
      <xdr:nvSpPr>
        <xdr:cNvPr id="358" name="楕円 357">
          <a:extLst>
            <a:ext uri="{FF2B5EF4-FFF2-40B4-BE49-F238E27FC236}">
              <a16:creationId xmlns="" xmlns:a16="http://schemas.microsoft.com/office/drawing/2014/main" id="{00000000-0008-0000-0100-000066010000}"/>
            </a:ext>
          </a:extLst>
        </xdr:cNvPr>
        <xdr:cNvSpPr/>
      </xdr:nvSpPr>
      <xdr:spPr>
        <a:xfrm>
          <a:off x="95885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56959</xdr:rowOff>
    </xdr:from>
    <xdr:to>
      <xdr:col>55</xdr:col>
      <xdr:colOff>0</xdr:colOff>
      <xdr:row>85</xdr:row>
      <xdr:rowOff>56959</xdr:rowOff>
    </xdr:to>
    <xdr:cxnSp macro="">
      <xdr:nvCxnSpPr>
        <xdr:cNvPr id="359" name="直線コネクタ 358">
          <a:extLst>
            <a:ext uri="{FF2B5EF4-FFF2-40B4-BE49-F238E27FC236}">
              <a16:creationId xmlns="" xmlns:a16="http://schemas.microsoft.com/office/drawing/2014/main" id="{00000000-0008-0000-0100-000067010000}"/>
            </a:ext>
          </a:extLst>
        </xdr:cNvPr>
        <xdr:cNvCxnSpPr/>
      </xdr:nvCxnSpPr>
      <xdr:spPr>
        <a:xfrm>
          <a:off x="9639300" y="14630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xdr:rowOff>
    </xdr:from>
    <xdr:to>
      <xdr:col>46</xdr:col>
      <xdr:colOff>38100</xdr:colOff>
      <xdr:row>85</xdr:row>
      <xdr:rowOff>107759</xdr:rowOff>
    </xdr:to>
    <xdr:sp macro="" textlink="">
      <xdr:nvSpPr>
        <xdr:cNvPr id="360" name="楕円 359">
          <a:extLst>
            <a:ext uri="{FF2B5EF4-FFF2-40B4-BE49-F238E27FC236}">
              <a16:creationId xmlns="" xmlns:a16="http://schemas.microsoft.com/office/drawing/2014/main" id="{00000000-0008-0000-0100-000068010000}"/>
            </a:ext>
          </a:extLst>
        </xdr:cNvPr>
        <xdr:cNvSpPr/>
      </xdr:nvSpPr>
      <xdr:spPr>
        <a:xfrm>
          <a:off x="86995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56959</xdr:rowOff>
    </xdr:from>
    <xdr:to>
      <xdr:col>50</xdr:col>
      <xdr:colOff>114300</xdr:colOff>
      <xdr:row>85</xdr:row>
      <xdr:rowOff>56959</xdr:rowOff>
    </xdr:to>
    <xdr:cxnSp macro="">
      <xdr:nvCxnSpPr>
        <xdr:cNvPr id="361" name="直線コネクタ 360">
          <a:extLst>
            <a:ext uri="{FF2B5EF4-FFF2-40B4-BE49-F238E27FC236}">
              <a16:creationId xmlns="" xmlns:a16="http://schemas.microsoft.com/office/drawing/2014/main" id="{00000000-0008-0000-0100-000069010000}"/>
            </a:ext>
          </a:extLst>
        </xdr:cNvPr>
        <xdr:cNvCxnSpPr/>
      </xdr:nvCxnSpPr>
      <xdr:spPr>
        <a:xfrm>
          <a:off x="8750300" y="14630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5587</xdr:rowOff>
    </xdr:from>
    <xdr:to>
      <xdr:col>41</xdr:col>
      <xdr:colOff>101600</xdr:colOff>
      <xdr:row>85</xdr:row>
      <xdr:rowOff>107187</xdr:rowOff>
    </xdr:to>
    <xdr:sp macro="" textlink="">
      <xdr:nvSpPr>
        <xdr:cNvPr id="362" name="楕円 361">
          <a:extLst>
            <a:ext uri="{FF2B5EF4-FFF2-40B4-BE49-F238E27FC236}">
              <a16:creationId xmlns="" xmlns:a16="http://schemas.microsoft.com/office/drawing/2014/main" id="{00000000-0008-0000-0100-00006A010000}"/>
            </a:ext>
          </a:extLst>
        </xdr:cNvPr>
        <xdr:cNvSpPr/>
      </xdr:nvSpPr>
      <xdr:spPr>
        <a:xfrm>
          <a:off x="7810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56387</xdr:rowOff>
    </xdr:from>
    <xdr:to>
      <xdr:col>45</xdr:col>
      <xdr:colOff>177800</xdr:colOff>
      <xdr:row>85</xdr:row>
      <xdr:rowOff>56959</xdr:rowOff>
    </xdr:to>
    <xdr:cxnSp macro="">
      <xdr:nvCxnSpPr>
        <xdr:cNvPr id="363" name="直線コネクタ 362">
          <a:extLst>
            <a:ext uri="{FF2B5EF4-FFF2-40B4-BE49-F238E27FC236}">
              <a16:creationId xmlns="" xmlns:a16="http://schemas.microsoft.com/office/drawing/2014/main" id="{00000000-0008-0000-0100-00006B010000}"/>
            </a:ext>
          </a:extLst>
        </xdr:cNvPr>
        <xdr:cNvCxnSpPr/>
      </xdr:nvCxnSpPr>
      <xdr:spPr>
        <a:xfrm>
          <a:off x="7861300" y="1462963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5587</xdr:rowOff>
    </xdr:from>
    <xdr:to>
      <xdr:col>36</xdr:col>
      <xdr:colOff>165100</xdr:colOff>
      <xdr:row>85</xdr:row>
      <xdr:rowOff>107187</xdr:rowOff>
    </xdr:to>
    <xdr:sp macro="" textlink="">
      <xdr:nvSpPr>
        <xdr:cNvPr id="364" name="楕円 363">
          <a:extLst>
            <a:ext uri="{FF2B5EF4-FFF2-40B4-BE49-F238E27FC236}">
              <a16:creationId xmlns="" xmlns:a16="http://schemas.microsoft.com/office/drawing/2014/main" id="{00000000-0008-0000-0100-00006C010000}"/>
            </a:ext>
          </a:extLst>
        </xdr:cNvPr>
        <xdr:cNvSpPr/>
      </xdr:nvSpPr>
      <xdr:spPr>
        <a:xfrm>
          <a:off x="6921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56387</xdr:rowOff>
    </xdr:from>
    <xdr:to>
      <xdr:col>41</xdr:col>
      <xdr:colOff>50800</xdr:colOff>
      <xdr:row>85</xdr:row>
      <xdr:rowOff>56387</xdr:rowOff>
    </xdr:to>
    <xdr:cxnSp macro="">
      <xdr:nvCxnSpPr>
        <xdr:cNvPr id="365" name="直線コネクタ 364">
          <a:extLst>
            <a:ext uri="{FF2B5EF4-FFF2-40B4-BE49-F238E27FC236}">
              <a16:creationId xmlns="" xmlns:a16="http://schemas.microsoft.com/office/drawing/2014/main" id="{00000000-0008-0000-0100-00006D010000}"/>
            </a:ext>
          </a:extLst>
        </xdr:cNvPr>
        <xdr:cNvCxnSpPr/>
      </xdr:nvCxnSpPr>
      <xdr:spPr>
        <a:xfrm>
          <a:off x="6972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 xmlns:a16="http://schemas.microsoft.com/office/drawing/2014/main" id="{00000000-0008-0000-0100-00006E010000}"/>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a:extLst>
            <a:ext uri="{FF2B5EF4-FFF2-40B4-BE49-F238E27FC236}">
              <a16:creationId xmlns="" xmlns:a16="http://schemas.microsoft.com/office/drawing/2014/main" id="{00000000-0008-0000-0100-00006F010000}"/>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45990</xdr:rowOff>
    </xdr:from>
    <xdr:ext cx="469744" cy="259045"/>
    <xdr:sp macro="" textlink="">
      <xdr:nvSpPr>
        <xdr:cNvPr id="368" name="n_3aveValue【公営住宅】&#10;一人当たり面積">
          <a:extLst>
            <a:ext uri="{FF2B5EF4-FFF2-40B4-BE49-F238E27FC236}">
              <a16:creationId xmlns="" xmlns:a16="http://schemas.microsoft.com/office/drawing/2014/main" id="{00000000-0008-0000-0100-000070010000}"/>
            </a:ext>
          </a:extLst>
        </xdr:cNvPr>
        <xdr:cNvSpPr txBox="1"/>
      </xdr:nvSpPr>
      <xdr:spPr>
        <a:xfrm>
          <a:off x="7626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47705</xdr:rowOff>
    </xdr:from>
    <xdr:ext cx="469744" cy="259045"/>
    <xdr:sp macro="" textlink="">
      <xdr:nvSpPr>
        <xdr:cNvPr id="369" name="n_4aveValue【公営住宅】&#10;一人当たり面積">
          <a:extLst>
            <a:ext uri="{FF2B5EF4-FFF2-40B4-BE49-F238E27FC236}">
              <a16:creationId xmlns="" xmlns:a16="http://schemas.microsoft.com/office/drawing/2014/main" id="{00000000-0008-0000-0100-000071010000}"/>
            </a:ext>
          </a:extLst>
        </xdr:cNvPr>
        <xdr:cNvSpPr txBox="1"/>
      </xdr:nvSpPr>
      <xdr:spPr>
        <a:xfrm>
          <a:off x="6737427" y="1410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98886</xdr:rowOff>
    </xdr:from>
    <xdr:ext cx="469744" cy="259045"/>
    <xdr:sp macro="" textlink="">
      <xdr:nvSpPr>
        <xdr:cNvPr id="370" name="n_1mainValue【公営住宅】&#10;一人当たり面積">
          <a:extLst>
            <a:ext uri="{FF2B5EF4-FFF2-40B4-BE49-F238E27FC236}">
              <a16:creationId xmlns="" xmlns:a16="http://schemas.microsoft.com/office/drawing/2014/main" id="{00000000-0008-0000-0100-000072010000}"/>
            </a:ext>
          </a:extLst>
        </xdr:cNvPr>
        <xdr:cNvSpPr txBox="1"/>
      </xdr:nvSpPr>
      <xdr:spPr>
        <a:xfrm>
          <a:off x="9391727" y="1467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98886</xdr:rowOff>
    </xdr:from>
    <xdr:ext cx="469744" cy="259045"/>
    <xdr:sp macro="" textlink="">
      <xdr:nvSpPr>
        <xdr:cNvPr id="371" name="n_2mainValue【公営住宅】&#10;一人当たり面積">
          <a:extLst>
            <a:ext uri="{FF2B5EF4-FFF2-40B4-BE49-F238E27FC236}">
              <a16:creationId xmlns="" xmlns:a16="http://schemas.microsoft.com/office/drawing/2014/main" id="{00000000-0008-0000-0100-000073010000}"/>
            </a:ext>
          </a:extLst>
        </xdr:cNvPr>
        <xdr:cNvSpPr txBox="1"/>
      </xdr:nvSpPr>
      <xdr:spPr>
        <a:xfrm>
          <a:off x="8515427" y="1467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98314</xdr:rowOff>
    </xdr:from>
    <xdr:ext cx="469744" cy="259045"/>
    <xdr:sp macro="" textlink="">
      <xdr:nvSpPr>
        <xdr:cNvPr id="372" name="n_3mainValue【公営住宅】&#10;一人当たり面積">
          <a:extLst>
            <a:ext uri="{FF2B5EF4-FFF2-40B4-BE49-F238E27FC236}">
              <a16:creationId xmlns="" xmlns:a16="http://schemas.microsoft.com/office/drawing/2014/main" id="{00000000-0008-0000-0100-000074010000}"/>
            </a:ext>
          </a:extLst>
        </xdr:cNvPr>
        <xdr:cNvSpPr txBox="1"/>
      </xdr:nvSpPr>
      <xdr:spPr>
        <a:xfrm>
          <a:off x="7626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98314</xdr:rowOff>
    </xdr:from>
    <xdr:ext cx="469744" cy="259045"/>
    <xdr:sp macro="" textlink="">
      <xdr:nvSpPr>
        <xdr:cNvPr id="373" name="n_4mainValue【公営住宅】&#10;一人当たり面積">
          <a:extLst>
            <a:ext uri="{FF2B5EF4-FFF2-40B4-BE49-F238E27FC236}">
              <a16:creationId xmlns="" xmlns:a16="http://schemas.microsoft.com/office/drawing/2014/main" id="{00000000-0008-0000-0100-000075010000}"/>
            </a:ext>
          </a:extLst>
        </xdr:cNvPr>
        <xdr:cNvSpPr txBox="1"/>
      </xdr:nvSpPr>
      <xdr:spPr>
        <a:xfrm>
          <a:off x="6737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 xmlns:a16="http://schemas.microsoft.com/office/drawing/2014/main" id="{00000000-0008-0000-01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 xmlns:a16="http://schemas.microsoft.com/office/drawing/2014/main" id="{00000000-0008-0000-01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 xmlns:a16="http://schemas.microsoft.com/office/drawing/2014/main" id="{00000000-0008-0000-01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 xmlns:a16="http://schemas.microsoft.com/office/drawing/2014/main" id="{00000000-0008-0000-01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 xmlns:a16="http://schemas.microsoft.com/office/drawing/2014/main" id="{00000000-0008-0000-01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 xmlns:a16="http://schemas.microsoft.com/office/drawing/2014/main" id="{00000000-0008-0000-01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 xmlns:a16="http://schemas.microsoft.com/office/drawing/2014/main" id="{00000000-0008-0000-01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 xmlns:a16="http://schemas.microsoft.com/office/drawing/2014/main" id="{00000000-0008-0000-01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 xmlns:a16="http://schemas.microsoft.com/office/drawing/2014/main" id="{00000000-0008-0000-01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 xmlns:a16="http://schemas.microsoft.com/office/drawing/2014/main" id="{00000000-0008-0000-01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 xmlns:a16="http://schemas.microsoft.com/office/drawing/2014/main" id="{00000000-0008-0000-01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 xmlns:a16="http://schemas.microsoft.com/office/drawing/2014/main" id="{00000000-0008-0000-01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 xmlns:a16="http://schemas.microsoft.com/office/drawing/2014/main" id="{00000000-0008-0000-01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 xmlns:a16="http://schemas.microsoft.com/office/drawing/2014/main" id="{00000000-0008-0000-01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 xmlns:a16="http://schemas.microsoft.com/office/drawing/2014/main" id="{00000000-0008-0000-01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 xmlns:a16="http://schemas.microsoft.com/office/drawing/2014/main" id="{00000000-0008-0000-01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 xmlns:a16="http://schemas.microsoft.com/office/drawing/2014/main" id="{00000000-0008-0000-01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 xmlns:a16="http://schemas.microsoft.com/office/drawing/2014/main" id="{00000000-0008-0000-01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 xmlns:a16="http://schemas.microsoft.com/office/drawing/2014/main" id="{00000000-0008-0000-01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 xmlns:a16="http://schemas.microsoft.com/office/drawing/2014/main" id="{00000000-0008-0000-01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 xmlns:a16="http://schemas.microsoft.com/office/drawing/2014/main" id="{00000000-0008-0000-01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 xmlns:a16="http://schemas.microsoft.com/office/drawing/2014/main" id="{00000000-0008-0000-01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 xmlns:a16="http://schemas.microsoft.com/office/drawing/2014/main" id="{00000000-0008-0000-01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 xmlns:a16="http://schemas.microsoft.com/office/drawing/2014/main" id="{00000000-0008-0000-01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 xmlns:a16="http://schemas.microsoft.com/office/drawing/2014/main" id="{00000000-0008-0000-01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 xmlns:a16="http://schemas.microsoft.com/office/drawing/2014/main" id="{00000000-0008-0000-01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 xmlns:a16="http://schemas.microsoft.com/office/drawing/2014/main" id="{00000000-0008-0000-01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 xmlns:a16="http://schemas.microsoft.com/office/drawing/2014/main" id="{00000000-0008-0000-01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 xmlns:a16="http://schemas.microsoft.com/office/drawing/2014/main" id="{00000000-0008-0000-01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 xmlns:a16="http://schemas.microsoft.com/office/drawing/2014/main" id="{00000000-0008-0000-01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 xmlns:a16="http://schemas.microsoft.com/office/drawing/2014/main" id="{00000000-0008-0000-01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 xmlns:a16="http://schemas.microsoft.com/office/drawing/2014/main" id="{00000000-0008-0000-01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 xmlns:a16="http://schemas.microsoft.com/office/drawing/2014/main" id="{00000000-0008-0000-0100-00009E010000}"/>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 xmlns:a16="http://schemas.microsoft.com/office/drawing/2014/main" id="{00000000-0008-0000-0100-00009F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 xmlns:a16="http://schemas.microsoft.com/office/drawing/2014/main" id="{00000000-0008-0000-0100-0000A0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 xmlns:a16="http://schemas.microsoft.com/office/drawing/2014/main" id="{00000000-0008-0000-0100-0000A1010000}"/>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 xmlns:a16="http://schemas.microsoft.com/office/drawing/2014/main" id="{00000000-0008-0000-0100-0000A2010000}"/>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19" name="【認定こども園・幼稚園・保育所】&#10;有形固定資産減価償却率平均値テキスト">
          <a:extLst>
            <a:ext uri="{FF2B5EF4-FFF2-40B4-BE49-F238E27FC236}">
              <a16:creationId xmlns="" xmlns:a16="http://schemas.microsoft.com/office/drawing/2014/main" id="{00000000-0008-0000-0100-0000A3010000}"/>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 xmlns:a16="http://schemas.microsoft.com/office/drawing/2014/main" id="{00000000-0008-0000-0100-0000A4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 xmlns:a16="http://schemas.microsoft.com/office/drawing/2014/main" id="{00000000-0008-0000-0100-0000A5010000}"/>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 xmlns:a16="http://schemas.microsoft.com/office/drawing/2014/main" id="{00000000-0008-0000-0100-0000A6010000}"/>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3" name="フローチャート: 判断 422">
          <a:extLst>
            <a:ext uri="{FF2B5EF4-FFF2-40B4-BE49-F238E27FC236}">
              <a16:creationId xmlns="" xmlns:a16="http://schemas.microsoft.com/office/drawing/2014/main" id="{00000000-0008-0000-0100-0000A7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4" name="フローチャート: 判断 423">
          <a:extLst>
            <a:ext uri="{FF2B5EF4-FFF2-40B4-BE49-F238E27FC236}">
              <a16:creationId xmlns="" xmlns:a16="http://schemas.microsoft.com/office/drawing/2014/main" id="{00000000-0008-0000-0100-0000A8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143510</xdr:rowOff>
    </xdr:from>
    <xdr:to>
      <xdr:col>85</xdr:col>
      <xdr:colOff>177800</xdr:colOff>
      <xdr:row>35</xdr:row>
      <xdr:rowOff>73660</xdr:rowOff>
    </xdr:to>
    <xdr:sp macro="" textlink="">
      <xdr:nvSpPr>
        <xdr:cNvPr id="430" name="楕円 429">
          <a:extLst>
            <a:ext uri="{FF2B5EF4-FFF2-40B4-BE49-F238E27FC236}">
              <a16:creationId xmlns="" xmlns:a16="http://schemas.microsoft.com/office/drawing/2014/main" id="{00000000-0008-0000-0100-0000AE010000}"/>
            </a:ext>
          </a:extLst>
        </xdr:cNvPr>
        <xdr:cNvSpPr/>
      </xdr:nvSpPr>
      <xdr:spPr>
        <a:xfrm>
          <a:off x="16268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166387</xdr:rowOff>
    </xdr:from>
    <xdr:ext cx="405111" cy="259045"/>
    <xdr:sp macro="" textlink="">
      <xdr:nvSpPr>
        <xdr:cNvPr id="431" name="【認定こども園・幼稚園・保育所】&#10;有形固定資産減価償却率該当値テキスト">
          <a:extLst>
            <a:ext uri="{FF2B5EF4-FFF2-40B4-BE49-F238E27FC236}">
              <a16:creationId xmlns="" xmlns:a16="http://schemas.microsoft.com/office/drawing/2014/main" id="{00000000-0008-0000-0100-0000AF010000}"/>
            </a:ext>
          </a:extLst>
        </xdr:cNvPr>
        <xdr:cNvSpPr txBox="1"/>
      </xdr:nvSpPr>
      <xdr:spPr>
        <a:xfrm>
          <a:off x="16357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31115</xdr:rowOff>
    </xdr:from>
    <xdr:to>
      <xdr:col>81</xdr:col>
      <xdr:colOff>101600</xdr:colOff>
      <xdr:row>34</xdr:row>
      <xdr:rowOff>132715</xdr:rowOff>
    </xdr:to>
    <xdr:sp macro="" textlink="">
      <xdr:nvSpPr>
        <xdr:cNvPr id="432" name="楕円 431">
          <a:extLst>
            <a:ext uri="{FF2B5EF4-FFF2-40B4-BE49-F238E27FC236}">
              <a16:creationId xmlns="" xmlns:a16="http://schemas.microsoft.com/office/drawing/2014/main" id="{00000000-0008-0000-0100-0000B0010000}"/>
            </a:ext>
          </a:extLst>
        </xdr:cNvPr>
        <xdr:cNvSpPr/>
      </xdr:nvSpPr>
      <xdr:spPr>
        <a:xfrm>
          <a:off x="154305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81915</xdr:rowOff>
    </xdr:from>
    <xdr:to>
      <xdr:col>85</xdr:col>
      <xdr:colOff>127000</xdr:colOff>
      <xdr:row>35</xdr:row>
      <xdr:rowOff>22860</xdr:rowOff>
    </xdr:to>
    <xdr:cxnSp macro="">
      <xdr:nvCxnSpPr>
        <xdr:cNvPr id="433" name="直線コネクタ 432">
          <a:extLst>
            <a:ext uri="{FF2B5EF4-FFF2-40B4-BE49-F238E27FC236}">
              <a16:creationId xmlns="" xmlns:a16="http://schemas.microsoft.com/office/drawing/2014/main" id="{00000000-0008-0000-0100-0000B1010000}"/>
            </a:ext>
          </a:extLst>
        </xdr:cNvPr>
        <xdr:cNvCxnSpPr/>
      </xdr:nvCxnSpPr>
      <xdr:spPr>
        <a:xfrm>
          <a:off x="15481300" y="591121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19685</xdr:rowOff>
    </xdr:from>
    <xdr:to>
      <xdr:col>76</xdr:col>
      <xdr:colOff>165100</xdr:colOff>
      <xdr:row>34</xdr:row>
      <xdr:rowOff>121285</xdr:rowOff>
    </xdr:to>
    <xdr:sp macro="" textlink="">
      <xdr:nvSpPr>
        <xdr:cNvPr id="434" name="楕円 433">
          <a:extLst>
            <a:ext uri="{FF2B5EF4-FFF2-40B4-BE49-F238E27FC236}">
              <a16:creationId xmlns="" xmlns:a16="http://schemas.microsoft.com/office/drawing/2014/main" id="{00000000-0008-0000-0100-0000B2010000}"/>
            </a:ext>
          </a:extLst>
        </xdr:cNvPr>
        <xdr:cNvSpPr/>
      </xdr:nvSpPr>
      <xdr:spPr>
        <a:xfrm>
          <a:off x="14541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70485</xdr:rowOff>
    </xdr:from>
    <xdr:to>
      <xdr:col>81</xdr:col>
      <xdr:colOff>50800</xdr:colOff>
      <xdr:row>34</xdr:row>
      <xdr:rowOff>81915</xdr:rowOff>
    </xdr:to>
    <xdr:cxnSp macro="">
      <xdr:nvCxnSpPr>
        <xdr:cNvPr id="435" name="直線コネクタ 434">
          <a:extLst>
            <a:ext uri="{FF2B5EF4-FFF2-40B4-BE49-F238E27FC236}">
              <a16:creationId xmlns="" xmlns:a16="http://schemas.microsoft.com/office/drawing/2014/main" id="{00000000-0008-0000-0100-0000B3010000}"/>
            </a:ext>
          </a:extLst>
        </xdr:cNvPr>
        <xdr:cNvCxnSpPr/>
      </xdr:nvCxnSpPr>
      <xdr:spPr>
        <a:xfrm>
          <a:off x="14592300" y="58997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88265</xdr:rowOff>
    </xdr:from>
    <xdr:to>
      <xdr:col>72</xdr:col>
      <xdr:colOff>38100</xdr:colOff>
      <xdr:row>35</xdr:row>
      <xdr:rowOff>18415</xdr:rowOff>
    </xdr:to>
    <xdr:sp macro="" textlink="">
      <xdr:nvSpPr>
        <xdr:cNvPr id="436" name="楕円 435">
          <a:extLst>
            <a:ext uri="{FF2B5EF4-FFF2-40B4-BE49-F238E27FC236}">
              <a16:creationId xmlns="" xmlns:a16="http://schemas.microsoft.com/office/drawing/2014/main" id="{00000000-0008-0000-0100-0000B4010000}"/>
            </a:ext>
          </a:extLst>
        </xdr:cNvPr>
        <xdr:cNvSpPr/>
      </xdr:nvSpPr>
      <xdr:spPr>
        <a:xfrm>
          <a:off x="13652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70485</xdr:rowOff>
    </xdr:from>
    <xdr:to>
      <xdr:col>76</xdr:col>
      <xdr:colOff>114300</xdr:colOff>
      <xdr:row>34</xdr:row>
      <xdr:rowOff>139065</xdr:rowOff>
    </xdr:to>
    <xdr:cxnSp macro="">
      <xdr:nvCxnSpPr>
        <xdr:cNvPr id="437" name="直線コネクタ 436">
          <a:extLst>
            <a:ext uri="{FF2B5EF4-FFF2-40B4-BE49-F238E27FC236}">
              <a16:creationId xmlns="" xmlns:a16="http://schemas.microsoft.com/office/drawing/2014/main" id="{00000000-0008-0000-0100-0000B5010000}"/>
            </a:ext>
          </a:extLst>
        </xdr:cNvPr>
        <xdr:cNvCxnSpPr/>
      </xdr:nvCxnSpPr>
      <xdr:spPr>
        <a:xfrm flipV="1">
          <a:off x="13703300" y="58997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33020</xdr:rowOff>
    </xdr:from>
    <xdr:to>
      <xdr:col>67</xdr:col>
      <xdr:colOff>101600</xdr:colOff>
      <xdr:row>37</xdr:row>
      <xdr:rowOff>134620</xdr:rowOff>
    </xdr:to>
    <xdr:sp macro="" textlink="">
      <xdr:nvSpPr>
        <xdr:cNvPr id="438" name="楕円 437">
          <a:extLst>
            <a:ext uri="{FF2B5EF4-FFF2-40B4-BE49-F238E27FC236}">
              <a16:creationId xmlns="" xmlns:a16="http://schemas.microsoft.com/office/drawing/2014/main" id="{00000000-0008-0000-0100-0000B6010000}"/>
            </a:ext>
          </a:extLst>
        </xdr:cNvPr>
        <xdr:cNvSpPr/>
      </xdr:nvSpPr>
      <xdr:spPr>
        <a:xfrm>
          <a:off x="1276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139065</xdr:rowOff>
    </xdr:from>
    <xdr:to>
      <xdr:col>71</xdr:col>
      <xdr:colOff>177800</xdr:colOff>
      <xdr:row>37</xdr:row>
      <xdr:rowOff>83820</xdr:rowOff>
    </xdr:to>
    <xdr:cxnSp macro="">
      <xdr:nvCxnSpPr>
        <xdr:cNvPr id="439" name="直線コネクタ 438">
          <a:extLst>
            <a:ext uri="{FF2B5EF4-FFF2-40B4-BE49-F238E27FC236}">
              <a16:creationId xmlns="" xmlns:a16="http://schemas.microsoft.com/office/drawing/2014/main" id="{00000000-0008-0000-0100-0000B7010000}"/>
            </a:ext>
          </a:extLst>
        </xdr:cNvPr>
        <xdr:cNvCxnSpPr/>
      </xdr:nvCxnSpPr>
      <xdr:spPr>
        <a:xfrm flipV="1">
          <a:off x="12814300" y="5968365"/>
          <a:ext cx="8890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40" name="n_1aveValue【認定こども園・幼稚園・保育所】&#10;有形固定資産減価償却率">
          <a:extLst>
            <a:ext uri="{FF2B5EF4-FFF2-40B4-BE49-F238E27FC236}">
              <a16:creationId xmlns="" xmlns:a16="http://schemas.microsoft.com/office/drawing/2014/main" id="{00000000-0008-0000-0100-0000B8010000}"/>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41" name="n_2aveValue【認定こども園・幼稚園・保育所】&#10;有形固定資産減価償却率">
          <a:extLst>
            <a:ext uri="{FF2B5EF4-FFF2-40B4-BE49-F238E27FC236}">
              <a16:creationId xmlns="" xmlns:a16="http://schemas.microsoft.com/office/drawing/2014/main" id="{00000000-0008-0000-0100-0000B9010000}"/>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2" name="n_3aveValue【認定こども園・幼稚園・保育所】&#10;有形固定資産減価償却率">
          <a:extLst>
            <a:ext uri="{FF2B5EF4-FFF2-40B4-BE49-F238E27FC236}">
              <a16:creationId xmlns="" xmlns:a16="http://schemas.microsoft.com/office/drawing/2014/main" id="{00000000-0008-0000-0100-0000BA010000}"/>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3" name="n_4aveValue【認定こども園・幼稚園・保育所】&#10;有形固定資産減価償却率">
          <a:extLst>
            <a:ext uri="{FF2B5EF4-FFF2-40B4-BE49-F238E27FC236}">
              <a16:creationId xmlns="" xmlns:a16="http://schemas.microsoft.com/office/drawing/2014/main" id="{00000000-0008-0000-0100-0000BB010000}"/>
            </a:ext>
          </a:extLst>
        </xdr:cNvPr>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149242</xdr:rowOff>
    </xdr:from>
    <xdr:ext cx="405111" cy="259045"/>
    <xdr:sp macro="" textlink="">
      <xdr:nvSpPr>
        <xdr:cNvPr id="444" name="n_1mainValue【認定こども園・幼稚園・保育所】&#10;有形固定資産減価償却率">
          <a:extLst>
            <a:ext uri="{FF2B5EF4-FFF2-40B4-BE49-F238E27FC236}">
              <a16:creationId xmlns="" xmlns:a16="http://schemas.microsoft.com/office/drawing/2014/main" id="{00000000-0008-0000-0100-0000BC010000}"/>
            </a:ext>
          </a:extLst>
        </xdr:cNvPr>
        <xdr:cNvSpPr txBox="1"/>
      </xdr:nvSpPr>
      <xdr:spPr>
        <a:xfrm>
          <a:off x="15266044"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137812</xdr:rowOff>
    </xdr:from>
    <xdr:ext cx="405111" cy="259045"/>
    <xdr:sp macro="" textlink="">
      <xdr:nvSpPr>
        <xdr:cNvPr id="445" name="n_2mainValue【認定こども園・幼稚園・保育所】&#10;有形固定資産減価償却率">
          <a:extLst>
            <a:ext uri="{FF2B5EF4-FFF2-40B4-BE49-F238E27FC236}">
              <a16:creationId xmlns="" xmlns:a16="http://schemas.microsoft.com/office/drawing/2014/main" id="{00000000-0008-0000-0100-0000BD010000}"/>
            </a:ext>
          </a:extLst>
        </xdr:cNvPr>
        <xdr:cNvSpPr txBox="1"/>
      </xdr:nvSpPr>
      <xdr:spPr>
        <a:xfrm>
          <a:off x="143897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34942</xdr:rowOff>
    </xdr:from>
    <xdr:ext cx="405111" cy="259045"/>
    <xdr:sp macro="" textlink="">
      <xdr:nvSpPr>
        <xdr:cNvPr id="446" name="n_3mainValue【認定こども園・幼稚園・保育所】&#10;有形固定資産減価償却率">
          <a:extLst>
            <a:ext uri="{FF2B5EF4-FFF2-40B4-BE49-F238E27FC236}">
              <a16:creationId xmlns="" xmlns:a16="http://schemas.microsoft.com/office/drawing/2014/main" id="{00000000-0008-0000-0100-0000BE010000}"/>
            </a:ext>
          </a:extLst>
        </xdr:cNvPr>
        <xdr:cNvSpPr txBox="1"/>
      </xdr:nvSpPr>
      <xdr:spPr>
        <a:xfrm>
          <a:off x="135007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47" name="n_4mainValue【認定こども園・幼稚園・保育所】&#10;有形固定資産減価償却率">
          <a:extLst>
            <a:ext uri="{FF2B5EF4-FFF2-40B4-BE49-F238E27FC236}">
              <a16:creationId xmlns="" xmlns:a16="http://schemas.microsoft.com/office/drawing/2014/main" id="{00000000-0008-0000-0100-0000BF0100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 xmlns:a16="http://schemas.microsoft.com/office/drawing/2014/main" id="{00000000-0008-0000-01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 xmlns:a16="http://schemas.microsoft.com/office/drawing/2014/main" id="{00000000-0008-0000-01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 xmlns:a16="http://schemas.microsoft.com/office/drawing/2014/main" id="{00000000-0008-0000-01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 xmlns:a16="http://schemas.microsoft.com/office/drawing/2014/main" id="{00000000-0008-0000-01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 xmlns:a16="http://schemas.microsoft.com/office/drawing/2014/main" id="{00000000-0008-0000-01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 xmlns:a16="http://schemas.microsoft.com/office/drawing/2014/main" id="{00000000-0008-0000-01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 xmlns:a16="http://schemas.microsoft.com/office/drawing/2014/main" id="{00000000-0008-0000-01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 xmlns:a16="http://schemas.microsoft.com/office/drawing/2014/main" id="{00000000-0008-0000-01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 xmlns:a16="http://schemas.microsoft.com/office/drawing/2014/main" id="{00000000-0008-0000-01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 xmlns:a16="http://schemas.microsoft.com/office/drawing/2014/main" id="{00000000-0008-0000-01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 xmlns:a16="http://schemas.microsoft.com/office/drawing/2014/main" id="{00000000-0008-0000-0100-0000D7010000}"/>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 xmlns:a16="http://schemas.microsoft.com/office/drawing/2014/main" id="{00000000-0008-0000-0100-0000D8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 xmlns:a16="http://schemas.microsoft.com/office/drawing/2014/main" id="{00000000-0008-0000-0100-0000D9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 xmlns:a16="http://schemas.microsoft.com/office/drawing/2014/main" id="{00000000-0008-0000-0100-0000DA010000}"/>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 xmlns:a16="http://schemas.microsoft.com/office/drawing/2014/main" id="{00000000-0008-0000-0100-0000DB010000}"/>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 xmlns:a16="http://schemas.microsoft.com/office/drawing/2014/main" id="{00000000-0008-0000-0100-0000DC01000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 xmlns:a16="http://schemas.microsoft.com/office/drawing/2014/main" id="{00000000-0008-0000-0100-0000DD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 xmlns:a16="http://schemas.microsoft.com/office/drawing/2014/main" id="{00000000-0008-0000-0100-0000DE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 xmlns:a16="http://schemas.microsoft.com/office/drawing/2014/main" id="{00000000-0008-0000-0100-0000DF010000}"/>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80" name="フローチャート: 判断 479">
          <a:extLst>
            <a:ext uri="{FF2B5EF4-FFF2-40B4-BE49-F238E27FC236}">
              <a16:creationId xmlns="" xmlns:a16="http://schemas.microsoft.com/office/drawing/2014/main" id="{00000000-0008-0000-0100-0000E0010000}"/>
            </a:ext>
          </a:extLst>
        </xdr:cNvPr>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xdr:rowOff>
    </xdr:from>
    <xdr:to>
      <xdr:col>98</xdr:col>
      <xdr:colOff>38100</xdr:colOff>
      <xdr:row>38</xdr:row>
      <xdr:rowOff>111760</xdr:rowOff>
    </xdr:to>
    <xdr:sp macro="" textlink="">
      <xdr:nvSpPr>
        <xdr:cNvPr id="481" name="フローチャート: 判断 480">
          <a:extLst>
            <a:ext uri="{FF2B5EF4-FFF2-40B4-BE49-F238E27FC236}">
              <a16:creationId xmlns="" xmlns:a16="http://schemas.microsoft.com/office/drawing/2014/main" id="{00000000-0008-0000-0100-0000E1010000}"/>
            </a:ext>
          </a:extLst>
        </xdr:cNvPr>
        <xdr:cNvSpPr/>
      </xdr:nvSpPr>
      <xdr:spPr>
        <a:xfrm>
          <a:off x="18605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87" name="楕円 486">
          <a:extLst>
            <a:ext uri="{FF2B5EF4-FFF2-40B4-BE49-F238E27FC236}">
              <a16:creationId xmlns="" xmlns:a16="http://schemas.microsoft.com/office/drawing/2014/main" id="{00000000-0008-0000-0100-0000E7010000}"/>
            </a:ext>
          </a:extLst>
        </xdr:cNvPr>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88" name="【認定こども園・幼稚園・保育所】&#10;一人当たり面積該当値テキスト">
          <a:extLst>
            <a:ext uri="{FF2B5EF4-FFF2-40B4-BE49-F238E27FC236}">
              <a16:creationId xmlns="" xmlns:a16="http://schemas.microsoft.com/office/drawing/2014/main" id="{00000000-0008-0000-0100-0000E8010000}"/>
            </a:ext>
          </a:extLst>
        </xdr:cNvPr>
        <xdr:cNvSpPr txBox="1"/>
      </xdr:nvSpPr>
      <xdr:spPr>
        <a:xfrm>
          <a:off x="22199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89" name="楕円 488">
          <a:extLst>
            <a:ext uri="{FF2B5EF4-FFF2-40B4-BE49-F238E27FC236}">
              <a16:creationId xmlns="" xmlns:a16="http://schemas.microsoft.com/office/drawing/2014/main" id="{00000000-0008-0000-0100-0000E9010000}"/>
            </a:ext>
          </a:extLst>
        </xdr:cNvPr>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167640</xdr:rowOff>
    </xdr:to>
    <xdr:cxnSp macro="">
      <xdr:nvCxnSpPr>
        <xdr:cNvPr id="490" name="直線コネクタ 489">
          <a:extLst>
            <a:ext uri="{FF2B5EF4-FFF2-40B4-BE49-F238E27FC236}">
              <a16:creationId xmlns="" xmlns:a16="http://schemas.microsoft.com/office/drawing/2014/main" id="{00000000-0008-0000-0100-0000EA010000}"/>
            </a:ext>
          </a:extLst>
        </xdr:cNvPr>
        <xdr:cNvCxnSpPr/>
      </xdr:nvCxnSpPr>
      <xdr:spPr>
        <a:xfrm>
          <a:off x="21323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91" name="楕円 490">
          <a:extLst>
            <a:ext uri="{FF2B5EF4-FFF2-40B4-BE49-F238E27FC236}">
              <a16:creationId xmlns="" xmlns:a16="http://schemas.microsoft.com/office/drawing/2014/main" id="{00000000-0008-0000-0100-0000EB010000}"/>
            </a:ext>
          </a:extLst>
        </xdr:cNvPr>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167640</xdr:rowOff>
    </xdr:to>
    <xdr:cxnSp macro="">
      <xdr:nvCxnSpPr>
        <xdr:cNvPr id="492" name="直線コネクタ 491">
          <a:extLst>
            <a:ext uri="{FF2B5EF4-FFF2-40B4-BE49-F238E27FC236}">
              <a16:creationId xmlns="" xmlns:a16="http://schemas.microsoft.com/office/drawing/2014/main" id="{00000000-0008-0000-0100-0000EC010000}"/>
            </a:ext>
          </a:extLst>
        </xdr:cNvPr>
        <xdr:cNvCxnSpPr/>
      </xdr:nvCxnSpPr>
      <xdr:spPr>
        <a:xfrm>
          <a:off x="20434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493" name="楕円 492">
          <a:extLst>
            <a:ext uri="{FF2B5EF4-FFF2-40B4-BE49-F238E27FC236}">
              <a16:creationId xmlns="" xmlns:a16="http://schemas.microsoft.com/office/drawing/2014/main" id="{00000000-0008-0000-0100-0000ED010000}"/>
            </a:ext>
          </a:extLst>
        </xdr:cNvPr>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41910</xdr:rowOff>
    </xdr:to>
    <xdr:cxnSp macro="">
      <xdr:nvCxnSpPr>
        <xdr:cNvPr id="494" name="直線コネクタ 493">
          <a:extLst>
            <a:ext uri="{FF2B5EF4-FFF2-40B4-BE49-F238E27FC236}">
              <a16:creationId xmlns="" xmlns:a16="http://schemas.microsoft.com/office/drawing/2014/main" id="{00000000-0008-0000-0100-0000EE010000}"/>
            </a:ext>
          </a:extLst>
        </xdr:cNvPr>
        <xdr:cNvCxnSpPr/>
      </xdr:nvCxnSpPr>
      <xdr:spPr>
        <a:xfrm flipV="1">
          <a:off x="19545300" y="7025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5" name="楕円 494">
          <a:extLst>
            <a:ext uri="{FF2B5EF4-FFF2-40B4-BE49-F238E27FC236}">
              <a16:creationId xmlns="" xmlns:a16="http://schemas.microsoft.com/office/drawing/2014/main" id="{00000000-0008-0000-0100-0000EF010000}"/>
            </a:ext>
          </a:extLst>
        </xdr:cNvPr>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41910</xdr:rowOff>
    </xdr:to>
    <xdr:cxnSp macro="">
      <xdr:nvCxnSpPr>
        <xdr:cNvPr id="496" name="直線コネクタ 495">
          <a:extLst>
            <a:ext uri="{FF2B5EF4-FFF2-40B4-BE49-F238E27FC236}">
              <a16:creationId xmlns="" xmlns:a16="http://schemas.microsoft.com/office/drawing/2014/main" id="{00000000-0008-0000-0100-0000F0010000}"/>
            </a:ext>
          </a:extLst>
        </xdr:cNvPr>
        <xdr:cNvCxnSpPr/>
      </xdr:nvCxnSpPr>
      <xdr:spPr>
        <a:xfrm>
          <a:off x="18656300" y="706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 xmlns:a16="http://schemas.microsoft.com/office/drawing/2014/main" id="{00000000-0008-0000-0100-0000F1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a:extLst>
            <a:ext uri="{FF2B5EF4-FFF2-40B4-BE49-F238E27FC236}">
              <a16:creationId xmlns="" xmlns:a16="http://schemas.microsoft.com/office/drawing/2014/main" id="{00000000-0008-0000-0100-0000F2010000}"/>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499" name="n_3aveValue【認定こども園・幼稚園・保育所】&#10;一人当たり面積">
          <a:extLst>
            <a:ext uri="{FF2B5EF4-FFF2-40B4-BE49-F238E27FC236}">
              <a16:creationId xmlns="" xmlns:a16="http://schemas.microsoft.com/office/drawing/2014/main" id="{00000000-0008-0000-0100-0000F3010000}"/>
            </a:ext>
          </a:extLst>
        </xdr:cNvPr>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macro="" textlink="">
      <xdr:nvSpPr>
        <xdr:cNvPr id="500" name="n_4aveValue【認定こども園・幼稚園・保育所】&#10;一人当たり面積">
          <a:extLst>
            <a:ext uri="{FF2B5EF4-FFF2-40B4-BE49-F238E27FC236}">
              <a16:creationId xmlns="" xmlns:a16="http://schemas.microsoft.com/office/drawing/2014/main" id="{00000000-0008-0000-0100-0000F4010000}"/>
            </a:ext>
          </a:extLst>
        </xdr:cNvPr>
        <xdr:cNvSpPr txBox="1"/>
      </xdr:nvSpPr>
      <xdr:spPr>
        <a:xfrm>
          <a:off x="18421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1" name="n_1mainValue【認定こども園・幼稚園・保育所】&#10;一人当たり面積">
          <a:extLst>
            <a:ext uri="{FF2B5EF4-FFF2-40B4-BE49-F238E27FC236}">
              <a16:creationId xmlns="" xmlns:a16="http://schemas.microsoft.com/office/drawing/2014/main" id="{00000000-0008-0000-0100-0000F5010000}"/>
            </a:ext>
          </a:extLst>
        </xdr:cNvPr>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2" name="n_2mainValue【認定こども園・幼稚園・保育所】&#10;一人当たり面積">
          <a:extLst>
            <a:ext uri="{FF2B5EF4-FFF2-40B4-BE49-F238E27FC236}">
              <a16:creationId xmlns="" xmlns:a16="http://schemas.microsoft.com/office/drawing/2014/main" id="{00000000-0008-0000-0100-0000F6010000}"/>
            </a:ext>
          </a:extLst>
        </xdr:cNvPr>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503" name="n_3mainValue【認定こども園・幼稚園・保育所】&#10;一人当たり面積">
          <a:extLst>
            <a:ext uri="{FF2B5EF4-FFF2-40B4-BE49-F238E27FC236}">
              <a16:creationId xmlns="" xmlns:a16="http://schemas.microsoft.com/office/drawing/2014/main" id="{00000000-0008-0000-0100-0000F7010000}"/>
            </a:ext>
          </a:extLst>
        </xdr:cNvPr>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4" name="n_4mainValue【認定こども園・幼稚園・保育所】&#10;一人当たり面積">
          <a:extLst>
            <a:ext uri="{FF2B5EF4-FFF2-40B4-BE49-F238E27FC236}">
              <a16:creationId xmlns="" xmlns:a16="http://schemas.microsoft.com/office/drawing/2014/main" id="{00000000-0008-0000-0100-0000F8010000}"/>
            </a:ext>
          </a:extLst>
        </xdr:cNvPr>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 xmlns:a16="http://schemas.microsoft.com/office/drawing/2014/main" id="{00000000-0008-0000-01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 xmlns:a16="http://schemas.microsoft.com/office/drawing/2014/main" id="{00000000-0008-0000-0100-00000402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 xmlns:a16="http://schemas.microsoft.com/office/drawing/2014/main" id="{00000000-0008-0000-0100-000005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 xmlns:a16="http://schemas.microsoft.com/office/drawing/2014/main" id="{00000000-0008-0000-0100-000006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 xmlns:a16="http://schemas.microsoft.com/office/drawing/2014/main" id="{00000000-0008-0000-0100-000007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 xmlns:a16="http://schemas.microsoft.com/office/drawing/2014/main" id="{00000000-0008-0000-0100-000008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 xmlns:a16="http://schemas.microsoft.com/office/drawing/2014/main" id="{00000000-0008-0000-0100-000009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 xmlns:a16="http://schemas.microsoft.com/office/drawing/2014/main" id="{00000000-0008-0000-01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 xmlns:a16="http://schemas.microsoft.com/office/drawing/2014/main" id="{00000000-0008-0000-01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 xmlns:a16="http://schemas.microsoft.com/office/drawing/2014/main" id="{00000000-0008-0000-0100-00000C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 xmlns:a16="http://schemas.microsoft.com/office/drawing/2014/main" id="{00000000-0008-0000-0100-00000D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 xmlns:a16="http://schemas.microsoft.com/office/drawing/2014/main" id="{00000000-0008-0000-0100-00000E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 xmlns:a16="http://schemas.microsoft.com/office/drawing/2014/main" id="{00000000-0008-0000-0100-00000F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 xmlns:a16="http://schemas.microsoft.com/office/drawing/2014/main" id="{00000000-0008-0000-0100-000010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 xmlns:a16="http://schemas.microsoft.com/office/drawing/2014/main" id="{00000000-0008-0000-0100-000011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 xmlns:a16="http://schemas.microsoft.com/office/drawing/2014/main" id="{00000000-0008-0000-01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 xmlns:a16="http://schemas.microsoft.com/office/drawing/2014/main" id="{00000000-0008-0000-01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 xmlns:a16="http://schemas.microsoft.com/office/drawing/2014/main" id="{00000000-0008-0000-0100-000015020000}"/>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 xmlns:a16="http://schemas.microsoft.com/office/drawing/2014/main" id="{00000000-0008-0000-0100-000016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 xmlns:a16="http://schemas.microsoft.com/office/drawing/2014/main" id="{00000000-0008-0000-0100-000017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 xmlns:a16="http://schemas.microsoft.com/office/drawing/2014/main" id="{00000000-0008-0000-0100-000018020000}"/>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 xmlns:a16="http://schemas.microsoft.com/office/drawing/2014/main" id="{00000000-0008-0000-0100-000019020000}"/>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 xmlns:a16="http://schemas.microsoft.com/office/drawing/2014/main" id="{00000000-0008-0000-0100-00001A020000}"/>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 xmlns:a16="http://schemas.microsoft.com/office/drawing/2014/main" id="{00000000-0008-0000-0100-00001B020000}"/>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 xmlns:a16="http://schemas.microsoft.com/office/drawing/2014/main" id="{00000000-0008-0000-0100-00001C020000}"/>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 xmlns:a16="http://schemas.microsoft.com/office/drawing/2014/main" id="{00000000-0008-0000-0100-00001D020000}"/>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83503</xdr:rowOff>
    </xdr:from>
    <xdr:to>
      <xdr:col>72</xdr:col>
      <xdr:colOff>38100</xdr:colOff>
      <xdr:row>61</xdr:row>
      <xdr:rowOff>13653</xdr:rowOff>
    </xdr:to>
    <xdr:sp macro="" textlink="">
      <xdr:nvSpPr>
        <xdr:cNvPr id="542" name="フローチャート: 判断 541">
          <a:extLst>
            <a:ext uri="{FF2B5EF4-FFF2-40B4-BE49-F238E27FC236}">
              <a16:creationId xmlns="" xmlns:a16="http://schemas.microsoft.com/office/drawing/2014/main" id="{00000000-0008-0000-0100-00001E020000}"/>
            </a:ext>
          </a:extLst>
        </xdr:cNvPr>
        <xdr:cNvSpPr/>
      </xdr:nvSpPr>
      <xdr:spPr>
        <a:xfrm>
          <a:off x="13652500" y="10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66357</xdr:rowOff>
    </xdr:from>
    <xdr:to>
      <xdr:col>67</xdr:col>
      <xdr:colOff>101600</xdr:colOff>
      <xdr:row>60</xdr:row>
      <xdr:rowOff>167957</xdr:rowOff>
    </xdr:to>
    <xdr:sp macro="" textlink="">
      <xdr:nvSpPr>
        <xdr:cNvPr id="543" name="フローチャート: 判断 542">
          <a:extLst>
            <a:ext uri="{FF2B5EF4-FFF2-40B4-BE49-F238E27FC236}">
              <a16:creationId xmlns="" xmlns:a16="http://schemas.microsoft.com/office/drawing/2014/main" id="{00000000-0008-0000-0100-00001F020000}"/>
            </a:ext>
          </a:extLst>
        </xdr:cNvPr>
        <xdr:cNvSpPr/>
      </xdr:nvSpPr>
      <xdr:spPr>
        <a:xfrm>
          <a:off x="12763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00000000-0008-0000-01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00000000-0008-0000-01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00000000-0008-0000-01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00000000-0008-0000-01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00000000-0008-0000-01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77788</xdr:rowOff>
    </xdr:from>
    <xdr:to>
      <xdr:col>85</xdr:col>
      <xdr:colOff>177800</xdr:colOff>
      <xdr:row>62</xdr:row>
      <xdr:rowOff>7938</xdr:rowOff>
    </xdr:to>
    <xdr:sp macro="" textlink="">
      <xdr:nvSpPr>
        <xdr:cNvPr id="549" name="楕円 548">
          <a:extLst>
            <a:ext uri="{FF2B5EF4-FFF2-40B4-BE49-F238E27FC236}">
              <a16:creationId xmlns="" xmlns:a16="http://schemas.microsoft.com/office/drawing/2014/main" id="{00000000-0008-0000-0100-000025020000}"/>
            </a:ext>
          </a:extLst>
        </xdr:cNvPr>
        <xdr:cNvSpPr/>
      </xdr:nvSpPr>
      <xdr:spPr>
        <a:xfrm>
          <a:off x="16268700" y="105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56215</xdr:rowOff>
    </xdr:from>
    <xdr:ext cx="405111" cy="259045"/>
    <xdr:sp macro="" textlink="">
      <xdr:nvSpPr>
        <xdr:cNvPr id="550" name="【学校施設】&#10;有形固定資産減価償却率該当値テキスト">
          <a:extLst>
            <a:ext uri="{FF2B5EF4-FFF2-40B4-BE49-F238E27FC236}">
              <a16:creationId xmlns="" xmlns:a16="http://schemas.microsoft.com/office/drawing/2014/main" id="{00000000-0008-0000-0100-000026020000}"/>
            </a:ext>
          </a:extLst>
        </xdr:cNvPr>
        <xdr:cNvSpPr txBox="1"/>
      </xdr:nvSpPr>
      <xdr:spPr>
        <a:xfrm>
          <a:off x="16357600"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49213</xdr:rowOff>
    </xdr:from>
    <xdr:to>
      <xdr:col>81</xdr:col>
      <xdr:colOff>101600</xdr:colOff>
      <xdr:row>61</xdr:row>
      <xdr:rowOff>150813</xdr:rowOff>
    </xdr:to>
    <xdr:sp macro="" textlink="">
      <xdr:nvSpPr>
        <xdr:cNvPr id="551" name="楕円 550">
          <a:extLst>
            <a:ext uri="{FF2B5EF4-FFF2-40B4-BE49-F238E27FC236}">
              <a16:creationId xmlns="" xmlns:a16="http://schemas.microsoft.com/office/drawing/2014/main" id="{00000000-0008-0000-0100-000027020000}"/>
            </a:ext>
          </a:extLst>
        </xdr:cNvPr>
        <xdr:cNvSpPr/>
      </xdr:nvSpPr>
      <xdr:spPr>
        <a:xfrm>
          <a:off x="15430500" y="105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100013</xdr:rowOff>
    </xdr:from>
    <xdr:to>
      <xdr:col>85</xdr:col>
      <xdr:colOff>127000</xdr:colOff>
      <xdr:row>61</xdr:row>
      <xdr:rowOff>128588</xdr:rowOff>
    </xdr:to>
    <xdr:cxnSp macro="">
      <xdr:nvCxnSpPr>
        <xdr:cNvPr id="552" name="直線コネクタ 551">
          <a:extLst>
            <a:ext uri="{FF2B5EF4-FFF2-40B4-BE49-F238E27FC236}">
              <a16:creationId xmlns="" xmlns:a16="http://schemas.microsoft.com/office/drawing/2014/main" id="{00000000-0008-0000-0100-000028020000}"/>
            </a:ext>
          </a:extLst>
        </xdr:cNvPr>
        <xdr:cNvCxnSpPr/>
      </xdr:nvCxnSpPr>
      <xdr:spPr>
        <a:xfrm>
          <a:off x="15481300" y="105584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3" name="楕円 552">
          <a:extLst>
            <a:ext uri="{FF2B5EF4-FFF2-40B4-BE49-F238E27FC236}">
              <a16:creationId xmlns="" xmlns:a16="http://schemas.microsoft.com/office/drawing/2014/main" id="{00000000-0008-0000-0100-000029020000}"/>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100013</xdr:rowOff>
    </xdr:to>
    <xdr:cxnSp macro="">
      <xdr:nvCxnSpPr>
        <xdr:cNvPr id="554" name="直線コネクタ 553">
          <a:extLst>
            <a:ext uri="{FF2B5EF4-FFF2-40B4-BE49-F238E27FC236}">
              <a16:creationId xmlns="" xmlns:a16="http://schemas.microsoft.com/office/drawing/2014/main" id="{00000000-0008-0000-0100-00002A020000}"/>
            </a:ext>
          </a:extLst>
        </xdr:cNvPr>
        <xdr:cNvCxnSpPr/>
      </xdr:nvCxnSpPr>
      <xdr:spPr>
        <a:xfrm>
          <a:off x="14592300" y="1053846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163513</xdr:rowOff>
    </xdr:from>
    <xdr:to>
      <xdr:col>72</xdr:col>
      <xdr:colOff>38100</xdr:colOff>
      <xdr:row>61</xdr:row>
      <xdr:rowOff>93663</xdr:rowOff>
    </xdr:to>
    <xdr:sp macro="" textlink="">
      <xdr:nvSpPr>
        <xdr:cNvPr id="555" name="楕円 554">
          <a:extLst>
            <a:ext uri="{FF2B5EF4-FFF2-40B4-BE49-F238E27FC236}">
              <a16:creationId xmlns="" xmlns:a16="http://schemas.microsoft.com/office/drawing/2014/main" id="{00000000-0008-0000-0100-00002B020000}"/>
            </a:ext>
          </a:extLst>
        </xdr:cNvPr>
        <xdr:cNvSpPr/>
      </xdr:nvSpPr>
      <xdr:spPr>
        <a:xfrm>
          <a:off x="13652500" y="104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42863</xdr:rowOff>
    </xdr:from>
    <xdr:to>
      <xdr:col>76</xdr:col>
      <xdr:colOff>114300</xdr:colOff>
      <xdr:row>61</xdr:row>
      <xdr:rowOff>80010</xdr:rowOff>
    </xdr:to>
    <xdr:cxnSp macro="">
      <xdr:nvCxnSpPr>
        <xdr:cNvPr id="556" name="直線コネクタ 555">
          <a:extLst>
            <a:ext uri="{FF2B5EF4-FFF2-40B4-BE49-F238E27FC236}">
              <a16:creationId xmlns="" xmlns:a16="http://schemas.microsoft.com/office/drawing/2014/main" id="{00000000-0008-0000-0100-00002C020000}"/>
            </a:ext>
          </a:extLst>
        </xdr:cNvPr>
        <xdr:cNvCxnSpPr/>
      </xdr:nvCxnSpPr>
      <xdr:spPr>
        <a:xfrm>
          <a:off x="13703300" y="1050131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169228</xdr:rowOff>
    </xdr:from>
    <xdr:to>
      <xdr:col>67</xdr:col>
      <xdr:colOff>101600</xdr:colOff>
      <xdr:row>61</xdr:row>
      <xdr:rowOff>99378</xdr:rowOff>
    </xdr:to>
    <xdr:sp macro="" textlink="">
      <xdr:nvSpPr>
        <xdr:cNvPr id="557" name="楕円 556">
          <a:extLst>
            <a:ext uri="{FF2B5EF4-FFF2-40B4-BE49-F238E27FC236}">
              <a16:creationId xmlns="" xmlns:a16="http://schemas.microsoft.com/office/drawing/2014/main" id="{00000000-0008-0000-0100-00002D020000}"/>
            </a:ext>
          </a:extLst>
        </xdr:cNvPr>
        <xdr:cNvSpPr/>
      </xdr:nvSpPr>
      <xdr:spPr>
        <a:xfrm>
          <a:off x="12763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42863</xdr:rowOff>
    </xdr:from>
    <xdr:to>
      <xdr:col>71</xdr:col>
      <xdr:colOff>177800</xdr:colOff>
      <xdr:row>61</xdr:row>
      <xdr:rowOff>48578</xdr:rowOff>
    </xdr:to>
    <xdr:cxnSp macro="">
      <xdr:nvCxnSpPr>
        <xdr:cNvPr id="558" name="直線コネクタ 557">
          <a:extLst>
            <a:ext uri="{FF2B5EF4-FFF2-40B4-BE49-F238E27FC236}">
              <a16:creationId xmlns="" xmlns:a16="http://schemas.microsoft.com/office/drawing/2014/main" id="{00000000-0008-0000-0100-00002E020000}"/>
            </a:ext>
          </a:extLst>
        </xdr:cNvPr>
        <xdr:cNvCxnSpPr/>
      </xdr:nvCxnSpPr>
      <xdr:spPr>
        <a:xfrm flipV="1">
          <a:off x="12814300" y="1050131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 xmlns:a16="http://schemas.microsoft.com/office/drawing/2014/main" id="{00000000-0008-0000-0100-00002F020000}"/>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60" name="n_2aveValue【学校施設】&#10;有形固定資産減価償却率">
          <a:extLst>
            <a:ext uri="{FF2B5EF4-FFF2-40B4-BE49-F238E27FC236}">
              <a16:creationId xmlns="" xmlns:a16="http://schemas.microsoft.com/office/drawing/2014/main" id="{00000000-0008-0000-0100-000030020000}"/>
            </a:ext>
          </a:extLst>
        </xdr:cNvPr>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30180</xdr:rowOff>
    </xdr:from>
    <xdr:ext cx="405111" cy="259045"/>
    <xdr:sp macro="" textlink="">
      <xdr:nvSpPr>
        <xdr:cNvPr id="561" name="n_3aveValue【学校施設】&#10;有形固定資産減価償却率">
          <a:extLst>
            <a:ext uri="{FF2B5EF4-FFF2-40B4-BE49-F238E27FC236}">
              <a16:creationId xmlns="" xmlns:a16="http://schemas.microsoft.com/office/drawing/2014/main" id="{00000000-0008-0000-0100-000031020000}"/>
            </a:ext>
          </a:extLst>
        </xdr:cNvPr>
        <xdr:cNvSpPr txBox="1"/>
      </xdr:nvSpPr>
      <xdr:spPr>
        <a:xfrm>
          <a:off x="13500744" y="1014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13034</xdr:rowOff>
    </xdr:from>
    <xdr:ext cx="405111" cy="259045"/>
    <xdr:sp macro="" textlink="">
      <xdr:nvSpPr>
        <xdr:cNvPr id="562" name="n_4aveValue【学校施設】&#10;有形固定資産減価償却率">
          <a:extLst>
            <a:ext uri="{FF2B5EF4-FFF2-40B4-BE49-F238E27FC236}">
              <a16:creationId xmlns="" xmlns:a16="http://schemas.microsoft.com/office/drawing/2014/main" id="{00000000-0008-0000-0100-000032020000}"/>
            </a:ext>
          </a:extLst>
        </xdr:cNvPr>
        <xdr:cNvSpPr txBox="1"/>
      </xdr:nvSpPr>
      <xdr:spPr>
        <a:xfrm>
          <a:off x="12611744" y="10128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141940</xdr:rowOff>
    </xdr:from>
    <xdr:ext cx="405111" cy="259045"/>
    <xdr:sp macro="" textlink="">
      <xdr:nvSpPr>
        <xdr:cNvPr id="563" name="n_1mainValue【学校施設】&#10;有形固定資産減価償却率">
          <a:extLst>
            <a:ext uri="{FF2B5EF4-FFF2-40B4-BE49-F238E27FC236}">
              <a16:creationId xmlns="" xmlns:a16="http://schemas.microsoft.com/office/drawing/2014/main" id="{00000000-0008-0000-0100-000033020000}"/>
            </a:ext>
          </a:extLst>
        </xdr:cNvPr>
        <xdr:cNvSpPr txBox="1"/>
      </xdr:nvSpPr>
      <xdr:spPr>
        <a:xfrm>
          <a:off x="15266044" y="1060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4" name="n_2mainValue【学校施設】&#10;有形固定資産減価償却率">
          <a:extLst>
            <a:ext uri="{FF2B5EF4-FFF2-40B4-BE49-F238E27FC236}">
              <a16:creationId xmlns="" xmlns:a16="http://schemas.microsoft.com/office/drawing/2014/main" id="{00000000-0008-0000-0100-000034020000}"/>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84790</xdr:rowOff>
    </xdr:from>
    <xdr:ext cx="405111" cy="259045"/>
    <xdr:sp macro="" textlink="">
      <xdr:nvSpPr>
        <xdr:cNvPr id="565" name="n_3mainValue【学校施設】&#10;有形固定資産減価償却率">
          <a:extLst>
            <a:ext uri="{FF2B5EF4-FFF2-40B4-BE49-F238E27FC236}">
              <a16:creationId xmlns="" xmlns:a16="http://schemas.microsoft.com/office/drawing/2014/main" id="{00000000-0008-0000-0100-000035020000}"/>
            </a:ext>
          </a:extLst>
        </xdr:cNvPr>
        <xdr:cNvSpPr txBox="1"/>
      </xdr:nvSpPr>
      <xdr:spPr>
        <a:xfrm>
          <a:off x="13500744" y="10543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90505</xdr:rowOff>
    </xdr:from>
    <xdr:ext cx="405111" cy="259045"/>
    <xdr:sp macro="" textlink="">
      <xdr:nvSpPr>
        <xdr:cNvPr id="566" name="n_4mainValue【学校施設】&#10;有形固定資産減価償却率">
          <a:extLst>
            <a:ext uri="{FF2B5EF4-FFF2-40B4-BE49-F238E27FC236}">
              <a16:creationId xmlns="" xmlns:a16="http://schemas.microsoft.com/office/drawing/2014/main" id="{00000000-0008-0000-0100-000036020000}"/>
            </a:ext>
          </a:extLst>
        </xdr:cNvPr>
        <xdr:cNvSpPr txBox="1"/>
      </xdr:nvSpPr>
      <xdr:spPr>
        <a:xfrm>
          <a:off x="12611744" y="1054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00000000-0008-0000-01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00000000-0008-0000-01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00000000-0008-0000-01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00000000-0008-0000-01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00000000-0008-0000-01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00000000-0008-0000-01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00000000-0008-0000-01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00000000-0008-0000-01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00000000-0008-0000-01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00000000-0008-0000-01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 xmlns:a16="http://schemas.microsoft.com/office/drawing/2014/main" id="{00000000-0008-0000-01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 xmlns:a16="http://schemas.microsoft.com/office/drawing/2014/main" id="{00000000-0008-0000-01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 xmlns:a16="http://schemas.microsoft.com/office/drawing/2014/main" id="{00000000-0008-0000-01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 xmlns:a16="http://schemas.microsoft.com/office/drawing/2014/main" id="{00000000-0008-0000-01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 xmlns:a16="http://schemas.microsoft.com/office/drawing/2014/main" id="{00000000-0008-0000-01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 xmlns:a16="http://schemas.microsoft.com/office/drawing/2014/main" id="{00000000-0008-0000-01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 xmlns:a16="http://schemas.microsoft.com/office/drawing/2014/main" id="{00000000-0008-0000-01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 xmlns:a16="http://schemas.microsoft.com/office/drawing/2014/main" id="{00000000-0008-0000-01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 xmlns:a16="http://schemas.microsoft.com/office/drawing/2014/main" id="{00000000-0008-0000-01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 xmlns:a16="http://schemas.microsoft.com/office/drawing/2014/main" id="{00000000-0008-0000-01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 xmlns:a16="http://schemas.microsoft.com/office/drawing/2014/main" id="{00000000-0008-0000-01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 xmlns:a16="http://schemas.microsoft.com/office/drawing/2014/main" id="{00000000-0008-0000-01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 xmlns:a16="http://schemas.microsoft.com/office/drawing/2014/main" id="{00000000-0008-0000-01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 xmlns:a16="http://schemas.microsoft.com/office/drawing/2014/main"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 xmlns:a16="http://schemas.microsoft.com/office/drawing/2014/main"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 xmlns:a16="http://schemas.microsoft.com/office/drawing/2014/main"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 xmlns:a16="http://schemas.microsoft.com/office/drawing/2014/main" id="{00000000-0008-0000-0100-000051020000}"/>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 xmlns:a16="http://schemas.microsoft.com/office/drawing/2014/main" id="{00000000-0008-0000-0100-000052020000}"/>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 xmlns:a16="http://schemas.microsoft.com/office/drawing/2014/main" id="{00000000-0008-0000-0100-000053020000}"/>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 xmlns:a16="http://schemas.microsoft.com/office/drawing/2014/main" id="{00000000-0008-0000-0100-000054020000}"/>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 xmlns:a16="http://schemas.microsoft.com/office/drawing/2014/main" id="{00000000-0008-0000-0100-000055020000}"/>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 xmlns:a16="http://schemas.microsoft.com/office/drawing/2014/main" id="{00000000-0008-0000-0100-000056020000}"/>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 xmlns:a16="http://schemas.microsoft.com/office/drawing/2014/main" id="{00000000-0008-0000-0100-000057020000}"/>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 xmlns:a16="http://schemas.microsoft.com/office/drawing/2014/main" id="{00000000-0008-0000-0100-000058020000}"/>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 xmlns:a16="http://schemas.microsoft.com/office/drawing/2014/main" id="{00000000-0008-0000-0100-000059020000}"/>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134257</xdr:rowOff>
    </xdr:from>
    <xdr:to>
      <xdr:col>102</xdr:col>
      <xdr:colOff>165100</xdr:colOff>
      <xdr:row>59</xdr:row>
      <xdr:rowOff>64407</xdr:rowOff>
    </xdr:to>
    <xdr:sp macro="" textlink="">
      <xdr:nvSpPr>
        <xdr:cNvPr id="602" name="フローチャート: 判断 601">
          <a:extLst>
            <a:ext uri="{FF2B5EF4-FFF2-40B4-BE49-F238E27FC236}">
              <a16:creationId xmlns="" xmlns:a16="http://schemas.microsoft.com/office/drawing/2014/main" id="{00000000-0008-0000-0100-00005A020000}"/>
            </a:ext>
          </a:extLst>
        </xdr:cNvPr>
        <xdr:cNvSpPr/>
      </xdr:nvSpPr>
      <xdr:spPr>
        <a:xfrm>
          <a:off x="19494500" y="100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166915</xdr:rowOff>
    </xdr:from>
    <xdr:to>
      <xdr:col>98</xdr:col>
      <xdr:colOff>38100</xdr:colOff>
      <xdr:row>59</xdr:row>
      <xdr:rowOff>97065</xdr:rowOff>
    </xdr:to>
    <xdr:sp macro="" textlink="">
      <xdr:nvSpPr>
        <xdr:cNvPr id="603" name="フローチャート: 判断 602">
          <a:extLst>
            <a:ext uri="{FF2B5EF4-FFF2-40B4-BE49-F238E27FC236}">
              <a16:creationId xmlns="" xmlns:a16="http://schemas.microsoft.com/office/drawing/2014/main" id="{00000000-0008-0000-0100-00005B020000}"/>
            </a:ext>
          </a:extLst>
        </xdr:cNvPr>
        <xdr:cNvSpPr/>
      </xdr:nvSpPr>
      <xdr:spPr>
        <a:xfrm>
          <a:off x="18605500" y="101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609" name="楕円 608">
          <a:extLst>
            <a:ext uri="{FF2B5EF4-FFF2-40B4-BE49-F238E27FC236}">
              <a16:creationId xmlns="" xmlns:a16="http://schemas.microsoft.com/office/drawing/2014/main" id="{00000000-0008-0000-0100-000061020000}"/>
            </a:ext>
          </a:extLst>
        </xdr:cNvPr>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610" name="【学校施設】&#10;一人当たり面積該当値テキスト">
          <a:extLst>
            <a:ext uri="{FF2B5EF4-FFF2-40B4-BE49-F238E27FC236}">
              <a16:creationId xmlns="" xmlns:a16="http://schemas.microsoft.com/office/drawing/2014/main" id="{00000000-0008-0000-0100-000062020000}"/>
            </a:ext>
          </a:extLst>
        </xdr:cNvPr>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11" name="楕円 610">
          <a:extLst>
            <a:ext uri="{FF2B5EF4-FFF2-40B4-BE49-F238E27FC236}">
              <a16:creationId xmlns="" xmlns:a16="http://schemas.microsoft.com/office/drawing/2014/main" id="{00000000-0008-0000-0100-000063020000}"/>
            </a:ext>
          </a:extLst>
        </xdr:cNvPr>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91440</xdr:rowOff>
    </xdr:to>
    <xdr:cxnSp macro="">
      <xdr:nvCxnSpPr>
        <xdr:cNvPr id="612" name="直線コネクタ 611">
          <a:extLst>
            <a:ext uri="{FF2B5EF4-FFF2-40B4-BE49-F238E27FC236}">
              <a16:creationId xmlns="" xmlns:a16="http://schemas.microsoft.com/office/drawing/2014/main" id="{00000000-0008-0000-0100-000064020000}"/>
            </a:ext>
          </a:extLst>
        </xdr:cNvPr>
        <xdr:cNvCxnSpPr/>
      </xdr:nvCxnSpPr>
      <xdr:spPr>
        <a:xfrm>
          <a:off x="21323300" y="107115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31931</xdr:rowOff>
    </xdr:from>
    <xdr:to>
      <xdr:col>107</xdr:col>
      <xdr:colOff>101600</xdr:colOff>
      <xdr:row>62</xdr:row>
      <xdr:rowOff>133531</xdr:rowOff>
    </xdr:to>
    <xdr:sp macro="" textlink="">
      <xdr:nvSpPr>
        <xdr:cNvPr id="613" name="楕円 612">
          <a:extLst>
            <a:ext uri="{FF2B5EF4-FFF2-40B4-BE49-F238E27FC236}">
              <a16:creationId xmlns="" xmlns:a16="http://schemas.microsoft.com/office/drawing/2014/main" id="{00000000-0008-0000-0100-000065020000}"/>
            </a:ext>
          </a:extLst>
        </xdr:cNvPr>
        <xdr:cNvSpPr/>
      </xdr:nvSpPr>
      <xdr:spPr>
        <a:xfrm>
          <a:off x="20383500" y="106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82731</xdr:rowOff>
    </xdr:to>
    <xdr:cxnSp macro="">
      <xdr:nvCxnSpPr>
        <xdr:cNvPr id="614" name="直線コネクタ 613">
          <a:extLst>
            <a:ext uri="{FF2B5EF4-FFF2-40B4-BE49-F238E27FC236}">
              <a16:creationId xmlns="" xmlns:a16="http://schemas.microsoft.com/office/drawing/2014/main" id="{00000000-0008-0000-0100-000066020000}"/>
            </a:ext>
          </a:extLst>
        </xdr:cNvPr>
        <xdr:cNvCxnSpPr/>
      </xdr:nvCxnSpPr>
      <xdr:spPr>
        <a:xfrm flipV="1">
          <a:off x="20434300" y="107115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24312</xdr:rowOff>
    </xdr:from>
    <xdr:to>
      <xdr:col>102</xdr:col>
      <xdr:colOff>165100</xdr:colOff>
      <xdr:row>62</xdr:row>
      <xdr:rowOff>125912</xdr:rowOff>
    </xdr:to>
    <xdr:sp macro="" textlink="">
      <xdr:nvSpPr>
        <xdr:cNvPr id="615" name="楕円 614">
          <a:extLst>
            <a:ext uri="{FF2B5EF4-FFF2-40B4-BE49-F238E27FC236}">
              <a16:creationId xmlns="" xmlns:a16="http://schemas.microsoft.com/office/drawing/2014/main" id="{00000000-0008-0000-0100-000067020000}"/>
            </a:ext>
          </a:extLst>
        </xdr:cNvPr>
        <xdr:cNvSpPr/>
      </xdr:nvSpPr>
      <xdr:spPr>
        <a:xfrm>
          <a:off x="19494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75112</xdr:rowOff>
    </xdr:from>
    <xdr:to>
      <xdr:col>107</xdr:col>
      <xdr:colOff>50800</xdr:colOff>
      <xdr:row>62</xdr:row>
      <xdr:rowOff>82731</xdr:rowOff>
    </xdr:to>
    <xdr:cxnSp macro="">
      <xdr:nvCxnSpPr>
        <xdr:cNvPr id="616" name="直線コネクタ 615">
          <a:extLst>
            <a:ext uri="{FF2B5EF4-FFF2-40B4-BE49-F238E27FC236}">
              <a16:creationId xmlns="" xmlns:a16="http://schemas.microsoft.com/office/drawing/2014/main" id="{00000000-0008-0000-0100-000068020000}"/>
            </a:ext>
          </a:extLst>
        </xdr:cNvPr>
        <xdr:cNvCxnSpPr/>
      </xdr:nvCxnSpPr>
      <xdr:spPr>
        <a:xfrm>
          <a:off x="19545300" y="107050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22134</xdr:rowOff>
    </xdr:from>
    <xdr:to>
      <xdr:col>98</xdr:col>
      <xdr:colOff>38100</xdr:colOff>
      <xdr:row>62</xdr:row>
      <xdr:rowOff>123734</xdr:rowOff>
    </xdr:to>
    <xdr:sp macro="" textlink="">
      <xdr:nvSpPr>
        <xdr:cNvPr id="617" name="楕円 616">
          <a:extLst>
            <a:ext uri="{FF2B5EF4-FFF2-40B4-BE49-F238E27FC236}">
              <a16:creationId xmlns="" xmlns:a16="http://schemas.microsoft.com/office/drawing/2014/main" id="{00000000-0008-0000-0100-000069020000}"/>
            </a:ext>
          </a:extLst>
        </xdr:cNvPr>
        <xdr:cNvSpPr/>
      </xdr:nvSpPr>
      <xdr:spPr>
        <a:xfrm>
          <a:off x="18605500" y="106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72934</xdr:rowOff>
    </xdr:from>
    <xdr:to>
      <xdr:col>102</xdr:col>
      <xdr:colOff>114300</xdr:colOff>
      <xdr:row>62</xdr:row>
      <xdr:rowOff>75112</xdr:rowOff>
    </xdr:to>
    <xdr:cxnSp macro="">
      <xdr:nvCxnSpPr>
        <xdr:cNvPr id="618" name="直線コネクタ 617">
          <a:extLst>
            <a:ext uri="{FF2B5EF4-FFF2-40B4-BE49-F238E27FC236}">
              <a16:creationId xmlns="" xmlns:a16="http://schemas.microsoft.com/office/drawing/2014/main" id="{00000000-0008-0000-0100-00006A020000}"/>
            </a:ext>
          </a:extLst>
        </xdr:cNvPr>
        <xdr:cNvCxnSpPr/>
      </xdr:nvCxnSpPr>
      <xdr:spPr>
        <a:xfrm>
          <a:off x="18656300" y="107028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 xmlns:a16="http://schemas.microsoft.com/office/drawing/2014/main" id="{00000000-0008-0000-0100-00006B020000}"/>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a:extLst>
            <a:ext uri="{FF2B5EF4-FFF2-40B4-BE49-F238E27FC236}">
              <a16:creationId xmlns="" xmlns:a16="http://schemas.microsoft.com/office/drawing/2014/main" id="{00000000-0008-0000-0100-00006C020000}"/>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80934</xdr:rowOff>
    </xdr:from>
    <xdr:ext cx="469744" cy="259045"/>
    <xdr:sp macro="" textlink="">
      <xdr:nvSpPr>
        <xdr:cNvPr id="621" name="n_3aveValue【学校施設】&#10;一人当たり面積">
          <a:extLst>
            <a:ext uri="{FF2B5EF4-FFF2-40B4-BE49-F238E27FC236}">
              <a16:creationId xmlns="" xmlns:a16="http://schemas.microsoft.com/office/drawing/2014/main" id="{00000000-0008-0000-0100-00006D020000}"/>
            </a:ext>
          </a:extLst>
        </xdr:cNvPr>
        <xdr:cNvSpPr txBox="1"/>
      </xdr:nvSpPr>
      <xdr:spPr>
        <a:xfrm>
          <a:off x="19310427" y="98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113592</xdr:rowOff>
    </xdr:from>
    <xdr:ext cx="469744" cy="259045"/>
    <xdr:sp macro="" textlink="">
      <xdr:nvSpPr>
        <xdr:cNvPr id="622" name="n_4aveValue【学校施設】&#10;一人当たり面積">
          <a:extLst>
            <a:ext uri="{FF2B5EF4-FFF2-40B4-BE49-F238E27FC236}">
              <a16:creationId xmlns="" xmlns:a16="http://schemas.microsoft.com/office/drawing/2014/main" id="{00000000-0008-0000-0100-00006E020000}"/>
            </a:ext>
          </a:extLst>
        </xdr:cNvPr>
        <xdr:cNvSpPr txBox="1"/>
      </xdr:nvSpPr>
      <xdr:spPr>
        <a:xfrm>
          <a:off x="18421427" y="988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623" name="n_1mainValue【学校施設】&#10;一人当たり面積">
          <a:extLst>
            <a:ext uri="{FF2B5EF4-FFF2-40B4-BE49-F238E27FC236}">
              <a16:creationId xmlns="" xmlns:a16="http://schemas.microsoft.com/office/drawing/2014/main" id="{00000000-0008-0000-0100-00006F020000}"/>
            </a:ext>
          </a:extLst>
        </xdr:cNvPr>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124658</xdr:rowOff>
    </xdr:from>
    <xdr:ext cx="469744" cy="259045"/>
    <xdr:sp macro="" textlink="">
      <xdr:nvSpPr>
        <xdr:cNvPr id="624" name="n_2mainValue【学校施設】&#10;一人当たり面積">
          <a:extLst>
            <a:ext uri="{FF2B5EF4-FFF2-40B4-BE49-F238E27FC236}">
              <a16:creationId xmlns="" xmlns:a16="http://schemas.microsoft.com/office/drawing/2014/main" id="{00000000-0008-0000-0100-000070020000}"/>
            </a:ext>
          </a:extLst>
        </xdr:cNvPr>
        <xdr:cNvSpPr txBox="1"/>
      </xdr:nvSpPr>
      <xdr:spPr>
        <a:xfrm>
          <a:off x="20199427" y="107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117039</xdr:rowOff>
    </xdr:from>
    <xdr:ext cx="469744" cy="259045"/>
    <xdr:sp macro="" textlink="">
      <xdr:nvSpPr>
        <xdr:cNvPr id="625" name="n_3mainValue【学校施設】&#10;一人当たり面積">
          <a:extLst>
            <a:ext uri="{FF2B5EF4-FFF2-40B4-BE49-F238E27FC236}">
              <a16:creationId xmlns="" xmlns:a16="http://schemas.microsoft.com/office/drawing/2014/main" id="{00000000-0008-0000-0100-000071020000}"/>
            </a:ext>
          </a:extLst>
        </xdr:cNvPr>
        <xdr:cNvSpPr txBox="1"/>
      </xdr:nvSpPr>
      <xdr:spPr>
        <a:xfrm>
          <a:off x="19310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114861</xdr:rowOff>
    </xdr:from>
    <xdr:ext cx="469744" cy="259045"/>
    <xdr:sp macro="" textlink="">
      <xdr:nvSpPr>
        <xdr:cNvPr id="626" name="n_4mainValue【学校施設】&#10;一人当たり面積">
          <a:extLst>
            <a:ext uri="{FF2B5EF4-FFF2-40B4-BE49-F238E27FC236}">
              <a16:creationId xmlns="" xmlns:a16="http://schemas.microsoft.com/office/drawing/2014/main" id="{00000000-0008-0000-0100-000072020000}"/>
            </a:ext>
          </a:extLst>
        </xdr:cNvPr>
        <xdr:cNvSpPr txBox="1"/>
      </xdr:nvSpPr>
      <xdr:spPr>
        <a:xfrm>
          <a:off x="18421427" y="1074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 xmlns:a16="http://schemas.microsoft.com/office/drawing/2014/main"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 xmlns:a16="http://schemas.microsoft.com/office/drawing/2014/main"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 xmlns:a16="http://schemas.microsoft.com/office/drawing/2014/main"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 xmlns:a16="http://schemas.microsoft.com/office/drawing/2014/main"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 xmlns:a16="http://schemas.microsoft.com/office/drawing/2014/main"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 xmlns:a16="http://schemas.microsoft.com/office/drawing/2014/main"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 xmlns:a16="http://schemas.microsoft.com/office/drawing/2014/main"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 xmlns:a16="http://schemas.microsoft.com/office/drawing/2014/main" id="{00000000-0008-0000-0100-00007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 xmlns:a16="http://schemas.microsoft.com/office/drawing/2014/main" id="{00000000-0008-0000-0100-00007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 xmlns:a16="http://schemas.microsoft.com/office/drawing/2014/main" id="{00000000-0008-0000-0100-00007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 xmlns:a16="http://schemas.microsoft.com/office/drawing/2014/main" id="{00000000-0008-0000-0100-00007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 xmlns:a16="http://schemas.microsoft.com/office/drawing/2014/main" id="{00000000-0008-0000-0100-00007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 xmlns:a16="http://schemas.microsoft.com/office/drawing/2014/main" id="{00000000-0008-0000-0100-00007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 xmlns:a16="http://schemas.microsoft.com/office/drawing/2014/main" id="{00000000-0008-0000-0100-00008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 xmlns:a16="http://schemas.microsoft.com/office/drawing/2014/main" id="{00000000-0008-0000-0100-00008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 xmlns:a16="http://schemas.microsoft.com/office/drawing/2014/main" id="{00000000-0008-0000-0100-00008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 xmlns:a16="http://schemas.microsoft.com/office/drawing/2014/main" id="{00000000-0008-0000-01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 xmlns:a16="http://schemas.microsoft.com/office/drawing/2014/main" id="{00000000-0008-0000-01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 xmlns:a16="http://schemas.microsoft.com/office/drawing/2014/main" id="{00000000-0008-0000-01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 xmlns:a16="http://schemas.microsoft.com/office/drawing/2014/main" id="{00000000-0008-0000-01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 xmlns:a16="http://schemas.microsoft.com/office/drawing/2014/main" id="{00000000-0008-0000-01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 xmlns:a16="http://schemas.microsoft.com/office/drawing/2014/main" id="{00000000-0008-0000-01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 xmlns:a16="http://schemas.microsoft.com/office/drawing/2014/main" id="{00000000-0008-0000-01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 xmlns:a16="http://schemas.microsoft.com/office/drawing/2014/main" id="{00000000-0008-0000-01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 xmlns:a16="http://schemas.microsoft.com/office/drawing/2014/main" id="{00000000-0008-0000-01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 xmlns:a16="http://schemas.microsoft.com/office/drawing/2014/main" id="{00000000-0008-0000-01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 xmlns:a16="http://schemas.microsoft.com/office/drawing/2014/main" id="{00000000-0008-0000-01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 xmlns:a16="http://schemas.microsoft.com/office/drawing/2014/main" id="{00000000-0008-0000-0100-00008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 xmlns:a16="http://schemas.microsoft.com/office/drawing/2014/main" id="{00000000-0008-0000-0100-00008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 xmlns:a16="http://schemas.microsoft.com/office/drawing/2014/main" id="{00000000-0008-0000-0100-00009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 xmlns:a16="http://schemas.microsoft.com/office/drawing/2014/main" id="{00000000-0008-0000-0100-00009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 xmlns:a16="http://schemas.microsoft.com/office/drawing/2014/main" id="{00000000-0008-0000-0100-00009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 xmlns:a16="http://schemas.microsoft.com/office/drawing/2014/main" id="{00000000-0008-0000-0100-00009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 xmlns:a16="http://schemas.microsoft.com/office/drawing/2014/main" id="{00000000-0008-0000-0100-00009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 xmlns:a16="http://schemas.microsoft.com/office/drawing/2014/main" id="{00000000-0008-0000-0100-00009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 xmlns:a16="http://schemas.microsoft.com/office/drawing/2014/main" id="{00000000-0008-0000-0100-00009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 xmlns:a16="http://schemas.microsoft.com/office/drawing/2014/main" id="{00000000-0008-0000-0100-00009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 xmlns:a16="http://schemas.microsoft.com/office/drawing/2014/main" id="{00000000-0008-0000-01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 xmlns:a16="http://schemas.microsoft.com/office/drawing/2014/main" id="{00000000-0008-0000-0100-00009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 xmlns:a16="http://schemas.microsoft.com/office/drawing/2014/main" id="{00000000-0008-0000-01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67" name="直線コネクタ 666">
          <a:extLst>
            <a:ext uri="{FF2B5EF4-FFF2-40B4-BE49-F238E27FC236}">
              <a16:creationId xmlns="" xmlns:a16="http://schemas.microsoft.com/office/drawing/2014/main" id="{00000000-0008-0000-0100-00009B020000}"/>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68" name="【公民館】&#10;有形固定資産減価償却率最小値テキスト">
          <a:extLst>
            <a:ext uri="{FF2B5EF4-FFF2-40B4-BE49-F238E27FC236}">
              <a16:creationId xmlns="" xmlns:a16="http://schemas.microsoft.com/office/drawing/2014/main" id="{00000000-0008-0000-0100-00009C020000}"/>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69" name="直線コネクタ 668">
          <a:extLst>
            <a:ext uri="{FF2B5EF4-FFF2-40B4-BE49-F238E27FC236}">
              <a16:creationId xmlns="" xmlns:a16="http://schemas.microsoft.com/office/drawing/2014/main" id="{00000000-0008-0000-0100-00009D020000}"/>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0" name="【公民館】&#10;有形固定資産減価償却率最大値テキスト">
          <a:extLst>
            <a:ext uri="{FF2B5EF4-FFF2-40B4-BE49-F238E27FC236}">
              <a16:creationId xmlns="" xmlns:a16="http://schemas.microsoft.com/office/drawing/2014/main" id="{00000000-0008-0000-0100-00009E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1" name="直線コネクタ 670">
          <a:extLst>
            <a:ext uri="{FF2B5EF4-FFF2-40B4-BE49-F238E27FC236}">
              <a16:creationId xmlns="" xmlns:a16="http://schemas.microsoft.com/office/drawing/2014/main" id="{00000000-0008-0000-0100-00009F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34307</xdr:rowOff>
    </xdr:from>
    <xdr:ext cx="405111" cy="259045"/>
    <xdr:sp macro="" textlink="">
      <xdr:nvSpPr>
        <xdr:cNvPr id="672" name="【公民館】&#10;有形固定資産減価償却率平均値テキスト">
          <a:extLst>
            <a:ext uri="{FF2B5EF4-FFF2-40B4-BE49-F238E27FC236}">
              <a16:creationId xmlns="" xmlns:a16="http://schemas.microsoft.com/office/drawing/2014/main" id="{00000000-0008-0000-0100-0000A0020000}"/>
            </a:ext>
          </a:extLst>
        </xdr:cNvPr>
        <xdr:cNvSpPr txBox="1"/>
      </xdr:nvSpPr>
      <xdr:spPr>
        <a:xfrm>
          <a:off x="16357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3" name="フローチャート: 判断 672">
          <a:extLst>
            <a:ext uri="{FF2B5EF4-FFF2-40B4-BE49-F238E27FC236}">
              <a16:creationId xmlns="" xmlns:a16="http://schemas.microsoft.com/office/drawing/2014/main" id="{00000000-0008-0000-0100-0000A1020000}"/>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4" name="フローチャート: 判断 673">
          <a:extLst>
            <a:ext uri="{FF2B5EF4-FFF2-40B4-BE49-F238E27FC236}">
              <a16:creationId xmlns="" xmlns:a16="http://schemas.microsoft.com/office/drawing/2014/main" id="{00000000-0008-0000-0100-0000A202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5" name="フローチャート: 判断 674">
          <a:extLst>
            <a:ext uri="{FF2B5EF4-FFF2-40B4-BE49-F238E27FC236}">
              <a16:creationId xmlns="" xmlns:a16="http://schemas.microsoft.com/office/drawing/2014/main" id="{00000000-0008-0000-0100-0000A3020000}"/>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6" name="フローチャート: 判断 675">
          <a:extLst>
            <a:ext uri="{FF2B5EF4-FFF2-40B4-BE49-F238E27FC236}">
              <a16:creationId xmlns="" xmlns:a16="http://schemas.microsoft.com/office/drawing/2014/main" id="{00000000-0008-0000-0100-0000A402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7" name="フローチャート: 判断 676">
          <a:extLst>
            <a:ext uri="{FF2B5EF4-FFF2-40B4-BE49-F238E27FC236}">
              <a16:creationId xmlns="" xmlns:a16="http://schemas.microsoft.com/office/drawing/2014/main" id="{00000000-0008-0000-0100-0000A502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 xmlns:a16="http://schemas.microsoft.com/office/drawing/2014/main" id="{00000000-0008-0000-01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 xmlns:a16="http://schemas.microsoft.com/office/drawing/2014/main" id="{00000000-0008-0000-01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 xmlns:a16="http://schemas.microsoft.com/office/drawing/2014/main" id="{00000000-0008-0000-01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00000000-0008-0000-01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00000000-0008-0000-01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683" name="楕円 682">
          <a:extLst>
            <a:ext uri="{FF2B5EF4-FFF2-40B4-BE49-F238E27FC236}">
              <a16:creationId xmlns="" xmlns:a16="http://schemas.microsoft.com/office/drawing/2014/main" id="{00000000-0008-0000-0100-0000AB020000}"/>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684" name="【公民館】&#10;有形固定資産減価償却率該当値テキスト">
          <a:extLst>
            <a:ext uri="{FF2B5EF4-FFF2-40B4-BE49-F238E27FC236}">
              <a16:creationId xmlns="" xmlns:a16="http://schemas.microsoft.com/office/drawing/2014/main" id="{00000000-0008-0000-0100-0000AC020000}"/>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23495</xdr:rowOff>
    </xdr:from>
    <xdr:to>
      <xdr:col>81</xdr:col>
      <xdr:colOff>101600</xdr:colOff>
      <xdr:row>103</xdr:row>
      <xdr:rowOff>125095</xdr:rowOff>
    </xdr:to>
    <xdr:sp macro="" textlink="">
      <xdr:nvSpPr>
        <xdr:cNvPr id="685" name="楕円 684">
          <a:extLst>
            <a:ext uri="{FF2B5EF4-FFF2-40B4-BE49-F238E27FC236}">
              <a16:creationId xmlns="" xmlns:a16="http://schemas.microsoft.com/office/drawing/2014/main" id="{00000000-0008-0000-0100-0000AD020000}"/>
            </a:ext>
          </a:extLst>
        </xdr:cNvPr>
        <xdr:cNvSpPr/>
      </xdr:nvSpPr>
      <xdr:spPr>
        <a:xfrm>
          <a:off x="15430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74295</xdr:rowOff>
    </xdr:from>
    <xdr:to>
      <xdr:col>85</xdr:col>
      <xdr:colOff>127000</xdr:colOff>
      <xdr:row>103</xdr:row>
      <xdr:rowOff>121920</xdr:rowOff>
    </xdr:to>
    <xdr:cxnSp macro="">
      <xdr:nvCxnSpPr>
        <xdr:cNvPr id="686" name="直線コネクタ 685">
          <a:extLst>
            <a:ext uri="{FF2B5EF4-FFF2-40B4-BE49-F238E27FC236}">
              <a16:creationId xmlns="" xmlns:a16="http://schemas.microsoft.com/office/drawing/2014/main" id="{00000000-0008-0000-0100-0000AE020000}"/>
            </a:ext>
          </a:extLst>
        </xdr:cNvPr>
        <xdr:cNvCxnSpPr/>
      </xdr:nvCxnSpPr>
      <xdr:spPr>
        <a:xfrm>
          <a:off x="15481300" y="177336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31114</xdr:rowOff>
    </xdr:from>
    <xdr:to>
      <xdr:col>76</xdr:col>
      <xdr:colOff>165100</xdr:colOff>
      <xdr:row>103</xdr:row>
      <xdr:rowOff>132714</xdr:rowOff>
    </xdr:to>
    <xdr:sp macro="" textlink="">
      <xdr:nvSpPr>
        <xdr:cNvPr id="687" name="楕円 686">
          <a:extLst>
            <a:ext uri="{FF2B5EF4-FFF2-40B4-BE49-F238E27FC236}">
              <a16:creationId xmlns="" xmlns:a16="http://schemas.microsoft.com/office/drawing/2014/main" id="{00000000-0008-0000-0100-0000AF020000}"/>
            </a:ext>
          </a:extLst>
        </xdr:cNvPr>
        <xdr:cNvSpPr/>
      </xdr:nvSpPr>
      <xdr:spPr>
        <a:xfrm>
          <a:off x="14541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74295</xdr:rowOff>
    </xdr:from>
    <xdr:to>
      <xdr:col>81</xdr:col>
      <xdr:colOff>50800</xdr:colOff>
      <xdr:row>103</xdr:row>
      <xdr:rowOff>81914</xdr:rowOff>
    </xdr:to>
    <xdr:cxnSp macro="">
      <xdr:nvCxnSpPr>
        <xdr:cNvPr id="688" name="直線コネクタ 687">
          <a:extLst>
            <a:ext uri="{FF2B5EF4-FFF2-40B4-BE49-F238E27FC236}">
              <a16:creationId xmlns="" xmlns:a16="http://schemas.microsoft.com/office/drawing/2014/main" id="{00000000-0008-0000-0100-0000B0020000}"/>
            </a:ext>
          </a:extLst>
        </xdr:cNvPr>
        <xdr:cNvCxnSpPr/>
      </xdr:nvCxnSpPr>
      <xdr:spPr>
        <a:xfrm flipV="1">
          <a:off x="14592300" y="177336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19686</xdr:rowOff>
    </xdr:from>
    <xdr:to>
      <xdr:col>72</xdr:col>
      <xdr:colOff>38100</xdr:colOff>
      <xdr:row>103</xdr:row>
      <xdr:rowOff>121286</xdr:rowOff>
    </xdr:to>
    <xdr:sp macro="" textlink="">
      <xdr:nvSpPr>
        <xdr:cNvPr id="689" name="楕円 688">
          <a:extLst>
            <a:ext uri="{FF2B5EF4-FFF2-40B4-BE49-F238E27FC236}">
              <a16:creationId xmlns="" xmlns:a16="http://schemas.microsoft.com/office/drawing/2014/main" id="{00000000-0008-0000-0100-0000B1020000}"/>
            </a:ext>
          </a:extLst>
        </xdr:cNvPr>
        <xdr:cNvSpPr/>
      </xdr:nvSpPr>
      <xdr:spPr>
        <a:xfrm>
          <a:off x="13652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70486</xdr:rowOff>
    </xdr:from>
    <xdr:to>
      <xdr:col>76</xdr:col>
      <xdr:colOff>114300</xdr:colOff>
      <xdr:row>103</xdr:row>
      <xdr:rowOff>81914</xdr:rowOff>
    </xdr:to>
    <xdr:cxnSp macro="">
      <xdr:nvCxnSpPr>
        <xdr:cNvPr id="690" name="直線コネクタ 689">
          <a:extLst>
            <a:ext uri="{FF2B5EF4-FFF2-40B4-BE49-F238E27FC236}">
              <a16:creationId xmlns="" xmlns:a16="http://schemas.microsoft.com/office/drawing/2014/main" id="{00000000-0008-0000-0100-0000B2020000}"/>
            </a:ext>
          </a:extLst>
        </xdr:cNvPr>
        <xdr:cNvCxnSpPr/>
      </xdr:nvCxnSpPr>
      <xdr:spPr>
        <a:xfrm>
          <a:off x="13703300" y="177298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107314</xdr:rowOff>
    </xdr:from>
    <xdr:to>
      <xdr:col>67</xdr:col>
      <xdr:colOff>101600</xdr:colOff>
      <xdr:row>104</xdr:row>
      <xdr:rowOff>37464</xdr:rowOff>
    </xdr:to>
    <xdr:sp macro="" textlink="">
      <xdr:nvSpPr>
        <xdr:cNvPr id="691" name="楕円 690">
          <a:extLst>
            <a:ext uri="{FF2B5EF4-FFF2-40B4-BE49-F238E27FC236}">
              <a16:creationId xmlns="" xmlns:a16="http://schemas.microsoft.com/office/drawing/2014/main" id="{00000000-0008-0000-0100-0000B3020000}"/>
            </a:ext>
          </a:extLst>
        </xdr:cNvPr>
        <xdr:cNvSpPr/>
      </xdr:nvSpPr>
      <xdr:spPr>
        <a:xfrm>
          <a:off x="12763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70486</xdr:rowOff>
    </xdr:from>
    <xdr:to>
      <xdr:col>71</xdr:col>
      <xdr:colOff>177800</xdr:colOff>
      <xdr:row>103</xdr:row>
      <xdr:rowOff>158114</xdr:rowOff>
    </xdr:to>
    <xdr:cxnSp macro="">
      <xdr:nvCxnSpPr>
        <xdr:cNvPr id="692" name="直線コネクタ 691">
          <a:extLst>
            <a:ext uri="{FF2B5EF4-FFF2-40B4-BE49-F238E27FC236}">
              <a16:creationId xmlns="" xmlns:a16="http://schemas.microsoft.com/office/drawing/2014/main" id="{00000000-0008-0000-0100-0000B4020000}"/>
            </a:ext>
          </a:extLst>
        </xdr:cNvPr>
        <xdr:cNvCxnSpPr/>
      </xdr:nvCxnSpPr>
      <xdr:spPr>
        <a:xfrm flipV="1">
          <a:off x="12814300" y="17729836"/>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93" name="n_1aveValue【公民館】&#10;有形固定資産減価償却率">
          <a:extLst>
            <a:ext uri="{FF2B5EF4-FFF2-40B4-BE49-F238E27FC236}">
              <a16:creationId xmlns="" xmlns:a16="http://schemas.microsoft.com/office/drawing/2014/main" id="{00000000-0008-0000-0100-0000B5020000}"/>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70502</xdr:rowOff>
    </xdr:from>
    <xdr:ext cx="405111" cy="259045"/>
    <xdr:sp macro="" textlink="">
      <xdr:nvSpPr>
        <xdr:cNvPr id="694" name="n_2aveValue【公民館】&#10;有形固定資産減価償却率">
          <a:extLst>
            <a:ext uri="{FF2B5EF4-FFF2-40B4-BE49-F238E27FC236}">
              <a16:creationId xmlns="" xmlns:a16="http://schemas.microsoft.com/office/drawing/2014/main" id="{00000000-0008-0000-0100-0000B6020000}"/>
            </a:ext>
          </a:extLst>
        </xdr:cNvPr>
        <xdr:cNvSpPr txBox="1"/>
      </xdr:nvSpPr>
      <xdr:spPr>
        <a:xfrm>
          <a:off x="14389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695" name="n_3aveValue【公民館】&#10;有形固定資産減価償却率">
          <a:extLst>
            <a:ext uri="{FF2B5EF4-FFF2-40B4-BE49-F238E27FC236}">
              <a16:creationId xmlns="" xmlns:a16="http://schemas.microsoft.com/office/drawing/2014/main" id="{00000000-0008-0000-0100-0000B7020000}"/>
            </a:ext>
          </a:extLst>
        </xdr:cNvPr>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6" name="n_4aveValue【公民館】&#10;有形固定資産減価償却率">
          <a:extLst>
            <a:ext uri="{FF2B5EF4-FFF2-40B4-BE49-F238E27FC236}">
              <a16:creationId xmlns="" xmlns:a16="http://schemas.microsoft.com/office/drawing/2014/main" id="{00000000-0008-0000-0100-0000B8020000}"/>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141622</xdr:rowOff>
    </xdr:from>
    <xdr:ext cx="405111" cy="259045"/>
    <xdr:sp macro="" textlink="">
      <xdr:nvSpPr>
        <xdr:cNvPr id="697" name="n_1mainValue【公民館】&#10;有形固定資産減価償却率">
          <a:extLst>
            <a:ext uri="{FF2B5EF4-FFF2-40B4-BE49-F238E27FC236}">
              <a16:creationId xmlns="" xmlns:a16="http://schemas.microsoft.com/office/drawing/2014/main" id="{00000000-0008-0000-0100-0000B9020000}"/>
            </a:ext>
          </a:extLst>
        </xdr:cNvPr>
        <xdr:cNvSpPr txBox="1"/>
      </xdr:nvSpPr>
      <xdr:spPr>
        <a:xfrm>
          <a:off x="15266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149241</xdr:rowOff>
    </xdr:from>
    <xdr:ext cx="405111" cy="259045"/>
    <xdr:sp macro="" textlink="">
      <xdr:nvSpPr>
        <xdr:cNvPr id="698" name="n_2mainValue【公民館】&#10;有形固定資産減価償却率">
          <a:extLst>
            <a:ext uri="{FF2B5EF4-FFF2-40B4-BE49-F238E27FC236}">
              <a16:creationId xmlns="" xmlns:a16="http://schemas.microsoft.com/office/drawing/2014/main" id="{00000000-0008-0000-0100-0000BA020000}"/>
            </a:ext>
          </a:extLst>
        </xdr:cNvPr>
        <xdr:cNvSpPr txBox="1"/>
      </xdr:nvSpPr>
      <xdr:spPr>
        <a:xfrm>
          <a:off x="14389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137813</xdr:rowOff>
    </xdr:from>
    <xdr:ext cx="405111" cy="259045"/>
    <xdr:sp macro="" textlink="">
      <xdr:nvSpPr>
        <xdr:cNvPr id="699" name="n_3mainValue【公民館】&#10;有形固定資産減価償却率">
          <a:extLst>
            <a:ext uri="{FF2B5EF4-FFF2-40B4-BE49-F238E27FC236}">
              <a16:creationId xmlns="" xmlns:a16="http://schemas.microsoft.com/office/drawing/2014/main" id="{00000000-0008-0000-0100-0000BB020000}"/>
            </a:ext>
          </a:extLst>
        </xdr:cNvPr>
        <xdr:cNvSpPr txBox="1"/>
      </xdr:nvSpPr>
      <xdr:spPr>
        <a:xfrm>
          <a:off x="13500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00" name="n_4mainValue【公民館】&#10;有形固定資産減価償却率">
          <a:extLst>
            <a:ext uri="{FF2B5EF4-FFF2-40B4-BE49-F238E27FC236}">
              <a16:creationId xmlns="" xmlns:a16="http://schemas.microsoft.com/office/drawing/2014/main" id="{00000000-0008-0000-0100-0000BC020000}"/>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 xmlns:a16="http://schemas.microsoft.com/office/drawing/2014/main" id="{00000000-0008-0000-01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 xmlns:a16="http://schemas.microsoft.com/office/drawing/2014/main" id="{00000000-0008-0000-01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 xmlns:a16="http://schemas.microsoft.com/office/drawing/2014/main" id="{00000000-0008-0000-01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 xmlns:a16="http://schemas.microsoft.com/office/drawing/2014/main" id="{00000000-0008-0000-01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 xmlns:a16="http://schemas.microsoft.com/office/drawing/2014/main" id="{00000000-0008-0000-01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 xmlns:a16="http://schemas.microsoft.com/office/drawing/2014/main" id="{00000000-0008-0000-01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 xmlns:a16="http://schemas.microsoft.com/office/drawing/2014/main" id="{00000000-0008-0000-01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 xmlns:a16="http://schemas.microsoft.com/office/drawing/2014/main" id="{00000000-0008-0000-01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 xmlns:a16="http://schemas.microsoft.com/office/drawing/2014/main" id="{00000000-0008-0000-01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 xmlns:a16="http://schemas.microsoft.com/office/drawing/2014/main" id="{00000000-0008-0000-01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 xmlns:a16="http://schemas.microsoft.com/office/drawing/2014/main" id="{00000000-0008-0000-0100-0000C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 xmlns:a16="http://schemas.microsoft.com/office/drawing/2014/main" id="{00000000-0008-0000-0100-0000C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 xmlns:a16="http://schemas.microsoft.com/office/drawing/2014/main" id="{00000000-0008-0000-0100-0000C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 xmlns:a16="http://schemas.microsoft.com/office/drawing/2014/main" id="{00000000-0008-0000-0100-0000C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 xmlns:a16="http://schemas.microsoft.com/office/drawing/2014/main" id="{00000000-0008-0000-0100-0000C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 xmlns:a16="http://schemas.microsoft.com/office/drawing/2014/main" id="{00000000-0008-0000-0100-0000C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 xmlns:a16="http://schemas.microsoft.com/office/drawing/2014/main" id="{00000000-0008-0000-0100-0000C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 xmlns:a16="http://schemas.microsoft.com/office/drawing/2014/main" id="{00000000-0008-0000-0100-0000C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 xmlns:a16="http://schemas.microsoft.com/office/drawing/2014/main" id="{00000000-0008-0000-0100-0000C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 xmlns:a16="http://schemas.microsoft.com/office/drawing/2014/main" id="{00000000-0008-0000-0100-0000D0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 xmlns:a16="http://schemas.microsoft.com/office/drawing/2014/main" id="{00000000-0008-0000-01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 xmlns:a16="http://schemas.microsoft.com/office/drawing/2014/main" id="{00000000-0008-0000-01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 xmlns:a16="http://schemas.microsoft.com/office/drawing/2014/main" id="{00000000-0008-0000-01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4" name="直線コネクタ 723">
          <a:extLst>
            <a:ext uri="{FF2B5EF4-FFF2-40B4-BE49-F238E27FC236}">
              <a16:creationId xmlns="" xmlns:a16="http://schemas.microsoft.com/office/drawing/2014/main" id="{00000000-0008-0000-0100-0000D4020000}"/>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 xmlns:a16="http://schemas.microsoft.com/office/drawing/2014/main" id="{00000000-0008-0000-0100-0000D502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 xmlns:a16="http://schemas.microsoft.com/office/drawing/2014/main" id="{00000000-0008-0000-0100-0000D602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27" name="【公民館】&#10;一人当たり面積最大値テキスト">
          <a:extLst>
            <a:ext uri="{FF2B5EF4-FFF2-40B4-BE49-F238E27FC236}">
              <a16:creationId xmlns="" xmlns:a16="http://schemas.microsoft.com/office/drawing/2014/main" id="{00000000-0008-0000-0100-0000D702000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28" name="直線コネクタ 727">
          <a:extLst>
            <a:ext uri="{FF2B5EF4-FFF2-40B4-BE49-F238E27FC236}">
              <a16:creationId xmlns="" xmlns:a16="http://schemas.microsoft.com/office/drawing/2014/main" id="{00000000-0008-0000-0100-0000D8020000}"/>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729" name="【公民館】&#10;一人当たり面積平均値テキスト">
          <a:extLst>
            <a:ext uri="{FF2B5EF4-FFF2-40B4-BE49-F238E27FC236}">
              <a16:creationId xmlns="" xmlns:a16="http://schemas.microsoft.com/office/drawing/2014/main" id="{00000000-0008-0000-0100-0000D9020000}"/>
            </a:ext>
          </a:extLst>
        </xdr:cNvPr>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30" name="フローチャート: 判断 729">
          <a:extLst>
            <a:ext uri="{FF2B5EF4-FFF2-40B4-BE49-F238E27FC236}">
              <a16:creationId xmlns="" xmlns:a16="http://schemas.microsoft.com/office/drawing/2014/main" id="{00000000-0008-0000-0100-0000DA020000}"/>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31" name="フローチャート: 判断 730">
          <a:extLst>
            <a:ext uri="{FF2B5EF4-FFF2-40B4-BE49-F238E27FC236}">
              <a16:creationId xmlns="" xmlns:a16="http://schemas.microsoft.com/office/drawing/2014/main" id="{00000000-0008-0000-0100-0000DB020000}"/>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2" name="フローチャート: 判断 731">
          <a:extLst>
            <a:ext uri="{FF2B5EF4-FFF2-40B4-BE49-F238E27FC236}">
              <a16:creationId xmlns="" xmlns:a16="http://schemas.microsoft.com/office/drawing/2014/main" id="{00000000-0008-0000-0100-0000DC020000}"/>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733" name="フローチャート: 判断 732">
          <a:extLst>
            <a:ext uri="{FF2B5EF4-FFF2-40B4-BE49-F238E27FC236}">
              <a16:creationId xmlns="" xmlns:a16="http://schemas.microsoft.com/office/drawing/2014/main" id="{00000000-0008-0000-0100-0000DD020000}"/>
            </a:ext>
          </a:extLst>
        </xdr:cNvPr>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132080</xdr:rowOff>
    </xdr:from>
    <xdr:to>
      <xdr:col>98</xdr:col>
      <xdr:colOff>38100</xdr:colOff>
      <xdr:row>105</xdr:row>
      <xdr:rowOff>62230</xdr:rowOff>
    </xdr:to>
    <xdr:sp macro="" textlink="">
      <xdr:nvSpPr>
        <xdr:cNvPr id="734" name="フローチャート: 判断 733">
          <a:extLst>
            <a:ext uri="{FF2B5EF4-FFF2-40B4-BE49-F238E27FC236}">
              <a16:creationId xmlns="" xmlns:a16="http://schemas.microsoft.com/office/drawing/2014/main" id="{00000000-0008-0000-0100-0000DE020000}"/>
            </a:ext>
          </a:extLst>
        </xdr:cNvPr>
        <xdr:cNvSpPr/>
      </xdr:nvSpPr>
      <xdr:spPr>
        <a:xfrm>
          <a:off x="18605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00000000-0008-0000-01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00000000-0008-0000-01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00000000-0008-0000-01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 xmlns:a16="http://schemas.microsoft.com/office/drawing/2014/main" id="{00000000-0008-0000-01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 xmlns:a16="http://schemas.microsoft.com/office/drawing/2014/main" id="{00000000-0008-0000-01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17780</xdr:rowOff>
    </xdr:from>
    <xdr:to>
      <xdr:col>116</xdr:col>
      <xdr:colOff>114300</xdr:colOff>
      <xdr:row>102</xdr:row>
      <xdr:rowOff>119380</xdr:rowOff>
    </xdr:to>
    <xdr:sp macro="" textlink="">
      <xdr:nvSpPr>
        <xdr:cNvPr id="740" name="楕円 739">
          <a:extLst>
            <a:ext uri="{FF2B5EF4-FFF2-40B4-BE49-F238E27FC236}">
              <a16:creationId xmlns="" xmlns:a16="http://schemas.microsoft.com/office/drawing/2014/main" id="{00000000-0008-0000-0100-0000E4020000}"/>
            </a:ext>
          </a:extLst>
        </xdr:cNvPr>
        <xdr:cNvSpPr/>
      </xdr:nvSpPr>
      <xdr:spPr>
        <a:xfrm>
          <a:off x="22110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40657</xdr:rowOff>
    </xdr:from>
    <xdr:ext cx="469744" cy="259045"/>
    <xdr:sp macro="" textlink="">
      <xdr:nvSpPr>
        <xdr:cNvPr id="741" name="【公民館】&#10;一人当たり面積該当値テキスト">
          <a:extLst>
            <a:ext uri="{FF2B5EF4-FFF2-40B4-BE49-F238E27FC236}">
              <a16:creationId xmlns="" xmlns:a16="http://schemas.microsoft.com/office/drawing/2014/main" id="{00000000-0008-0000-0100-0000E5020000}"/>
            </a:ext>
          </a:extLst>
        </xdr:cNvPr>
        <xdr:cNvSpPr txBox="1"/>
      </xdr:nvSpPr>
      <xdr:spPr>
        <a:xfrm>
          <a:off x="22199600"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10161</xdr:rowOff>
    </xdr:from>
    <xdr:to>
      <xdr:col>112</xdr:col>
      <xdr:colOff>38100</xdr:colOff>
      <xdr:row>102</xdr:row>
      <xdr:rowOff>111761</xdr:rowOff>
    </xdr:to>
    <xdr:sp macro="" textlink="">
      <xdr:nvSpPr>
        <xdr:cNvPr id="742" name="楕円 741">
          <a:extLst>
            <a:ext uri="{FF2B5EF4-FFF2-40B4-BE49-F238E27FC236}">
              <a16:creationId xmlns="" xmlns:a16="http://schemas.microsoft.com/office/drawing/2014/main" id="{00000000-0008-0000-0100-0000E6020000}"/>
            </a:ext>
          </a:extLst>
        </xdr:cNvPr>
        <xdr:cNvSpPr/>
      </xdr:nvSpPr>
      <xdr:spPr>
        <a:xfrm>
          <a:off x="21272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60961</xdr:rowOff>
    </xdr:from>
    <xdr:to>
      <xdr:col>116</xdr:col>
      <xdr:colOff>63500</xdr:colOff>
      <xdr:row>102</xdr:row>
      <xdr:rowOff>68580</xdr:rowOff>
    </xdr:to>
    <xdr:cxnSp macro="">
      <xdr:nvCxnSpPr>
        <xdr:cNvPr id="743" name="直線コネクタ 742">
          <a:extLst>
            <a:ext uri="{FF2B5EF4-FFF2-40B4-BE49-F238E27FC236}">
              <a16:creationId xmlns="" xmlns:a16="http://schemas.microsoft.com/office/drawing/2014/main" id="{00000000-0008-0000-0100-0000E7020000}"/>
            </a:ext>
          </a:extLst>
        </xdr:cNvPr>
        <xdr:cNvCxnSpPr/>
      </xdr:nvCxnSpPr>
      <xdr:spPr>
        <a:xfrm>
          <a:off x="21323300" y="17548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2539</xdr:rowOff>
    </xdr:from>
    <xdr:to>
      <xdr:col>107</xdr:col>
      <xdr:colOff>101600</xdr:colOff>
      <xdr:row>102</xdr:row>
      <xdr:rowOff>104139</xdr:rowOff>
    </xdr:to>
    <xdr:sp macro="" textlink="">
      <xdr:nvSpPr>
        <xdr:cNvPr id="744" name="楕円 743">
          <a:extLst>
            <a:ext uri="{FF2B5EF4-FFF2-40B4-BE49-F238E27FC236}">
              <a16:creationId xmlns="" xmlns:a16="http://schemas.microsoft.com/office/drawing/2014/main" id="{00000000-0008-0000-0100-0000E8020000}"/>
            </a:ext>
          </a:extLst>
        </xdr:cNvPr>
        <xdr:cNvSpPr/>
      </xdr:nvSpPr>
      <xdr:spPr>
        <a:xfrm>
          <a:off x="20383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53339</xdr:rowOff>
    </xdr:from>
    <xdr:to>
      <xdr:col>111</xdr:col>
      <xdr:colOff>177800</xdr:colOff>
      <xdr:row>102</xdr:row>
      <xdr:rowOff>60961</xdr:rowOff>
    </xdr:to>
    <xdr:cxnSp macro="">
      <xdr:nvCxnSpPr>
        <xdr:cNvPr id="745" name="直線コネクタ 744">
          <a:extLst>
            <a:ext uri="{FF2B5EF4-FFF2-40B4-BE49-F238E27FC236}">
              <a16:creationId xmlns="" xmlns:a16="http://schemas.microsoft.com/office/drawing/2014/main" id="{00000000-0008-0000-0100-0000E9020000}"/>
            </a:ext>
          </a:extLst>
        </xdr:cNvPr>
        <xdr:cNvCxnSpPr/>
      </xdr:nvCxnSpPr>
      <xdr:spPr>
        <a:xfrm>
          <a:off x="20434300" y="17541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746" name="楕円 745">
          <a:extLst>
            <a:ext uri="{FF2B5EF4-FFF2-40B4-BE49-F238E27FC236}">
              <a16:creationId xmlns="" xmlns:a16="http://schemas.microsoft.com/office/drawing/2014/main" id="{00000000-0008-0000-0100-0000EA020000}"/>
            </a:ext>
          </a:extLst>
        </xdr:cNvPr>
        <xdr:cNvSpPr/>
      </xdr:nvSpPr>
      <xdr:spPr>
        <a:xfrm>
          <a:off x="19494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53339</xdr:rowOff>
    </xdr:to>
    <xdr:cxnSp macro="">
      <xdr:nvCxnSpPr>
        <xdr:cNvPr id="747" name="直線コネクタ 746">
          <a:extLst>
            <a:ext uri="{FF2B5EF4-FFF2-40B4-BE49-F238E27FC236}">
              <a16:creationId xmlns="" xmlns:a16="http://schemas.microsoft.com/office/drawing/2014/main" id="{00000000-0008-0000-0100-0000EB020000}"/>
            </a:ext>
          </a:extLst>
        </xdr:cNvPr>
        <xdr:cNvCxnSpPr/>
      </xdr:nvCxnSpPr>
      <xdr:spPr>
        <a:xfrm>
          <a:off x="19545300" y="17518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17780</xdr:rowOff>
    </xdr:from>
    <xdr:to>
      <xdr:col>98</xdr:col>
      <xdr:colOff>38100</xdr:colOff>
      <xdr:row>102</xdr:row>
      <xdr:rowOff>119380</xdr:rowOff>
    </xdr:to>
    <xdr:sp macro="" textlink="">
      <xdr:nvSpPr>
        <xdr:cNvPr id="748" name="楕円 747">
          <a:extLst>
            <a:ext uri="{FF2B5EF4-FFF2-40B4-BE49-F238E27FC236}">
              <a16:creationId xmlns="" xmlns:a16="http://schemas.microsoft.com/office/drawing/2014/main" id="{00000000-0008-0000-0100-0000EC020000}"/>
            </a:ext>
          </a:extLst>
        </xdr:cNvPr>
        <xdr:cNvSpPr/>
      </xdr:nvSpPr>
      <xdr:spPr>
        <a:xfrm>
          <a:off x="18605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30480</xdr:rowOff>
    </xdr:from>
    <xdr:to>
      <xdr:col>102</xdr:col>
      <xdr:colOff>114300</xdr:colOff>
      <xdr:row>102</xdr:row>
      <xdr:rowOff>68580</xdr:rowOff>
    </xdr:to>
    <xdr:cxnSp macro="">
      <xdr:nvCxnSpPr>
        <xdr:cNvPr id="749" name="直線コネクタ 748">
          <a:extLst>
            <a:ext uri="{FF2B5EF4-FFF2-40B4-BE49-F238E27FC236}">
              <a16:creationId xmlns="" xmlns:a16="http://schemas.microsoft.com/office/drawing/2014/main" id="{00000000-0008-0000-0100-0000ED020000}"/>
            </a:ext>
          </a:extLst>
        </xdr:cNvPr>
        <xdr:cNvCxnSpPr/>
      </xdr:nvCxnSpPr>
      <xdr:spPr>
        <a:xfrm flipV="1">
          <a:off x="18656300" y="17518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750" name="n_1aveValue【公民館】&#10;一人当たり面積">
          <a:extLst>
            <a:ext uri="{FF2B5EF4-FFF2-40B4-BE49-F238E27FC236}">
              <a16:creationId xmlns="" xmlns:a16="http://schemas.microsoft.com/office/drawing/2014/main" id="{00000000-0008-0000-0100-0000EE020000}"/>
            </a:ext>
          </a:extLst>
        </xdr:cNvPr>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751" name="n_2aveValue【公民館】&#10;一人当たり面積">
          <a:extLst>
            <a:ext uri="{FF2B5EF4-FFF2-40B4-BE49-F238E27FC236}">
              <a16:creationId xmlns="" xmlns:a16="http://schemas.microsoft.com/office/drawing/2014/main" id="{00000000-0008-0000-0100-0000EF020000}"/>
            </a:ext>
          </a:extLst>
        </xdr:cNvPr>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38116</xdr:rowOff>
    </xdr:from>
    <xdr:ext cx="469744" cy="259045"/>
    <xdr:sp macro="" textlink="">
      <xdr:nvSpPr>
        <xdr:cNvPr id="752" name="n_3aveValue【公民館】&#10;一人当たり面積">
          <a:extLst>
            <a:ext uri="{FF2B5EF4-FFF2-40B4-BE49-F238E27FC236}">
              <a16:creationId xmlns="" xmlns:a16="http://schemas.microsoft.com/office/drawing/2014/main" id="{00000000-0008-0000-0100-0000F0020000}"/>
            </a:ext>
          </a:extLst>
        </xdr:cNvPr>
        <xdr:cNvSpPr txBox="1"/>
      </xdr:nvSpPr>
      <xdr:spPr>
        <a:xfrm>
          <a:off x="19310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3" name="n_4aveValue【公民館】&#10;一人当たり面積">
          <a:extLst>
            <a:ext uri="{FF2B5EF4-FFF2-40B4-BE49-F238E27FC236}">
              <a16:creationId xmlns="" xmlns:a16="http://schemas.microsoft.com/office/drawing/2014/main" id="{00000000-0008-0000-0100-0000F1020000}"/>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128288</xdr:rowOff>
    </xdr:from>
    <xdr:ext cx="469744" cy="259045"/>
    <xdr:sp macro="" textlink="">
      <xdr:nvSpPr>
        <xdr:cNvPr id="754" name="n_1mainValue【公民館】&#10;一人当たり面積">
          <a:extLst>
            <a:ext uri="{FF2B5EF4-FFF2-40B4-BE49-F238E27FC236}">
              <a16:creationId xmlns="" xmlns:a16="http://schemas.microsoft.com/office/drawing/2014/main" id="{00000000-0008-0000-0100-0000F2020000}"/>
            </a:ext>
          </a:extLst>
        </xdr:cNvPr>
        <xdr:cNvSpPr txBox="1"/>
      </xdr:nvSpPr>
      <xdr:spPr>
        <a:xfrm>
          <a:off x="21075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120666</xdr:rowOff>
    </xdr:from>
    <xdr:ext cx="469744" cy="259045"/>
    <xdr:sp macro="" textlink="">
      <xdr:nvSpPr>
        <xdr:cNvPr id="755" name="n_2mainValue【公民館】&#10;一人当たり面積">
          <a:extLst>
            <a:ext uri="{FF2B5EF4-FFF2-40B4-BE49-F238E27FC236}">
              <a16:creationId xmlns="" xmlns:a16="http://schemas.microsoft.com/office/drawing/2014/main" id="{00000000-0008-0000-0100-0000F3020000}"/>
            </a:ext>
          </a:extLst>
        </xdr:cNvPr>
        <xdr:cNvSpPr txBox="1"/>
      </xdr:nvSpPr>
      <xdr:spPr>
        <a:xfrm>
          <a:off x="20199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756" name="n_3mainValue【公民館】&#10;一人当たり面積">
          <a:extLst>
            <a:ext uri="{FF2B5EF4-FFF2-40B4-BE49-F238E27FC236}">
              <a16:creationId xmlns="" xmlns:a16="http://schemas.microsoft.com/office/drawing/2014/main" id="{00000000-0008-0000-0100-0000F4020000}"/>
            </a:ext>
          </a:extLst>
        </xdr:cNvPr>
        <xdr:cNvSpPr txBox="1"/>
      </xdr:nvSpPr>
      <xdr:spPr>
        <a:xfrm>
          <a:off x="19310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135907</xdr:rowOff>
    </xdr:from>
    <xdr:ext cx="469744" cy="259045"/>
    <xdr:sp macro="" textlink="">
      <xdr:nvSpPr>
        <xdr:cNvPr id="757" name="n_4mainValue【公民館】&#10;一人当たり面積">
          <a:extLst>
            <a:ext uri="{FF2B5EF4-FFF2-40B4-BE49-F238E27FC236}">
              <a16:creationId xmlns="" xmlns:a16="http://schemas.microsoft.com/office/drawing/2014/main" id="{00000000-0008-0000-0100-0000F5020000}"/>
            </a:ext>
          </a:extLst>
        </xdr:cNvPr>
        <xdr:cNvSpPr txBox="1"/>
      </xdr:nvSpPr>
      <xdr:spPr>
        <a:xfrm>
          <a:off x="18421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 xmlns:a16="http://schemas.microsoft.com/office/drawing/2014/main" id="{00000000-0008-0000-01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 xmlns:a16="http://schemas.microsoft.com/office/drawing/2014/main" id="{00000000-0008-0000-01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 xmlns:a16="http://schemas.microsoft.com/office/drawing/2014/main" id="{00000000-0008-0000-01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有形固定資産減価償却率は、概ね類似団体平均より低い水準となっているが、公営住宅及び学校施設については上回っている状況である。</a:t>
          </a:r>
          <a:endParaRPr lang="ja-JP" altLang="ja-JP" sz="1400">
            <a:effectLst/>
          </a:endParaRPr>
        </a:p>
        <a:p>
          <a:r>
            <a:rPr kumimoji="1" lang="ja-JP" altLang="ja-JP" sz="1100">
              <a:solidFill>
                <a:schemeClr val="dk1"/>
              </a:solidFill>
              <a:effectLst/>
              <a:latin typeface="+mn-lt"/>
              <a:ea typeface="+mn-ea"/>
              <a:cs typeface="+mn-cs"/>
            </a:rPr>
            <a:t>　公営住宅は高い水準にあ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年度に見直した市営住宅長寿命化計画に基づき、老朽化対策に取り組んでいることから、</a:t>
          </a:r>
          <a:r>
            <a:rPr kumimoji="1" lang="ja-JP" altLang="en-US" sz="1100">
              <a:solidFill>
                <a:schemeClr val="dk1"/>
              </a:solidFill>
              <a:effectLst/>
              <a:latin typeface="+mn-lt"/>
              <a:ea typeface="+mn-ea"/>
              <a:cs typeface="+mn-cs"/>
            </a:rPr>
            <a:t>少しずつ</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しており、今後も改善</a:t>
          </a:r>
          <a:r>
            <a:rPr kumimoji="1" lang="ja-JP" altLang="ja-JP" sz="1100">
              <a:solidFill>
                <a:schemeClr val="dk1"/>
              </a:solidFill>
              <a:effectLst/>
              <a:latin typeface="+mn-lt"/>
              <a:ea typeface="+mn-ea"/>
              <a:cs typeface="+mn-cs"/>
            </a:rPr>
            <a:t>していく見込みとなっている。</a:t>
          </a:r>
          <a:endParaRPr lang="ja-JP" altLang="ja-JP" sz="1400">
            <a:effectLst/>
          </a:endParaRPr>
        </a:p>
        <a:p>
          <a:r>
            <a:rPr kumimoji="1" lang="ja-JP" altLang="ja-JP" sz="1100">
              <a:solidFill>
                <a:schemeClr val="dk1"/>
              </a:solidFill>
              <a:effectLst/>
              <a:latin typeface="+mn-lt"/>
              <a:ea typeface="+mn-ea"/>
              <a:cs typeface="+mn-cs"/>
            </a:rPr>
            <a:t>　学校施設についても、改善に向けて老朽化対策に取り組んではいるものの令和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年度は前年度と比べ老朽化が進んでいる。また、一人当たり面積が類似団体平均より低い水準にあり、児童・生徒数の増加にも対応できるよう、老朽化対策だけでなく増築等についても留意する必要がある。</a:t>
          </a:r>
          <a:endParaRPr lang="ja-JP" altLang="ja-JP" sz="1400">
            <a:effectLst/>
          </a:endParaRPr>
        </a:p>
        <a:p>
          <a:r>
            <a:rPr kumimoji="1" lang="ja-JP" altLang="ja-JP" sz="1100">
              <a:solidFill>
                <a:schemeClr val="dk1"/>
              </a:solidFill>
              <a:effectLst/>
              <a:latin typeface="+mn-lt"/>
              <a:ea typeface="+mn-ea"/>
              <a:cs typeface="+mn-cs"/>
            </a:rPr>
            <a:t>　道路については、比較的新しく造られたものが多いことなどから有形固定資産減価償却率は低い水準にあるが、緩やかに上昇しており、維持管理経費の増加に留意しつつ、計画的な老朽化対策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00000000-0008-0000-0200-00003B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00000000-0008-0000-0200-00003D000000}"/>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00000000-0008-0000-0200-00003F000000}"/>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 xmlns:a16="http://schemas.microsoft.com/office/drawing/2014/main" id="{00000000-0008-0000-0200-00004000000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 xmlns:a16="http://schemas.microsoft.com/office/drawing/2014/main" id="{00000000-0008-0000-0200-000041000000}"/>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 xmlns:a16="http://schemas.microsoft.com/office/drawing/2014/main" id="{00000000-0008-0000-0200-000042000000}"/>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 xmlns:a16="http://schemas.microsoft.com/office/drawing/2014/main" id="{00000000-0008-0000-02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74" name="楕円 73">
          <a:extLst>
            <a:ext uri="{FF2B5EF4-FFF2-40B4-BE49-F238E27FC236}">
              <a16:creationId xmlns="" xmlns:a16="http://schemas.microsoft.com/office/drawing/2014/main" id="{00000000-0008-0000-0200-00004A000000}"/>
            </a:ext>
          </a:extLst>
        </xdr:cNvPr>
        <xdr:cNvSpPr/>
      </xdr:nvSpPr>
      <xdr:spPr>
        <a:xfrm>
          <a:off x="4584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59344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00000000-0008-0000-0200-00004B000000}"/>
            </a:ext>
          </a:extLst>
        </xdr:cNvPr>
        <xdr:cNvSpPr txBox="1"/>
      </xdr:nvSpPr>
      <xdr:spPr>
        <a:xfrm>
          <a:off x="46736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58057</xdr:rowOff>
    </xdr:from>
    <xdr:to>
      <xdr:col>20</xdr:col>
      <xdr:colOff>38100</xdr:colOff>
      <xdr:row>37</xdr:row>
      <xdr:rowOff>159657</xdr:rowOff>
    </xdr:to>
    <xdr:sp macro="" textlink="">
      <xdr:nvSpPr>
        <xdr:cNvPr id="76" name="楕円 75">
          <a:extLst>
            <a:ext uri="{FF2B5EF4-FFF2-40B4-BE49-F238E27FC236}">
              <a16:creationId xmlns="" xmlns:a16="http://schemas.microsoft.com/office/drawing/2014/main" id="{00000000-0008-0000-0200-00004C000000}"/>
            </a:ext>
          </a:extLst>
        </xdr:cNvPr>
        <xdr:cNvSpPr/>
      </xdr:nvSpPr>
      <xdr:spPr>
        <a:xfrm>
          <a:off x="3746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108857</xdr:rowOff>
    </xdr:from>
    <xdr:to>
      <xdr:col>24</xdr:col>
      <xdr:colOff>63500</xdr:colOff>
      <xdr:row>37</xdr:row>
      <xdr:rowOff>131717</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3797300" y="645250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 xmlns:a16="http://schemas.microsoft.com/office/drawing/2014/main" id="{00000000-0008-0000-0200-00004E000000}"/>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108857</xdr:rowOff>
    </xdr:to>
    <xdr:cxnSp macro="">
      <xdr:nvCxnSpPr>
        <xdr:cNvPr id="79" name="直線コネクタ 78">
          <a:extLst>
            <a:ext uri="{FF2B5EF4-FFF2-40B4-BE49-F238E27FC236}">
              <a16:creationId xmlns="" xmlns:a16="http://schemas.microsoft.com/office/drawing/2014/main" id="{00000000-0008-0000-0200-00004F000000}"/>
            </a:ext>
          </a:extLst>
        </xdr:cNvPr>
        <xdr:cNvCxnSpPr/>
      </xdr:nvCxnSpPr>
      <xdr:spPr>
        <a:xfrm>
          <a:off x="2908300" y="64116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xdr:rowOff>
    </xdr:from>
    <xdr:to>
      <xdr:col>10</xdr:col>
      <xdr:colOff>165100</xdr:colOff>
      <xdr:row>37</xdr:row>
      <xdr:rowOff>113937</xdr:rowOff>
    </xdr:to>
    <xdr:sp macro="" textlink="">
      <xdr:nvSpPr>
        <xdr:cNvPr id="80" name="楕円 79">
          <a:extLst>
            <a:ext uri="{FF2B5EF4-FFF2-40B4-BE49-F238E27FC236}">
              <a16:creationId xmlns="" xmlns:a16="http://schemas.microsoft.com/office/drawing/2014/main" id="{00000000-0008-0000-0200-000050000000}"/>
            </a:ext>
          </a:extLst>
        </xdr:cNvPr>
        <xdr:cNvSpPr/>
      </xdr:nvSpPr>
      <xdr:spPr>
        <a:xfrm>
          <a:off x="1968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63137</xdr:rowOff>
    </xdr:from>
    <xdr:to>
      <xdr:col>15</xdr:col>
      <xdr:colOff>50800</xdr:colOff>
      <xdr:row>37</xdr:row>
      <xdr:rowOff>68036</xdr:rowOff>
    </xdr:to>
    <xdr:cxnSp macro="">
      <xdr:nvCxnSpPr>
        <xdr:cNvPr id="81" name="直線コネクタ 80">
          <a:extLst>
            <a:ext uri="{FF2B5EF4-FFF2-40B4-BE49-F238E27FC236}">
              <a16:creationId xmlns="" xmlns:a16="http://schemas.microsoft.com/office/drawing/2014/main" id="{00000000-0008-0000-0200-000051000000}"/>
            </a:ext>
          </a:extLst>
        </xdr:cNvPr>
        <xdr:cNvCxnSpPr/>
      </xdr:nvCxnSpPr>
      <xdr:spPr>
        <a:xfrm>
          <a:off x="2019300" y="64067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4173</xdr:rowOff>
    </xdr:from>
    <xdr:to>
      <xdr:col>6</xdr:col>
      <xdr:colOff>38100</xdr:colOff>
      <xdr:row>37</xdr:row>
      <xdr:rowOff>105773</xdr:rowOff>
    </xdr:to>
    <xdr:sp macro="" textlink="">
      <xdr:nvSpPr>
        <xdr:cNvPr id="82" name="楕円 81">
          <a:extLst>
            <a:ext uri="{FF2B5EF4-FFF2-40B4-BE49-F238E27FC236}">
              <a16:creationId xmlns="" xmlns:a16="http://schemas.microsoft.com/office/drawing/2014/main" id="{00000000-0008-0000-0200-000052000000}"/>
            </a:ext>
          </a:extLst>
        </xdr:cNvPr>
        <xdr:cNvSpPr/>
      </xdr:nvSpPr>
      <xdr:spPr>
        <a:xfrm>
          <a:off x="1079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54973</xdr:rowOff>
    </xdr:from>
    <xdr:to>
      <xdr:col>10</xdr:col>
      <xdr:colOff>114300</xdr:colOff>
      <xdr:row>37</xdr:row>
      <xdr:rowOff>63137</xdr:rowOff>
    </xdr:to>
    <xdr:cxnSp macro="">
      <xdr:nvCxnSpPr>
        <xdr:cNvPr id="83" name="直線コネクタ 82">
          <a:extLst>
            <a:ext uri="{FF2B5EF4-FFF2-40B4-BE49-F238E27FC236}">
              <a16:creationId xmlns="" xmlns:a16="http://schemas.microsoft.com/office/drawing/2014/main" id="{00000000-0008-0000-0200-000053000000}"/>
            </a:ext>
          </a:extLst>
        </xdr:cNvPr>
        <xdr:cNvCxnSpPr/>
      </xdr:nvCxnSpPr>
      <xdr:spPr>
        <a:xfrm>
          <a:off x="1130300" y="63986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a:extLst>
            <a:ext uri="{FF2B5EF4-FFF2-40B4-BE49-F238E27FC236}">
              <a16:creationId xmlns="" xmlns:a16="http://schemas.microsoft.com/office/drawing/2014/main" id="{00000000-0008-0000-0200-000054000000}"/>
            </a:ext>
          </a:extLst>
        </xdr:cNvPr>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a:extLst>
            <a:ext uri="{FF2B5EF4-FFF2-40B4-BE49-F238E27FC236}">
              <a16:creationId xmlns="" xmlns:a16="http://schemas.microsoft.com/office/drawing/2014/main" id="{00000000-0008-0000-0200-000055000000}"/>
            </a:ext>
          </a:extLst>
        </xdr:cNvPr>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6" name="n_3aveValue【図書館】&#10;有形固定資産減価償却率">
          <a:extLst>
            <a:ext uri="{FF2B5EF4-FFF2-40B4-BE49-F238E27FC236}">
              <a16:creationId xmlns="" xmlns:a16="http://schemas.microsoft.com/office/drawing/2014/main" id="{00000000-0008-0000-0200-000056000000}"/>
            </a:ext>
          </a:extLst>
        </xdr:cNvPr>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 xmlns:a16="http://schemas.microsoft.com/office/drawing/2014/main" id="{00000000-0008-0000-02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4734</xdr:rowOff>
    </xdr:from>
    <xdr:ext cx="405111" cy="259045"/>
    <xdr:sp macro="" textlink="">
      <xdr:nvSpPr>
        <xdr:cNvPr id="88" name="n_1mainValue【図書館】&#10;有形固定資産減価償却率">
          <a:extLst>
            <a:ext uri="{FF2B5EF4-FFF2-40B4-BE49-F238E27FC236}">
              <a16:creationId xmlns="" xmlns:a16="http://schemas.microsoft.com/office/drawing/2014/main" id="{00000000-0008-0000-0200-000058000000}"/>
            </a:ext>
          </a:extLst>
        </xdr:cNvPr>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a:extLst>
            <a:ext uri="{FF2B5EF4-FFF2-40B4-BE49-F238E27FC236}">
              <a16:creationId xmlns="" xmlns:a16="http://schemas.microsoft.com/office/drawing/2014/main" id="{00000000-0008-0000-0200-00005900000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90" name="n_3mainValue【図書館】&#10;有形固定資産減価償却率">
          <a:extLst>
            <a:ext uri="{FF2B5EF4-FFF2-40B4-BE49-F238E27FC236}">
              <a16:creationId xmlns="" xmlns:a16="http://schemas.microsoft.com/office/drawing/2014/main" id="{00000000-0008-0000-0200-00005A000000}"/>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91" name="n_4mainValue【図書館】&#10;有形固定資産減価償却率">
          <a:extLst>
            <a:ext uri="{FF2B5EF4-FFF2-40B4-BE49-F238E27FC236}">
              <a16:creationId xmlns="" xmlns:a16="http://schemas.microsoft.com/office/drawing/2014/main" id="{00000000-0008-0000-0200-00005B000000}"/>
            </a:ext>
          </a:extLst>
        </xdr:cNvPr>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 xmlns:a16="http://schemas.microsoft.com/office/drawing/2014/main" id="{00000000-0008-0000-02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 xmlns:a16="http://schemas.microsoft.com/office/drawing/2014/main" id="{00000000-0008-0000-02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 xmlns:a16="http://schemas.microsoft.com/office/drawing/2014/main" id="{00000000-0008-0000-02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 xmlns:a16="http://schemas.microsoft.com/office/drawing/2014/main" id="{00000000-0008-0000-02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 xmlns:a16="http://schemas.microsoft.com/office/drawing/2014/main" id="{00000000-0008-0000-02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 xmlns:a16="http://schemas.microsoft.com/office/drawing/2014/main" id="{00000000-0008-0000-02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 xmlns:a16="http://schemas.microsoft.com/office/drawing/2014/main" id="{00000000-0008-0000-02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 xmlns:a16="http://schemas.microsoft.com/office/drawing/2014/main" id="{00000000-0008-0000-02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 xmlns:a16="http://schemas.microsoft.com/office/drawing/2014/main" id="{00000000-0008-0000-02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 xmlns:a16="http://schemas.microsoft.com/office/drawing/2014/main" id="{00000000-0008-0000-02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 xmlns:a16="http://schemas.microsoft.com/office/drawing/2014/main" id="{00000000-0008-0000-02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 xmlns:a16="http://schemas.microsoft.com/office/drawing/2014/main" id="{00000000-0008-0000-02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 xmlns:a16="http://schemas.microsoft.com/office/drawing/2014/main" id="{00000000-0008-0000-02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 xmlns:a16="http://schemas.microsoft.com/office/drawing/2014/main" id="{00000000-0008-0000-02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 xmlns:a16="http://schemas.microsoft.com/office/drawing/2014/main" id="{00000000-0008-0000-02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 xmlns:a16="http://schemas.microsoft.com/office/drawing/2014/main" id="{00000000-0008-0000-0200-00007500000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 xmlns:a16="http://schemas.microsoft.com/office/drawing/2014/main" id="{00000000-0008-0000-02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 xmlns:a16="http://schemas.microsoft.com/office/drawing/2014/main" id="{00000000-0008-0000-02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 xmlns:a16="http://schemas.microsoft.com/office/drawing/2014/main" id="{00000000-0008-0000-0200-000078000000}"/>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 xmlns:a16="http://schemas.microsoft.com/office/drawing/2014/main" id="{00000000-0008-0000-0200-000079000000}"/>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 xmlns:a16="http://schemas.microsoft.com/office/drawing/2014/main" id="{00000000-0008-0000-0200-00007A000000}"/>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 xmlns:a16="http://schemas.microsoft.com/office/drawing/2014/main" id="{00000000-0008-0000-02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 xmlns:a16="http://schemas.microsoft.com/office/drawing/2014/main" id="{00000000-0008-0000-0200-00007C000000}"/>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 xmlns:a16="http://schemas.microsoft.com/office/drawing/2014/main" id="{00000000-0008-0000-0200-00007D000000}"/>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109765</xdr:rowOff>
    </xdr:from>
    <xdr:to>
      <xdr:col>41</xdr:col>
      <xdr:colOff>101600</xdr:colOff>
      <xdr:row>40</xdr:row>
      <xdr:rowOff>39915</xdr:rowOff>
    </xdr:to>
    <xdr:sp macro="" textlink="">
      <xdr:nvSpPr>
        <xdr:cNvPr id="126" name="フローチャート: 判断 125">
          <a:extLst>
            <a:ext uri="{FF2B5EF4-FFF2-40B4-BE49-F238E27FC236}">
              <a16:creationId xmlns="" xmlns:a16="http://schemas.microsoft.com/office/drawing/2014/main" id="{00000000-0008-0000-0200-00007E000000}"/>
            </a:ext>
          </a:extLst>
        </xdr:cNvPr>
        <xdr:cNvSpPr/>
      </xdr:nvSpPr>
      <xdr:spPr>
        <a:xfrm>
          <a:off x="78105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109765</xdr:rowOff>
    </xdr:from>
    <xdr:to>
      <xdr:col>36</xdr:col>
      <xdr:colOff>165100</xdr:colOff>
      <xdr:row>40</xdr:row>
      <xdr:rowOff>39915</xdr:rowOff>
    </xdr:to>
    <xdr:sp macro="" textlink="">
      <xdr:nvSpPr>
        <xdr:cNvPr id="127" name="フローチャート: 判断 126">
          <a:extLst>
            <a:ext uri="{FF2B5EF4-FFF2-40B4-BE49-F238E27FC236}">
              <a16:creationId xmlns="" xmlns:a16="http://schemas.microsoft.com/office/drawing/2014/main" id="{00000000-0008-0000-0200-00007F000000}"/>
            </a:ext>
          </a:extLst>
        </xdr:cNvPr>
        <xdr:cNvSpPr/>
      </xdr:nvSpPr>
      <xdr:spPr>
        <a:xfrm>
          <a:off x="69215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2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00000000-0008-0000-02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00000000-0008-0000-02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00000000-0008-0000-02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 xmlns:a16="http://schemas.microsoft.com/office/drawing/2014/main" id="{00000000-0008-0000-02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104322</xdr:rowOff>
    </xdr:from>
    <xdr:to>
      <xdr:col>55</xdr:col>
      <xdr:colOff>50800</xdr:colOff>
      <xdr:row>42</xdr:row>
      <xdr:rowOff>34472</xdr:rowOff>
    </xdr:to>
    <xdr:sp macro="" textlink="">
      <xdr:nvSpPr>
        <xdr:cNvPr id="133" name="楕円 132">
          <a:extLst>
            <a:ext uri="{FF2B5EF4-FFF2-40B4-BE49-F238E27FC236}">
              <a16:creationId xmlns="" xmlns:a16="http://schemas.microsoft.com/office/drawing/2014/main" id="{00000000-0008-0000-0200-000085000000}"/>
            </a:ext>
          </a:extLst>
        </xdr:cNvPr>
        <xdr:cNvSpPr/>
      </xdr:nvSpPr>
      <xdr:spPr>
        <a:xfrm>
          <a:off x="104267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19249</xdr:rowOff>
    </xdr:from>
    <xdr:ext cx="469744" cy="259045"/>
    <xdr:sp macro="" textlink="">
      <xdr:nvSpPr>
        <xdr:cNvPr id="134" name="【図書館】&#10;一人当たり面積該当値テキスト">
          <a:extLst>
            <a:ext uri="{FF2B5EF4-FFF2-40B4-BE49-F238E27FC236}">
              <a16:creationId xmlns="" xmlns:a16="http://schemas.microsoft.com/office/drawing/2014/main" id="{00000000-0008-0000-0200-000086000000}"/>
            </a:ext>
          </a:extLst>
        </xdr:cNvPr>
        <xdr:cNvSpPr txBox="1"/>
      </xdr:nvSpPr>
      <xdr:spPr>
        <a:xfrm>
          <a:off x="10515600" y="704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104322</xdr:rowOff>
    </xdr:from>
    <xdr:to>
      <xdr:col>50</xdr:col>
      <xdr:colOff>165100</xdr:colOff>
      <xdr:row>42</xdr:row>
      <xdr:rowOff>34472</xdr:rowOff>
    </xdr:to>
    <xdr:sp macro="" textlink="">
      <xdr:nvSpPr>
        <xdr:cNvPr id="135" name="楕円 134">
          <a:extLst>
            <a:ext uri="{FF2B5EF4-FFF2-40B4-BE49-F238E27FC236}">
              <a16:creationId xmlns="" xmlns:a16="http://schemas.microsoft.com/office/drawing/2014/main" id="{00000000-0008-0000-0200-000087000000}"/>
            </a:ext>
          </a:extLst>
        </xdr:cNvPr>
        <xdr:cNvSpPr/>
      </xdr:nvSpPr>
      <xdr:spPr>
        <a:xfrm>
          <a:off x="9588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155122</xdr:rowOff>
    </xdr:from>
    <xdr:to>
      <xdr:col>55</xdr:col>
      <xdr:colOff>0</xdr:colOff>
      <xdr:row>41</xdr:row>
      <xdr:rowOff>155122</xdr:rowOff>
    </xdr:to>
    <xdr:cxnSp macro="">
      <xdr:nvCxnSpPr>
        <xdr:cNvPr id="136" name="直線コネクタ 135">
          <a:extLst>
            <a:ext uri="{FF2B5EF4-FFF2-40B4-BE49-F238E27FC236}">
              <a16:creationId xmlns="" xmlns:a16="http://schemas.microsoft.com/office/drawing/2014/main" id="{00000000-0008-0000-0200-000088000000}"/>
            </a:ext>
          </a:extLst>
        </xdr:cNvPr>
        <xdr:cNvCxnSpPr/>
      </xdr:nvCxnSpPr>
      <xdr:spPr>
        <a:xfrm>
          <a:off x="9639300" y="7184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104322</xdr:rowOff>
    </xdr:from>
    <xdr:to>
      <xdr:col>46</xdr:col>
      <xdr:colOff>38100</xdr:colOff>
      <xdr:row>42</xdr:row>
      <xdr:rowOff>34472</xdr:rowOff>
    </xdr:to>
    <xdr:sp macro="" textlink="">
      <xdr:nvSpPr>
        <xdr:cNvPr id="137" name="楕円 136">
          <a:extLst>
            <a:ext uri="{FF2B5EF4-FFF2-40B4-BE49-F238E27FC236}">
              <a16:creationId xmlns="" xmlns:a16="http://schemas.microsoft.com/office/drawing/2014/main" id="{00000000-0008-0000-0200-000089000000}"/>
            </a:ext>
          </a:extLst>
        </xdr:cNvPr>
        <xdr:cNvSpPr/>
      </xdr:nvSpPr>
      <xdr:spPr>
        <a:xfrm>
          <a:off x="8699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155122</xdr:rowOff>
    </xdr:from>
    <xdr:to>
      <xdr:col>50</xdr:col>
      <xdr:colOff>114300</xdr:colOff>
      <xdr:row>41</xdr:row>
      <xdr:rowOff>155122</xdr:rowOff>
    </xdr:to>
    <xdr:cxnSp macro="">
      <xdr:nvCxnSpPr>
        <xdr:cNvPr id="138" name="直線コネクタ 137">
          <a:extLst>
            <a:ext uri="{FF2B5EF4-FFF2-40B4-BE49-F238E27FC236}">
              <a16:creationId xmlns="" xmlns:a16="http://schemas.microsoft.com/office/drawing/2014/main" id="{00000000-0008-0000-0200-00008A000000}"/>
            </a:ext>
          </a:extLst>
        </xdr:cNvPr>
        <xdr:cNvCxnSpPr/>
      </xdr:nvCxnSpPr>
      <xdr:spPr>
        <a:xfrm>
          <a:off x="8750300" y="718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104322</xdr:rowOff>
    </xdr:from>
    <xdr:to>
      <xdr:col>41</xdr:col>
      <xdr:colOff>101600</xdr:colOff>
      <xdr:row>42</xdr:row>
      <xdr:rowOff>34472</xdr:rowOff>
    </xdr:to>
    <xdr:sp macro="" textlink="">
      <xdr:nvSpPr>
        <xdr:cNvPr id="139" name="楕円 138">
          <a:extLst>
            <a:ext uri="{FF2B5EF4-FFF2-40B4-BE49-F238E27FC236}">
              <a16:creationId xmlns="" xmlns:a16="http://schemas.microsoft.com/office/drawing/2014/main" id="{00000000-0008-0000-0200-00008B000000}"/>
            </a:ext>
          </a:extLst>
        </xdr:cNvPr>
        <xdr:cNvSpPr/>
      </xdr:nvSpPr>
      <xdr:spPr>
        <a:xfrm>
          <a:off x="7810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155122</xdr:rowOff>
    </xdr:from>
    <xdr:to>
      <xdr:col>45</xdr:col>
      <xdr:colOff>177800</xdr:colOff>
      <xdr:row>41</xdr:row>
      <xdr:rowOff>155122</xdr:rowOff>
    </xdr:to>
    <xdr:cxnSp macro="">
      <xdr:nvCxnSpPr>
        <xdr:cNvPr id="140" name="直線コネクタ 139">
          <a:extLst>
            <a:ext uri="{FF2B5EF4-FFF2-40B4-BE49-F238E27FC236}">
              <a16:creationId xmlns="" xmlns:a16="http://schemas.microsoft.com/office/drawing/2014/main" id="{00000000-0008-0000-0200-00008C000000}"/>
            </a:ext>
          </a:extLst>
        </xdr:cNvPr>
        <xdr:cNvCxnSpPr/>
      </xdr:nvCxnSpPr>
      <xdr:spPr>
        <a:xfrm>
          <a:off x="7861300" y="718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104322</xdr:rowOff>
    </xdr:from>
    <xdr:to>
      <xdr:col>36</xdr:col>
      <xdr:colOff>165100</xdr:colOff>
      <xdr:row>42</xdr:row>
      <xdr:rowOff>34472</xdr:rowOff>
    </xdr:to>
    <xdr:sp macro="" textlink="">
      <xdr:nvSpPr>
        <xdr:cNvPr id="141" name="楕円 140">
          <a:extLst>
            <a:ext uri="{FF2B5EF4-FFF2-40B4-BE49-F238E27FC236}">
              <a16:creationId xmlns="" xmlns:a16="http://schemas.microsoft.com/office/drawing/2014/main" id="{00000000-0008-0000-0200-00008D000000}"/>
            </a:ext>
          </a:extLst>
        </xdr:cNvPr>
        <xdr:cNvSpPr/>
      </xdr:nvSpPr>
      <xdr:spPr>
        <a:xfrm>
          <a:off x="6921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155122</xdr:rowOff>
    </xdr:from>
    <xdr:to>
      <xdr:col>41</xdr:col>
      <xdr:colOff>50800</xdr:colOff>
      <xdr:row>41</xdr:row>
      <xdr:rowOff>155122</xdr:rowOff>
    </xdr:to>
    <xdr:cxnSp macro="">
      <xdr:nvCxnSpPr>
        <xdr:cNvPr id="142" name="直線コネクタ 141">
          <a:extLst>
            <a:ext uri="{FF2B5EF4-FFF2-40B4-BE49-F238E27FC236}">
              <a16:creationId xmlns="" xmlns:a16="http://schemas.microsoft.com/office/drawing/2014/main" id="{00000000-0008-0000-0200-00008E000000}"/>
            </a:ext>
          </a:extLst>
        </xdr:cNvPr>
        <xdr:cNvCxnSpPr/>
      </xdr:nvCxnSpPr>
      <xdr:spPr>
        <a:xfrm>
          <a:off x="6972300" y="718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 xmlns:a16="http://schemas.microsoft.com/office/drawing/2014/main" id="{00000000-0008-0000-0200-00008F000000}"/>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 xmlns:a16="http://schemas.microsoft.com/office/drawing/2014/main" id="{00000000-0008-0000-0200-000090000000}"/>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56442</xdr:rowOff>
    </xdr:from>
    <xdr:ext cx="469744" cy="259045"/>
    <xdr:sp macro="" textlink="">
      <xdr:nvSpPr>
        <xdr:cNvPr id="145" name="n_3aveValue【図書館】&#10;一人当たり面積">
          <a:extLst>
            <a:ext uri="{FF2B5EF4-FFF2-40B4-BE49-F238E27FC236}">
              <a16:creationId xmlns="" xmlns:a16="http://schemas.microsoft.com/office/drawing/2014/main" id="{00000000-0008-0000-0200-000091000000}"/>
            </a:ext>
          </a:extLst>
        </xdr:cNvPr>
        <xdr:cNvSpPr txBox="1"/>
      </xdr:nvSpPr>
      <xdr:spPr>
        <a:xfrm>
          <a:off x="7626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56442</xdr:rowOff>
    </xdr:from>
    <xdr:ext cx="469744" cy="259045"/>
    <xdr:sp macro="" textlink="">
      <xdr:nvSpPr>
        <xdr:cNvPr id="146" name="n_4aveValue【図書館】&#10;一人当たり面積">
          <a:extLst>
            <a:ext uri="{FF2B5EF4-FFF2-40B4-BE49-F238E27FC236}">
              <a16:creationId xmlns="" xmlns:a16="http://schemas.microsoft.com/office/drawing/2014/main" id="{00000000-0008-0000-0200-000092000000}"/>
            </a:ext>
          </a:extLst>
        </xdr:cNvPr>
        <xdr:cNvSpPr txBox="1"/>
      </xdr:nvSpPr>
      <xdr:spPr>
        <a:xfrm>
          <a:off x="6737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25599</xdr:rowOff>
    </xdr:from>
    <xdr:ext cx="469744" cy="259045"/>
    <xdr:sp macro="" textlink="">
      <xdr:nvSpPr>
        <xdr:cNvPr id="147" name="n_1mainValue【図書館】&#10;一人当たり面積">
          <a:extLst>
            <a:ext uri="{FF2B5EF4-FFF2-40B4-BE49-F238E27FC236}">
              <a16:creationId xmlns="" xmlns:a16="http://schemas.microsoft.com/office/drawing/2014/main" id="{00000000-0008-0000-0200-000093000000}"/>
            </a:ext>
          </a:extLst>
        </xdr:cNvPr>
        <xdr:cNvSpPr txBox="1"/>
      </xdr:nvSpPr>
      <xdr:spPr>
        <a:xfrm>
          <a:off x="93917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25599</xdr:rowOff>
    </xdr:from>
    <xdr:ext cx="469744" cy="259045"/>
    <xdr:sp macro="" textlink="">
      <xdr:nvSpPr>
        <xdr:cNvPr id="148" name="n_2mainValue【図書館】&#10;一人当たり面積">
          <a:extLst>
            <a:ext uri="{FF2B5EF4-FFF2-40B4-BE49-F238E27FC236}">
              <a16:creationId xmlns="" xmlns:a16="http://schemas.microsoft.com/office/drawing/2014/main" id="{00000000-0008-0000-0200-000094000000}"/>
            </a:ext>
          </a:extLst>
        </xdr:cNvPr>
        <xdr:cNvSpPr txBox="1"/>
      </xdr:nvSpPr>
      <xdr:spPr>
        <a:xfrm>
          <a:off x="85154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25599</xdr:rowOff>
    </xdr:from>
    <xdr:ext cx="469744" cy="259045"/>
    <xdr:sp macro="" textlink="">
      <xdr:nvSpPr>
        <xdr:cNvPr id="149" name="n_3mainValue【図書館】&#10;一人当たり面積">
          <a:extLst>
            <a:ext uri="{FF2B5EF4-FFF2-40B4-BE49-F238E27FC236}">
              <a16:creationId xmlns="" xmlns:a16="http://schemas.microsoft.com/office/drawing/2014/main" id="{00000000-0008-0000-0200-000095000000}"/>
            </a:ext>
          </a:extLst>
        </xdr:cNvPr>
        <xdr:cNvSpPr txBox="1"/>
      </xdr:nvSpPr>
      <xdr:spPr>
        <a:xfrm>
          <a:off x="76264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25599</xdr:rowOff>
    </xdr:from>
    <xdr:ext cx="469744" cy="259045"/>
    <xdr:sp macro="" textlink="">
      <xdr:nvSpPr>
        <xdr:cNvPr id="150" name="n_4mainValue【図書館】&#10;一人当たり面積">
          <a:extLst>
            <a:ext uri="{FF2B5EF4-FFF2-40B4-BE49-F238E27FC236}">
              <a16:creationId xmlns="" xmlns:a16="http://schemas.microsoft.com/office/drawing/2014/main" id="{00000000-0008-0000-0200-000096000000}"/>
            </a:ext>
          </a:extLst>
        </xdr:cNvPr>
        <xdr:cNvSpPr txBox="1"/>
      </xdr:nvSpPr>
      <xdr:spPr>
        <a:xfrm>
          <a:off x="67374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 xmlns:a16="http://schemas.microsoft.com/office/drawing/2014/main" id="{00000000-0008-0000-02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 xmlns:a16="http://schemas.microsoft.com/office/drawing/2014/main" id="{00000000-0008-0000-02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 xmlns:a16="http://schemas.microsoft.com/office/drawing/2014/main" id="{00000000-0008-0000-02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 xmlns:a16="http://schemas.microsoft.com/office/drawing/2014/main" id="{00000000-0008-0000-02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 xmlns:a16="http://schemas.microsoft.com/office/drawing/2014/main" id="{00000000-0008-0000-02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 xmlns:a16="http://schemas.microsoft.com/office/drawing/2014/main" id="{00000000-0008-0000-02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 xmlns:a16="http://schemas.microsoft.com/office/drawing/2014/main" id="{00000000-0008-0000-02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 xmlns:a16="http://schemas.microsoft.com/office/drawing/2014/main" id="{00000000-0008-0000-02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 xmlns:a16="http://schemas.microsoft.com/office/drawing/2014/main" id="{00000000-0008-0000-02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 xmlns:a16="http://schemas.microsoft.com/office/drawing/2014/main" id="{00000000-0008-0000-02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 xmlns:a16="http://schemas.microsoft.com/office/drawing/2014/main" id="{00000000-0008-0000-02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 xmlns:a16="http://schemas.microsoft.com/office/drawing/2014/main" id="{00000000-0008-0000-02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 xmlns:a16="http://schemas.microsoft.com/office/drawing/2014/main" id="{00000000-0008-0000-02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 xmlns:a16="http://schemas.microsoft.com/office/drawing/2014/main" id="{00000000-0008-0000-02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 xmlns:a16="http://schemas.microsoft.com/office/drawing/2014/main" id="{00000000-0008-0000-02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 xmlns:a16="http://schemas.microsoft.com/office/drawing/2014/main" id="{00000000-0008-0000-02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 xmlns:a16="http://schemas.microsoft.com/office/drawing/2014/main" id="{00000000-0008-0000-02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 xmlns:a16="http://schemas.microsoft.com/office/drawing/2014/main" id="{00000000-0008-0000-02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 xmlns:a16="http://schemas.microsoft.com/office/drawing/2014/main" id="{00000000-0008-0000-02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 xmlns:a16="http://schemas.microsoft.com/office/drawing/2014/main" id="{00000000-0008-0000-02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 xmlns:a16="http://schemas.microsoft.com/office/drawing/2014/main" id="{00000000-0008-0000-0200-0000B0000000}"/>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 xmlns:a16="http://schemas.microsoft.com/office/drawing/2014/main" id="{00000000-0008-0000-0200-0000B1000000}"/>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 xmlns:a16="http://schemas.microsoft.com/office/drawing/2014/main" id="{00000000-0008-0000-0200-0000B2000000}"/>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 xmlns:a16="http://schemas.microsoft.com/office/drawing/2014/main" id="{00000000-0008-0000-0200-0000B3000000}"/>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 xmlns:a16="http://schemas.microsoft.com/office/drawing/2014/main" id="{00000000-0008-0000-0200-0000B4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 xmlns:a16="http://schemas.microsoft.com/office/drawing/2014/main" id="{00000000-0008-0000-0200-0000B5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 xmlns:a16="http://schemas.microsoft.com/office/drawing/2014/main" id="{00000000-0008-0000-0200-0000B6000000}"/>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 xmlns:a16="http://schemas.microsoft.com/office/drawing/2014/main" id="{00000000-0008-0000-0200-0000B7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4" name="フローチャート: 判断 183">
          <a:extLst>
            <a:ext uri="{FF2B5EF4-FFF2-40B4-BE49-F238E27FC236}">
              <a16:creationId xmlns="" xmlns:a16="http://schemas.microsoft.com/office/drawing/2014/main" id="{00000000-0008-0000-0200-0000B8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5" name="フローチャート: 判断 184">
          <a:extLst>
            <a:ext uri="{FF2B5EF4-FFF2-40B4-BE49-F238E27FC236}">
              <a16:creationId xmlns="" xmlns:a16="http://schemas.microsoft.com/office/drawing/2014/main" id="{00000000-0008-0000-0200-0000B9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91" name="楕円 190">
          <a:extLst>
            <a:ext uri="{FF2B5EF4-FFF2-40B4-BE49-F238E27FC236}">
              <a16:creationId xmlns="" xmlns:a16="http://schemas.microsoft.com/office/drawing/2014/main" id="{00000000-0008-0000-0200-0000BF000000}"/>
            </a:ext>
          </a:extLst>
        </xdr:cNvPr>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92" name="【体育館・プール】&#10;有形固定資産減価償却率該当値テキスト">
          <a:extLst>
            <a:ext uri="{FF2B5EF4-FFF2-40B4-BE49-F238E27FC236}">
              <a16:creationId xmlns="" xmlns:a16="http://schemas.microsoft.com/office/drawing/2014/main" id="{00000000-0008-0000-0200-0000C0000000}"/>
            </a:ext>
          </a:extLst>
        </xdr:cNvPr>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93" name="楕円 192">
          <a:extLst>
            <a:ext uri="{FF2B5EF4-FFF2-40B4-BE49-F238E27FC236}">
              <a16:creationId xmlns="" xmlns:a16="http://schemas.microsoft.com/office/drawing/2014/main" id="{00000000-0008-0000-0200-0000C1000000}"/>
            </a:ext>
          </a:extLst>
        </xdr:cNvPr>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60</xdr:row>
      <xdr:rowOff>9525</xdr:rowOff>
    </xdr:to>
    <xdr:cxnSp macro="">
      <xdr:nvCxnSpPr>
        <xdr:cNvPr id="194" name="直線コネクタ 193">
          <a:extLst>
            <a:ext uri="{FF2B5EF4-FFF2-40B4-BE49-F238E27FC236}">
              <a16:creationId xmlns="" xmlns:a16="http://schemas.microsoft.com/office/drawing/2014/main" id="{00000000-0008-0000-0200-0000C2000000}"/>
            </a:ext>
          </a:extLst>
        </xdr:cNvPr>
        <xdr:cNvCxnSpPr/>
      </xdr:nvCxnSpPr>
      <xdr:spPr>
        <a:xfrm flipV="1">
          <a:off x="3797300" y="1020318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95" name="楕円 194">
          <a:extLst>
            <a:ext uri="{FF2B5EF4-FFF2-40B4-BE49-F238E27FC236}">
              <a16:creationId xmlns="" xmlns:a16="http://schemas.microsoft.com/office/drawing/2014/main" id="{00000000-0008-0000-0200-0000C3000000}"/>
            </a:ext>
          </a:extLst>
        </xdr:cNvPr>
        <xdr:cNvSpPr/>
      </xdr:nvSpPr>
      <xdr:spPr>
        <a:xfrm>
          <a:off x="2857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9525</xdr:rowOff>
    </xdr:to>
    <xdr:cxnSp macro="">
      <xdr:nvCxnSpPr>
        <xdr:cNvPr id="196" name="直線コネクタ 195">
          <a:extLst>
            <a:ext uri="{FF2B5EF4-FFF2-40B4-BE49-F238E27FC236}">
              <a16:creationId xmlns="" xmlns:a16="http://schemas.microsoft.com/office/drawing/2014/main" id="{00000000-0008-0000-0200-0000C4000000}"/>
            </a:ext>
          </a:extLst>
        </xdr:cNvPr>
        <xdr:cNvCxnSpPr/>
      </xdr:nvCxnSpPr>
      <xdr:spPr>
        <a:xfrm>
          <a:off x="2908300" y="10258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97" name="楕円 196">
          <a:extLst>
            <a:ext uri="{FF2B5EF4-FFF2-40B4-BE49-F238E27FC236}">
              <a16:creationId xmlns="" xmlns:a16="http://schemas.microsoft.com/office/drawing/2014/main" id="{00000000-0008-0000-0200-0000C5000000}"/>
            </a:ext>
          </a:extLst>
        </xdr:cNvPr>
        <xdr:cNvSpPr/>
      </xdr:nvSpPr>
      <xdr:spPr>
        <a:xfrm>
          <a:off x="1968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60</xdr:row>
      <xdr:rowOff>3810</xdr:rowOff>
    </xdr:to>
    <xdr:cxnSp macro="">
      <xdr:nvCxnSpPr>
        <xdr:cNvPr id="198" name="直線コネクタ 197">
          <a:extLst>
            <a:ext uri="{FF2B5EF4-FFF2-40B4-BE49-F238E27FC236}">
              <a16:creationId xmlns="" xmlns:a16="http://schemas.microsoft.com/office/drawing/2014/main" id="{00000000-0008-0000-0200-0000C6000000}"/>
            </a:ext>
          </a:extLst>
        </xdr:cNvPr>
        <xdr:cNvCxnSpPr/>
      </xdr:nvCxnSpPr>
      <xdr:spPr>
        <a:xfrm flipV="1">
          <a:off x="2019300" y="102584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9" name="楕円 198">
          <a:extLst>
            <a:ext uri="{FF2B5EF4-FFF2-40B4-BE49-F238E27FC236}">
              <a16:creationId xmlns="" xmlns:a16="http://schemas.microsoft.com/office/drawing/2014/main" id="{00000000-0008-0000-0200-0000C7000000}"/>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60</xdr:row>
      <xdr:rowOff>3810</xdr:rowOff>
    </xdr:to>
    <xdr:cxnSp macro="">
      <xdr:nvCxnSpPr>
        <xdr:cNvPr id="200" name="直線コネクタ 199">
          <a:extLst>
            <a:ext uri="{FF2B5EF4-FFF2-40B4-BE49-F238E27FC236}">
              <a16:creationId xmlns="" xmlns:a16="http://schemas.microsoft.com/office/drawing/2014/main" id="{00000000-0008-0000-0200-0000C8000000}"/>
            </a:ext>
          </a:extLst>
        </xdr:cNvPr>
        <xdr:cNvCxnSpPr/>
      </xdr:nvCxnSpPr>
      <xdr:spPr>
        <a:xfrm>
          <a:off x="1130300" y="10248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 xmlns:a16="http://schemas.microsoft.com/office/drawing/2014/main" id="{00000000-0008-0000-0200-0000C9000000}"/>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a:extLst>
            <a:ext uri="{FF2B5EF4-FFF2-40B4-BE49-F238E27FC236}">
              <a16:creationId xmlns="" xmlns:a16="http://schemas.microsoft.com/office/drawing/2014/main" id="{00000000-0008-0000-0200-0000CA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3" name="n_3aveValue【体育館・プール】&#10;有形固定資産減価償却率">
          <a:extLst>
            <a:ext uri="{FF2B5EF4-FFF2-40B4-BE49-F238E27FC236}">
              <a16:creationId xmlns="" xmlns:a16="http://schemas.microsoft.com/office/drawing/2014/main" id="{00000000-0008-0000-0200-0000CB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4" name="n_4aveValue【体育館・プール】&#10;有形固定資産減価償却率">
          <a:extLst>
            <a:ext uri="{FF2B5EF4-FFF2-40B4-BE49-F238E27FC236}">
              <a16:creationId xmlns="" xmlns:a16="http://schemas.microsoft.com/office/drawing/2014/main" id="{00000000-0008-0000-0200-0000CC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76852</xdr:rowOff>
    </xdr:from>
    <xdr:ext cx="405111" cy="259045"/>
    <xdr:sp macro="" textlink="">
      <xdr:nvSpPr>
        <xdr:cNvPr id="205" name="n_1mainValue【体育館・プール】&#10;有形固定資産減価償却率">
          <a:extLst>
            <a:ext uri="{FF2B5EF4-FFF2-40B4-BE49-F238E27FC236}">
              <a16:creationId xmlns="" xmlns:a16="http://schemas.microsoft.com/office/drawing/2014/main" id="{00000000-0008-0000-0200-0000CD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206" name="n_2mainValue【体育館・プール】&#10;有形固定資産減価償却率">
          <a:extLst>
            <a:ext uri="{FF2B5EF4-FFF2-40B4-BE49-F238E27FC236}">
              <a16:creationId xmlns="" xmlns:a16="http://schemas.microsoft.com/office/drawing/2014/main" id="{00000000-0008-0000-0200-0000CE000000}"/>
            </a:ext>
          </a:extLst>
        </xdr:cNvPr>
        <xdr:cNvSpPr txBox="1"/>
      </xdr:nvSpPr>
      <xdr:spPr>
        <a:xfrm>
          <a:off x="2705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7" name="n_3mainValue【体育館・プール】&#10;有形固定資産減価償却率">
          <a:extLst>
            <a:ext uri="{FF2B5EF4-FFF2-40B4-BE49-F238E27FC236}">
              <a16:creationId xmlns="" xmlns:a16="http://schemas.microsoft.com/office/drawing/2014/main" id="{00000000-0008-0000-0200-0000CF000000}"/>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8" name="n_4mainValue【体育館・プール】&#10;有形固定資産減価償却率">
          <a:extLst>
            <a:ext uri="{FF2B5EF4-FFF2-40B4-BE49-F238E27FC236}">
              <a16:creationId xmlns="" xmlns:a16="http://schemas.microsoft.com/office/drawing/2014/main" id="{00000000-0008-0000-0200-0000D0000000}"/>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00000000-0008-0000-02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00000000-0008-0000-02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00000000-0008-0000-02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00000000-0008-0000-02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00000000-0008-0000-02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00000000-0008-0000-02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00000000-0008-0000-02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00000000-0008-0000-02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00000000-0008-0000-02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00000000-0008-0000-02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 xmlns:a16="http://schemas.microsoft.com/office/drawing/2014/main" id="{00000000-0008-0000-02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 xmlns:a16="http://schemas.microsoft.com/office/drawing/2014/main" id="{00000000-0008-0000-02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 xmlns:a16="http://schemas.microsoft.com/office/drawing/2014/main" id="{00000000-0008-0000-02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 xmlns:a16="http://schemas.microsoft.com/office/drawing/2014/main" id="{00000000-0008-0000-02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 xmlns:a16="http://schemas.microsoft.com/office/drawing/2014/main" id="{00000000-0008-0000-02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 xmlns:a16="http://schemas.microsoft.com/office/drawing/2014/main" id="{00000000-0008-0000-02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 xmlns:a16="http://schemas.microsoft.com/office/drawing/2014/main" id="{00000000-0008-0000-02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 xmlns:a16="http://schemas.microsoft.com/office/drawing/2014/main" id="{00000000-0008-0000-02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 xmlns:a16="http://schemas.microsoft.com/office/drawing/2014/main" id="{00000000-0008-0000-02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 xmlns:a16="http://schemas.microsoft.com/office/drawing/2014/main" id="{00000000-0008-0000-02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00000000-0008-0000-02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 xmlns:a16="http://schemas.microsoft.com/office/drawing/2014/main" id="{00000000-0008-0000-02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00000000-0008-0000-02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 xmlns:a16="http://schemas.microsoft.com/office/drawing/2014/main" id="{00000000-0008-0000-0200-0000E8000000}"/>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00000000-0008-0000-02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 xmlns:a16="http://schemas.microsoft.com/office/drawing/2014/main" id="{00000000-0008-0000-02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00000000-0008-0000-0200-0000EB000000}"/>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 xmlns:a16="http://schemas.microsoft.com/office/drawing/2014/main" id="{00000000-0008-0000-0200-0000EC00000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00000000-0008-0000-0200-0000ED000000}"/>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 xmlns:a16="http://schemas.microsoft.com/office/drawing/2014/main" id="{00000000-0008-0000-0200-0000EE00000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 xmlns:a16="http://schemas.microsoft.com/office/drawing/2014/main" id="{00000000-0008-0000-0200-0000EF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 xmlns:a16="http://schemas.microsoft.com/office/drawing/2014/main" id="{00000000-0008-0000-0200-0000F0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124460</xdr:rowOff>
    </xdr:from>
    <xdr:to>
      <xdr:col>41</xdr:col>
      <xdr:colOff>101600</xdr:colOff>
      <xdr:row>61</xdr:row>
      <xdr:rowOff>54610</xdr:rowOff>
    </xdr:to>
    <xdr:sp macro="" textlink="">
      <xdr:nvSpPr>
        <xdr:cNvPr id="241" name="フローチャート: 判断 240">
          <a:extLst>
            <a:ext uri="{FF2B5EF4-FFF2-40B4-BE49-F238E27FC236}">
              <a16:creationId xmlns="" xmlns:a16="http://schemas.microsoft.com/office/drawing/2014/main" id="{00000000-0008-0000-0200-0000F1000000}"/>
            </a:ext>
          </a:extLst>
        </xdr:cNvPr>
        <xdr:cNvSpPr/>
      </xdr:nvSpPr>
      <xdr:spPr>
        <a:xfrm>
          <a:off x="7810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128270</xdr:rowOff>
    </xdr:from>
    <xdr:to>
      <xdr:col>36</xdr:col>
      <xdr:colOff>165100</xdr:colOff>
      <xdr:row>61</xdr:row>
      <xdr:rowOff>58420</xdr:rowOff>
    </xdr:to>
    <xdr:sp macro="" textlink="">
      <xdr:nvSpPr>
        <xdr:cNvPr id="242" name="フローチャート: 判断 241">
          <a:extLst>
            <a:ext uri="{FF2B5EF4-FFF2-40B4-BE49-F238E27FC236}">
              <a16:creationId xmlns="" xmlns:a16="http://schemas.microsoft.com/office/drawing/2014/main" id="{00000000-0008-0000-0200-0000F2000000}"/>
            </a:ext>
          </a:extLst>
        </xdr:cNvPr>
        <xdr:cNvSpPr/>
      </xdr:nvSpPr>
      <xdr:spPr>
        <a:xfrm>
          <a:off x="6921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8" name="楕円 247">
          <a:extLst>
            <a:ext uri="{FF2B5EF4-FFF2-40B4-BE49-F238E27FC236}">
              <a16:creationId xmlns="" xmlns:a16="http://schemas.microsoft.com/office/drawing/2014/main" id="{00000000-0008-0000-0200-0000F8000000}"/>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00000000-0008-0000-0200-0000F9000000}"/>
            </a:ext>
          </a:extLst>
        </xdr:cNvPr>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50" name="楕円 249">
          <a:extLst>
            <a:ext uri="{FF2B5EF4-FFF2-40B4-BE49-F238E27FC236}">
              <a16:creationId xmlns="" xmlns:a16="http://schemas.microsoft.com/office/drawing/2014/main" id="{00000000-0008-0000-0200-0000FA000000}"/>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125730</xdr:rowOff>
    </xdr:to>
    <xdr:cxnSp macro="">
      <xdr:nvCxnSpPr>
        <xdr:cNvPr id="251" name="直線コネクタ 250">
          <a:extLst>
            <a:ext uri="{FF2B5EF4-FFF2-40B4-BE49-F238E27FC236}">
              <a16:creationId xmlns="" xmlns:a16="http://schemas.microsoft.com/office/drawing/2014/main" id="{00000000-0008-0000-0200-0000FB000000}"/>
            </a:ext>
          </a:extLst>
        </xdr:cNvPr>
        <xdr:cNvCxnSpPr/>
      </xdr:nvCxnSpPr>
      <xdr:spPr>
        <a:xfrm>
          <a:off x="9639300" y="1075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52" name="楕円 251">
          <a:extLst>
            <a:ext uri="{FF2B5EF4-FFF2-40B4-BE49-F238E27FC236}">
              <a16:creationId xmlns="" xmlns:a16="http://schemas.microsoft.com/office/drawing/2014/main" id="{00000000-0008-0000-0200-0000FC000000}"/>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3" name="直線コネクタ 252">
          <a:extLst>
            <a:ext uri="{FF2B5EF4-FFF2-40B4-BE49-F238E27FC236}">
              <a16:creationId xmlns="" xmlns:a16="http://schemas.microsoft.com/office/drawing/2014/main" id="{00000000-0008-0000-0200-0000FD000000}"/>
            </a:ext>
          </a:extLst>
        </xdr:cNvPr>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254" name="楕円 253">
          <a:extLst>
            <a:ext uri="{FF2B5EF4-FFF2-40B4-BE49-F238E27FC236}">
              <a16:creationId xmlns="" xmlns:a16="http://schemas.microsoft.com/office/drawing/2014/main" id="{00000000-0008-0000-0200-0000FE000000}"/>
            </a:ext>
          </a:extLst>
        </xdr:cNvPr>
        <xdr:cNvSpPr/>
      </xdr:nvSpPr>
      <xdr:spPr>
        <a:xfrm>
          <a:off x="781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121920</xdr:rowOff>
    </xdr:to>
    <xdr:cxnSp macro="">
      <xdr:nvCxnSpPr>
        <xdr:cNvPr id="255" name="直線コネクタ 254">
          <a:extLst>
            <a:ext uri="{FF2B5EF4-FFF2-40B4-BE49-F238E27FC236}">
              <a16:creationId xmlns="" xmlns:a16="http://schemas.microsoft.com/office/drawing/2014/main" id="{00000000-0008-0000-0200-0000FF000000}"/>
            </a:ext>
          </a:extLst>
        </xdr:cNvPr>
        <xdr:cNvCxnSpPr/>
      </xdr:nvCxnSpPr>
      <xdr:spPr>
        <a:xfrm>
          <a:off x="7861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56" name="楕円 255">
          <a:extLst>
            <a:ext uri="{FF2B5EF4-FFF2-40B4-BE49-F238E27FC236}">
              <a16:creationId xmlns="" xmlns:a16="http://schemas.microsoft.com/office/drawing/2014/main" id="{00000000-0008-0000-0200-000000010000}"/>
            </a:ext>
          </a:extLst>
        </xdr:cNvPr>
        <xdr:cNvSpPr/>
      </xdr:nvSpPr>
      <xdr:spPr>
        <a:xfrm>
          <a:off x="692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118110</xdr:rowOff>
    </xdr:to>
    <xdr:cxnSp macro="">
      <xdr:nvCxnSpPr>
        <xdr:cNvPr id="257" name="直線コネクタ 256">
          <a:extLst>
            <a:ext uri="{FF2B5EF4-FFF2-40B4-BE49-F238E27FC236}">
              <a16:creationId xmlns="" xmlns:a16="http://schemas.microsoft.com/office/drawing/2014/main" id="{00000000-0008-0000-0200-000001010000}"/>
            </a:ext>
          </a:extLst>
        </xdr:cNvPr>
        <xdr:cNvCxnSpPr/>
      </xdr:nvCxnSpPr>
      <xdr:spPr>
        <a:xfrm>
          <a:off x="6972300" y="1074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 xmlns:a16="http://schemas.microsoft.com/office/drawing/2014/main" id="{00000000-0008-0000-0200-000002010000}"/>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 xmlns:a16="http://schemas.microsoft.com/office/drawing/2014/main" id="{00000000-0008-0000-0200-00000301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71137</xdr:rowOff>
    </xdr:from>
    <xdr:ext cx="469744" cy="259045"/>
    <xdr:sp macro="" textlink="">
      <xdr:nvSpPr>
        <xdr:cNvPr id="260" name="n_3aveValue【体育館・プール】&#10;一人当たり面積">
          <a:extLst>
            <a:ext uri="{FF2B5EF4-FFF2-40B4-BE49-F238E27FC236}">
              <a16:creationId xmlns="" xmlns:a16="http://schemas.microsoft.com/office/drawing/2014/main" id="{00000000-0008-0000-0200-000004010000}"/>
            </a:ext>
          </a:extLst>
        </xdr:cNvPr>
        <xdr:cNvSpPr txBox="1"/>
      </xdr:nvSpPr>
      <xdr:spPr>
        <a:xfrm>
          <a:off x="7626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74947</xdr:rowOff>
    </xdr:from>
    <xdr:ext cx="469744" cy="259045"/>
    <xdr:sp macro="" textlink="">
      <xdr:nvSpPr>
        <xdr:cNvPr id="261" name="n_4aveValue【体育館・プール】&#10;一人当たり面積">
          <a:extLst>
            <a:ext uri="{FF2B5EF4-FFF2-40B4-BE49-F238E27FC236}">
              <a16:creationId xmlns="" xmlns:a16="http://schemas.microsoft.com/office/drawing/2014/main" id="{00000000-0008-0000-0200-000005010000}"/>
            </a:ext>
          </a:extLst>
        </xdr:cNvPr>
        <xdr:cNvSpPr txBox="1"/>
      </xdr:nvSpPr>
      <xdr:spPr>
        <a:xfrm>
          <a:off x="6737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62" name="n_1mainValue【体育館・プール】&#10;一人当たり面積">
          <a:extLst>
            <a:ext uri="{FF2B5EF4-FFF2-40B4-BE49-F238E27FC236}">
              <a16:creationId xmlns="" xmlns:a16="http://schemas.microsoft.com/office/drawing/2014/main" id="{00000000-0008-0000-0200-000006010000}"/>
            </a:ext>
          </a:extLst>
        </xdr:cNvPr>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63" name="n_2mainValue【体育館・プール】&#10;一人当たり面積">
          <a:extLst>
            <a:ext uri="{FF2B5EF4-FFF2-40B4-BE49-F238E27FC236}">
              <a16:creationId xmlns="" xmlns:a16="http://schemas.microsoft.com/office/drawing/2014/main" id="{00000000-0008-0000-0200-000007010000}"/>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160037</xdr:rowOff>
    </xdr:from>
    <xdr:ext cx="469744" cy="259045"/>
    <xdr:sp macro="" textlink="">
      <xdr:nvSpPr>
        <xdr:cNvPr id="264" name="n_3mainValue【体育館・プール】&#10;一人当たり面積">
          <a:extLst>
            <a:ext uri="{FF2B5EF4-FFF2-40B4-BE49-F238E27FC236}">
              <a16:creationId xmlns="" xmlns:a16="http://schemas.microsoft.com/office/drawing/2014/main" id="{00000000-0008-0000-0200-000008010000}"/>
            </a:ext>
          </a:extLst>
        </xdr:cNvPr>
        <xdr:cNvSpPr txBox="1"/>
      </xdr:nvSpPr>
      <xdr:spPr>
        <a:xfrm>
          <a:off x="7626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65" name="n_4mainValue【体育館・プール】&#10;一人当たり面積">
          <a:extLst>
            <a:ext uri="{FF2B5EF4-FFF2-40B4-BE49-F238E27FC236}">
              <a16:creationId xmlns="" xmlns:a16="http://schemas.microsoft.com/office/drawing/2014/main" id="{00000000-0008-0000-0200-000009010000}"/>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00000000-0008-0000-02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00000000-0008-0000-02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00000000-0008-0000-02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00000000-0008-0000-02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00000000-0008-0000-02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00000000-0008-0000-02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00000000-0008-0000-02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00000000-0008-0000-02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00000000-0008-0000-02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00000000-0008-0000-02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00000000-0008-0000-02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 xmlns:a16="http://schemas.microsoft.com/office/drawing/2014/main" id="{00000000-0008-0000-02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 xmlns:a16="http://schemas.microsoft.com/office/drawing/2014/main" id="{00000000-0008-0000-0200-00001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 xmlns:a16="http://schemas.microsoft.com/office/drawing/2014/main" id="{00000000-0008-0000-02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 xmlns:a16="http://schemas.microsoft.com/office/drawing/2014/main" id="{00000000-0008-0000-02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 xmlns:a16="http://schemas.microsoft.com/office/drawing/2014/main" id="{00000000-0008-0000-02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 xmlns:a16="http://schemas.microsoft.com/office/drawing/2014/main" id="{00000000-0008-0000-02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 xmlns:a16="http://schemas.microsoft.com/office/drawing/2014/main" id="{00000000-0008-0000-02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 xmlns:a16="http://schemas.microsoft.com/office/drawing/2014/main" id="{00000000-0008-0000-02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 xmlns:a16="http://schemas.microsoft.com/office/drawing/2014/main" id="{00000000-0008-0000-02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 xmlns:a16="http://schemas.microsoft.com/office/drawing/2014/main" id="{00000000-0008-0000-0200-000020010000}"/>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 xmlns:a16="http://schemas.microsoft.com/office/drawing/2014/main" id="{00000000-0008-0000-0200-00002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 xmlns:a16="http://schemas.microsoft.com/office/drawing/2014/main" id="{00000000-0008-0000-0200-00002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 xmlns:a16="http://schemas.microsoft.com/office/drawing/2014/main" id="{00000000-0008-0000-0200-000023010000}"/>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 xmlns:a16="http://schemas.microsoft.com/office/drawing/2014/main" id="{00000000-0008-0000-0200-000024010000}"/>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 xmlns:a16="http://schemas.microsoft.com/office/drawing/2014/main" id="{00000000-0008-0000-0200-000025010000}"/>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 xmlns:a16="http://schemas.microsoft.com/office/drawing/2014/main" id="{00000000-0008-0000-0200-000026010000}"/>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 xmlns:a16="http://schemas.microsoft.com/office/drawing/2014/main" id="{00000000-0008-0000-0200-000027010000}"/>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 xmlns:a16="http://schemas.microsoft.com/office/drawing/2014/main" id="{00000000-0008-0000-0200-000028010000}"/>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53594</xdr:rowOff>
    </xdr:from>
    <xdr:to>
      <xdr:col>10</xdr:col>
      <xdr:colOff>165100</xdr:colOff>
      <xdr:row>80</xdr:row>
      <xdr:rowOff>155194</xdr:rowOff>
    </xdr:to>
    <xdr:sp macro="" textlink="">
      <xdr:nvSpPr>
        <xdr:cNvPr id="297" name="フローチャート: 判断 296">
          <a:extLst>
            <a:ext uri="{FF2B5EF4-FFF2-40B4-BE49-F238E27FC236}">
              <a16:creationId xmlns="" xmlns:a16="http://schemas.microsoft.com/office/drawing/2014/main" id="{00000000-0008-0000-0200-000029010000}"/>
            </a:ext>
          </a:extLst>
        </xdr:cNvPr>
        <xdr:cNvSpPr/>
      </xdr:nvSpPr>
      <xdr:spPr>
        <a:xfrm>
          <a:off x="1968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51308</xdr:rowOff>
    </xdr:from>
    <xdr:to>
      <xdr:col>6</xdr:col>
      <xdr:colOff>38100</xdr:colOff>
      <xdr:row>80</xdr:row>
      <xdr:rowOff>152908</xdr:rowOff>
    </xdr:to>
    <xdr:sp macro="" textlink="">
      <xdr:nvSpPr>
        <xdr:cNvPr id="298" name="フローチャート: 判断 297">
          <a:extLst>
            <a:ext uri="{FF2B5EF4-FFF2-40B4-BE49-F238E27FC236}">
              <a16:creationId xmlns="" xmlns:a16="http://schemas.microsoft.com/office/drawing/2014/main" id="{00000000-0008-0000-0200-00002A010000}"/>
            </a:ext>
          </a:extLst>
        </xdr:cNvPr>
        <xdr:cNvSpPr/>
      </xdr:nvSpPr>
      <xdr:spPr>
        <a:xfrm>
          <a:off x="1079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81026</xdr:rowOff>
    </xdr:from>
    <xdr:to>
      <xdr:col>20</xdr:col>
      <xdr:colOff>38100</xdr:colOff>
      <xdr:row>79</xdr:row>
      <xdr:rowOff>11176</xdr:rowOff>
    </xdr:to>
    <xdr:sp macro="" textlink="">
      <xdr:nvSpPr>
        <xdr:cNvPr id="304" name="楕円 303">
          <a:extLst>
            <a:ext uri="{FF2B5EF4-FFF2-40B4-BE49-F238E27FC236}">
              <a16:creationId xmlns="" xmlns:a16="http://schemas.microsoft.com/office/drawing/2014/main" id="{00000000-0008-0000-0200-000030010000}"/>
            </a:ext>
          </a:extLst>
        </xdr:cNvPr>
        <xdr:cNvSpPr/>
      </xdr:nvSpPr>
      <xdr:spPr>
        <a:xfrm>
          <a:off x="3746500" y="134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28448</xdr:rowOff>
    </xdr:from>
    <xdr:to>
      <xdr:col>15</xdr:col>
      <xdr:colOff>101600</xdr:colOff>
      <xdr:row>78</xdr:row>
      <xdr:rowOff>130048</xdr:rowOff>
    </xdr:to>
    <xdr:sp macro="" textlink="">
      <xdr:nvSpPr>
        <xdr:cNvPr id="305" name="楕円 304">
          <a:extLst>
            <a:ext uri="{FF2B5EF4-FFF2-40B4-BE49-F238E27FC236}">
              <a16:creationId xmlns="" xmlns:a16="http://schemas.microsoft.com/office/drawing/2014/main" id="{00000000-0008-0000-0200-000031010000}"/>
            </a:ext>
          </a:extLst>
        </xdr:cNvPr>
        <xdr:cNvSpPr/>
      </xdr:nvSpPr>
      <xdr:spPr>
        <a:xfrm>
          <a:off x="2857500" y="13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79248</xdr:rowOff>
    </xdr:from>
    <xdr:to>
      <xdr:col>19</xdr:col>
      <xdr:colOff>177800</xdr:colOff>
      <xdr:row>78</xdr:row>
      <xdr:rowOff>131826</xdr:rowOff>
    </xdr:to>
    <xdr:cxnSp macro="">
      <xdr:nvCxnSpPr>
        <xdr:cNvPr id="306" name="直線コネクタ 305">
          <a:extLst>
            <a:ext uri="{FF2B5EF4-FFF2-40B4-BE49-F238E27FC236}">
              <a16:creationId xmlns="" xmlns:a16="http://schemas.microsoft.com/office/drawing/2014/main" id="{00000000-0008-0000-0200-000032010000}"/>
            </a:ext>
          </a:extLst>
        </xdr:cNvPr>
        <xdr:cNvCxnSpPr/>
      </xdr:nvCxnSpPr>
      <xdr:spPr>
        <a:xfrm>
          <a:off x="2908300" y="1345234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xdr:rowOff>
    </xdr:from>
    <xdr:to>
      <xdr:col>10</xdr:col>
      <xdr:colOff>165100</xdr:colOff>
      <xdr:row>78</xdr:row>
      <xdr:rowOff>118618</xdr:rowOff>
    </xdr:to>
    <xdr:sp macro="" textlink="">
      <xdr:nvSpPr>
        <xdr:cNvPr id="307" name="楕円 306">
          <a:extLst>
            <a:ext uri="{FF2B5EF4-FFF2-40B4-BE49-F238E27FC236}">
              <a16:creationId xmlns="" xmlns:a16="http://schemas.microsoft.com/office/drawing/2014/main" id="{00000000-0008-0000-0200-000033010000}"/>
            </a:ext>
          </a:extLst>
        </xdr:cNvPr>
        <xdr:cNvSpPr/>
      </xdr:nvSpPr>
      <xdr:spPr>
        <a:xfrm>
          <a:off x="1968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67818</xdr:rowOff>
    </xdr:from>
    <xdr:to>
      <xdr:col>15</xdr:col>
      <xdr:colOff>50800</xdr:colOff>
      <xdr:row>78</xdr:row>
      <xdr:rowOff>79248</xdr:rowOff>
    </xdr:to>
    <xdr:cxnSp macro="">
      <xdr:nvCxnSpPr>
        <xdr:cNvPr id="308" name="直線コネクタ 307">
          <a:extLst>
            <a:ext uri="{FF2B5EF4-FFF2-40B4-BE49-F238E27FC236}">
              <a16:creationId xmlns="" xmlns:a16="http://schemas.microsoft.com/office/drawing/2014/main" id="{00000000-0008-0000-0200-000034010000}"/>
            </a:ext>
          </a:extLst>
        </xdr:cNvPr>
        <xdr:cNvCxnSpPr/>
      </xdr:nvCxnSpPr>
      <xdr:spPr>
        <a:xfrm>
          <a:off x="2019300" y="13440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170180</xdr:rowOff>
    </xdr:from>
    <xdr:to>
      <xdr:col>6</xdr:col>
      <xdr:colOff>38100</xdr:colOff>
      <xdr:row>78</xdr:row>
      <xdr:rowOff>100330</xdr:rowOff>
    </xdr:to>
    <xdr:sp macro="" textlink="">
      <xdr:nvSpPr>
        <xdr:cNvPr id="309" name="楕円 308">
          <a:extLst>
            <a:ext uri="{FF2B5EF4-FFF2-40B4-BE49-F238E27FC236}">
              <a16:creationId xmlns="" xmlns:a16="http://schemas.microsoft.com/office/drawing/2014/main" id="{00000000-0008-0000-0200-000035010000}"/>
            </a:ext>
          </a:extLst>
        </xdr:cNvPr>
        <xdr:cNvSpPr/>
      </xdr:nvSpPr>
      <xdr:spPr>
        <a:xfrm>
          <a:off x="1079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49530</xdr:rowOff>
    </xdr:from>
    <xdr:to>
      <xdr:col>10</xdr:col>
      <xdr:colOff>114300</xdr:colOff>
      <xdr:row>78</xdr:row>
      <xdr:rowOff>67818</xdr:rowOff>
    </xdr:to>
    <xdr:cxnSp macro="">
      <xdr:nvCxnSpPr>
        <xdr:cNvPr id="310" name="直線コネクタ 309">
          <a:extLst>
            <a:ext uri="{FF2B5EF4-FFF2-40B4-BE49-F238E27FC236}">
              <a16:creationId xmlns="" xmlns:a16="http://schemas.microsoft.com/office/drawing/2014/main" id="{00000000-0008-0000-0200-000036010000}"/>
            </a:ext>
          </a:extLst>
        </xdr:cNvPr>
        <xdr:cNvCxnSpPr/>
      </xdr:nvCxnSpPr>
      <xdr:spPr>
        <a:xfrm>
          <a:off x="1130300" y="134226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1" name="n_1aveValue【福祉施設】&#10;有形固定資産減価償却率">
          <a:extLst>
            <a:ext uri="{FF2B5EF4-FFF2-40B4-BE49-F238E27FC236}">
              <a16:creationId xmlns="" xmlns:a16="http://schemas.microsoft.com/office/drawing/2014/main" id="{00000000-0008-0000-0200-000037010000}"/>
            </a:ext>
          </a:extLst>
        </xdr:cNvPr>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2" name="n_2aveValue【福祉施設】&#10;有形固定資産減価償却率">
          <a:extLst>
            <a:ext uri="{FF2B5EF4-FFF2-40B4-BE49-F238E27FC236}">
              <a16:creationId xmlns="" xmlns:a16="http://schemas.microsoft.com/office/drawing/2014/main" id="{00000000-0008-0000-0200-000038010000}"/>
            </a:ext>
          </a:extLst>
        </xdr:cNvPr>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146321</xdr:rowOff>
    </xdr:from>
    <xdr:ext cx="405111" cy="259045"/>
    <xdr:sp macro="" textlink="">
      <xdr:nvSpPr>
        <xdr:cNvPr id="313" name="n_3aveValue【福祉施設】&#10;有形固定資産減価償却率">
          <a:extLst>
            <a:ext uri="{FF2B5EF4-FFF2-40B4-BE49-F238E27FC236}">
              <a16:creationId xmlns="" xmlns:a16="http://schemas.microsoft.com/office/drawing/2014/main" id="{00000000-0008-0000-0200-000039010000}"/>
            </a:ext>
          </a:extLst>
        </xdr:cNvPr>
        <xdr:cNvSpPr txBox="1"/>
      </xdr:nvSpPr>
      <xdr:spPr>
        <a:xfrm>
          <a:off x="1816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144035</xdr:rowOff>
    </xdr:from>
    <xdr:ext cx="405111" cy="259045"/>
    <xdr:sp macro="" textlink="">
      <xdr:nvSpPr>
        <xdr:cNvPr id="314" name="n_4aveValue【福祉施設】&#10;有形固定資産減価償却率">
          <a:extLst>
            <a:ext uri="{FF2B5EF4-FFF2-40B4-BE49-F238E27FC236}">
              <a16:creationId xmlns="" xmlns:a16="http://schemas.microsoft.com/office/drawing/2014/main" id="{00000000-0008-0000-0200-00003A010000}"/>
            </a:ext>
          </a:extLst>
        </xdr:cNvPr>
        <xdr:cNvSpPr txBox="1"/>
      </xdr:nvSpPr>
      <xdr:spPr>
        <a:xfrm>
          <a:off x="927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27703</xdr:rowOff>
    </xdr:from>
    <xdr:ext cx="405111" cy="259045"/>
    <xdr:sp macro="" textlink="">
      <xdr:nvSpPr>
        <xdr:cNvPr id="315" name="n_1mainValue【福祉施設】&#10;有形固定資産減価償却率">
          <a:extLst>
            <a:ext uri="{FF2B5EF4-FFF2-40B4-BE49-F238E27FC236}">
              <a16:creationId xmlns="" xmlns:a16="http://schemas.microsoft.com/office/drawing/2014/main" id="{00000000-0008-0000-0200-00003B010000}"/>
            </a:ext>
          </a:extLst>
        </xdr:cNvPr>
        <xdr:cNvSpPr txBox="1"/>
      </xdr:nvSpPr>
      <xdr:spPr>
        <a:xfrm>
          <a:off x="3582044" y="132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146575</xdr:rowOff>
    </xdr:from>
    <xdr:ext cx="405111" cy="259045"/>
    <xdr:sp macro="" textlink="">
      <xdr:nvSpPr>
        <xdr:cNvPr id="316" name="n_2mainValue【福祉施設】&#10;有形固定資産減価償却率">
          <a:extLst>
            <a:ext uri="{FF2B5EF4-FFF2-40B4-BE49-F238E27FC236}">
              <a16:creationId xmlns="" xmlns:a16="http://schemas.microsoft.com/office/drawing/2014/main" id="{00000000-0008-0000-0200-00003C010000}"/>
            </a:ext>
          </a:extLst>
        </xdr:cNvPr>
        <xdr:cNvSpPr txBox="1"/>
      </xdr:nvSpPr>
      <xdr:spPr>
        <a:xfrm>
          <a:off x="2705744" y="1317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135145</xdr:rowOff>
    </xdr:from>
    <xdr:ext cx="405111" cy="259045"/>
    <xdr:sp macro="" textlink="">
      <xdr:nvSpPr>
        <xdr:cNvPr id="317" name="n_3mainValue【福祉施設】&#10;有形固定資産減価償却率">
          <a:extLst>
            <a:ext uri="{FF2B5EF4-FFF2-40B4-BE49-F238E27FC236}">
              <a16:creationId xmlns="" xmlns:a16="http://schemas.microsoft.com/office/drawing/2014/main" id="{00000000-0008-0000-0200-00003D010000}"/>
            </a:ext>
          </a:extLst>
        </xdr:cNvPr>
        <xdr:cNvSpPr txBox="1"/>
      </xdr:nvSpPr>
      <xdr:spPr>
        <a:xfrm>
          <a:off x="1816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116857</xdr:rowOff>
    </xdr:from>
    <xdr:ext cx="405111" cy="259045"/>
    <xdr:sp macro="" textlink="">
      <xdr:nvSpPr>
        <xdr:cNvPr id="318" name="n_4mainValue【福祉施設】&#10;有形固定資産減価償却率">
          <a:extLst>
            <a:ext uri="{FF2B5EF4-FFF2-40B4-BE49-F238E27FC236}">
              <a16:creationId xmlns="" xmlns:a16="http://schemas.microsoft.com/office/drawing/2014/main" id="{00000000-0008-0000-0200-00003E010000}"/>
            </a:ext>
          </a:extLst>
        </xdr:cNvPr>
        <xdr:cNvSpPr txBox="1"/>
      </xdr:nvSpPr>
      <xdr:spPr>
        <a:xfrm>
          <a:off x="927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 xmlns:a16="http://schemas.microsoft.com/office/drawing/2014/main" id="{00000000-0008-0000-02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 xmlns:a16="http://schemas.microsoft.com/office/drawing/2014/main" id="{00000000-0008-0000-02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 xmlns:a16="http://schemas.microsoft.com/office/drawing/2014/main" id="{00000000-0008-0000-02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 xmlns:a16="http://schemas.microsoft.com/office/drawing/2014/main" id="{00000000-0008-0000-02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 xmlns:a16="http://schemas.microsoft.com/office/drawing/2014/main" id="{00000000-0008-0000-02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 xmlns:a16="http://schemas.microsoft.com/office/drawing/2014/main" id="{00000000-0008-0000-02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 xmlns:a16="http://schemas.microsoft.com/office/drawing/2014/main" id="{00000000-0008-0000-02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 xmlns:a16="http://schemas.microsoft.com/office/drawing/2014/main" id="{00000000-0008-0000-02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 xmlns:a16="http://schemas.microsoft.com/office/drawing/2014/main" id="{00000000-0008-0000-02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 xmlns:a16="http://schemas.microsoft.com/office/drawing/2014/main" id="{00000000-0008-0000-02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 xmlns:a16="http://schemas.microsoft.com/office/drawing/2014/main" id="{00000000-0008-0000-0200-000049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 xmlns:a16="http://schemas.microsoft.com/office/drawing/2014/main" id="{00000000-0008-0000-0200-00004A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 xmlns:a16="http://schemas.microsoft.com/office/drawing/2014/main" id="{00000000-0008-0000-0200-00004B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 xmlns:a16="http://schemas.microsoft.com/office/drawing/2014/main" id="{00000000-0008-0000-0200-00004C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 xmlns:a16="http://schemas.microsoft.com/office/drawing/2014/main" id="{00000000-0008-0000-0200-00004D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 xmlns:a16="http://schemas.microsoft.com/office/drawing/2014/main" id="{00000000-0008-0000-0200-00004E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 xmlns:a16="http://schemas.microsoft.com/office/drawing/2014/main" id="{00000000-0008-0000-0200-00004F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 xmlns:a16="http://schemas.microsoft.com/office/drawing/2014/main" id="{00000000-0008-0000-0200-000050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 xmlns:a16="http://schemas.microsoft.com/office/drawing/2014/main" id="{00000000-0008-0000-0200-000051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 xmlns:a16="http://schemas.microsoft.com/office/drawing/2014/main" id="{00000000-0008-0000-0200-000052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 xmlns:a16="http://schemas.microsoft.com/office/drawing/2014/main" id="{00000000-0008-0000-0200-000053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 xmlns:a16="http://schemas.microsoft.com/office/drawing/2014/main" id="{00000000-0008-0000-0200-000054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4" name="直線コネクタ 343">
          <a:extLst>
            <a:ext uri="{FF2B5EF4-FFF2-40B4-BE49-F238E27FC236}">
              <a16:creationId xmlns="" xmlns:a16="http://schemas.microsoft.com/office/drawing/2014/main" id="{00000000-0008-0000-0200-000058010000}"/>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5" name="【福祉施設】&#10;一人当たり面積最小値テキスト">
          <a:extLst>
            <a:ext uri="{FF2B5EF4-FFF2-40B4-BE49-F238E27FC236}">
              <a16:creationId xmlns="" xmlns:a16="http://schemas.microsoft.com/office/drawing/2014/main" id="{00000000-0008-0000-0200-000059010000}"/>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6" name="直線コネクタ 345">
          <a:extLst>
            <a:ext uri="{FF2B5EF4-FFF2-40B4-BE49-F238E27FC236}">
              <a16:creationId xmlns="" xmlns:a16="http://schemas.microsoft.com/office/drawing/2014/main" id="{00000000-0008-0000-0200-00005A010000}"/>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47" name="【福祉施設】&#10;一人当たり面積最大値テキスト">
          <a:extLst>
            <a:ext uri="{FF2B5EF4-FFF2-40B4-BE49-F238E27FC236}">
              <a16:creationId xmlns="" xmlns:a16="http://schemas.microsoft.com/office/drawing/2014/main" id="{00000000-0008-0000-0200-00005B010000}"/>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48" name="直線コネクタ 347">
          <a:extLst>
            <a:ext uri="{FF2B5EF4-FFF2-40B4-BE49-F238E27FC236}">
              <a16:creationId xmlns="" xmlns:a16="http://schemas.microsoft.com/office/drawing/2014/main" id="{00000000-0008-0000-0200-00005C010000}"/>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49" name="【福祉施設】&#10;一人当たり面積平均値テキスト">
          <a:extLst>
            <a:ext uri="{FF2B5EF4-FFF2-40B4-BE49-F238E27FC236}">
              <a16:creationId xmlns="" xmlns:a16="http://schemas.microsoft.com/office/drawing/2014/main" id="{00000000-0008-0000-0200-00005D010000}"/>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0" name="フローチャート: 判断 349">
          <a:extLst>
            <a:ext uri="{FF2B5EF4-FFF2-40B4-BE49-F238E27FC236}">
              <a16:creationId xmlns="" xmlns:a16="http://schemas.microsoft.com/office/drawing/2014/main" id="{00000000-0008-0000-0200-00005E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1" name="フローチャート: 判断 350">
          <a:extLst>
            <a:ext uri="{FF2B5EF4-FFF2-40B4-BE49-F238E27FC236}">
              <a16:creationId xmlns="" xmlns:a16="http://schemas.microsoft.com/office/drawing/2014/main" id="{00000000-0008-0000-0200-00005F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2" name="フローチャート: 判断 351">
          <a:extLst>
            <a:ext uri="{FF2B5EF4-FFF2-40B4-BE49-F238E27FC236}">
              <a16:creationId xmlns="" xmlns:a16="http://schemas.microsoft.com/office/drawing/2014/main" id="{00000000-0008-0000-0200-000060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907</xdr:rowOff>
    </xdr:from>
    <xdr:to>
      <xdr:col>41</xdr:col>
      <xdr:colOff>101600</xdr:colOff>
      <xdr:row>83</xdr:row>
      <xdr:rowOff>102507</xdr:rowOff>
    </xdr:to>
    <xdr:sp macro="" textlink="">
      <xdr:nvSpPr>
        <xdr:cNvPr id="353" name="フローチャート: 判断 352">
          <a:extLst>
            <a:ext uri="{FF2B5EF4-FFF2-40B4-BE49-F238E27FC236}">
              <a16:creationId xmlns="" xmlns:a16="http://schemas.microsoft.com/office/drawing/2014/main" id="{00000000-0008-0000-0200-000061010000}"/>
            </a:ext>
          </a:extLst>
        </xdr:cNvPr>
        <xdr:cNvSpPr/>
      </xdr:nvSpPr>
      <xdr:spPr>
        <a:xfrm>
          <a:off x="78105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161471</xdr:rowOff>
    </xdr:from>
    <xdr:to>
      <xdr:col>36</xdr:col>
      <xdr:colOff>165100</xdr:colOff>
      <xdr:row>83</xdr:row>
      <xdr:rowOff>91621</xdr:rowOff>
    </xdr:to>
    <xdr:sp macro="" textlink="">
      <xdr:nvSpPr>
        <xdr:cNvPr id="354" name="フローチャート: 判断 353">
          <a:extLst>
            <a:ext uri="{FF2B5EF4-FFF2-40B4-BE49-F238E27FC236}">
              <a16:creationId xmlns="" xmlns:a16="http://schemas.microsoft.com/office/drawing/2014/main" id="{00000000-0008-0000-0200-000062010000}"/>
            </a:ext>
          </a:extLst>
        </xdr:cNvPr>
        <xdr:cNvSpPr/>
      </xdr:nvSpPr>
      <xdr:spPr>
        <a:xfrm>
          <a:off x="6921500" y="1422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17236</xdr:rowOff>
    </xdr:from>
    <xdr:to>
      <xdr:col>50</xdr:col>
      <xdr:colOff>165100</xdr:colOff>
      <xdr:row>85</xdr:row>
      <xdr:rowOff>118836</xdr:rowOff>
    </xdr:to>
    <xdr:sp macro="" textlink="">
      <xdr:nvSpPr>
        <xdr:cNvPr id="360" name="楕円 359">
          <a:extLst>
            <a:ext uri="{FF2B5EF4-FFF2-40B4-BE49-F238E27FC236}">
              <a16:creationId xmlns="" xmlns:a16="http://schemas.microsoft.com/office/drawing/2014/main" id="{00000000-0008-0000-0200-000068010000}"/>
            </a:ext>
          </a:extLst>
        </xdr:cNvPr>
        <xdr:cNvSpPr/>
      </xdr:nvSpPr>
      <xdr:spPr>
        <a:xfrm>
          <a:off x="9588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17236</xdr:rowOff>
    </xdr:from>
    <xdr:to>
      <xdr:col>46</xdr:col>
      <xdr:colOff>38100</xdr:colOff>
      <xdr:row>85</xdr:row>
      <xdr:rowOff>118836</xdr:rowOff>
    </xdr:to>
    <xdr:sp macro="" textlink="">
      <xdr:nvSpPr>
        <xdr:cNvPr id="361" name="楕円 360">
          <a:extLst>
            <a:ext uri="{FF2B5EF4-FFF2-40B4-BE49-F238E27FC236}">
              <a16:creationId xmlns="" xmlns:a16="http://schemas.microsoft.com/office/drawing/2014/main" id="{00000000-0008-0000-0200-000069010000}"/>
            </a:ext>
          </a:extLst>
        </xdr:cNvPr>
        <xdr:cNvSpPr/>
      </xdr:nvSpPr>
      <xdr:spPr>
        <a:xfrm>
          <a:off x="8699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68036</xdr:rowOff>
    </xdr:from>
    <xdr:to>
      <xdr:col>50</xdr:col>
      <xdr:colOff>114300</xdr:colOff>
      <xdr:row>85</xdr:row>
      <xdr:rowOff>68036</xdr:rowOff>
    </xdr:to>
    <xdr:cxnSp macro="">
      <xdr:nvCxnSpPr>
        <xdr:cNvPr id="362" name="直線コネクタ 361">
          <a:extLst>
            <a:ext uri="{FF2B5EF4-FFF2-40B4-BE49-F238E27FC236}">
              <a16:creationId xmlns="" xmlns:a16="http://schemas.microsoft.com/office/drawing/2014/main" id="{00000000-0008-0000-0200-00006A010000}"/>
            </a:ext>
          </a:extLst>
        </xdr:cNvPr>
        <xdr:cNvCxnSpPr/>
      </xdr:nvCxnSpPr>
      <xdr:spPr>
        <a:xfrm>
          <a:off x="8750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63" name="楕円 362">
          <a:extLst>
            <a:ext uri="{FF2B5EF4-FFF2-40B4-BE49-F238E27FC236}">
              <a16:creationId xmlns="" xmlns:a16="http://schemas.microsoft.com/office/drawing/2014/main" id="{00000000-0008-0000-0200-00006B010000}"/>
            </a:ext>
          </a:extLst>
        </xdr:cNvPr>
        <xdr:cNvSpPr/>
      </xdr:nvSpPr>
      <xdr:spPr>
        <a:xfrm>
          <a:off x="781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68036</xdr:rowOff>
    </xdr:from>
    <xdr:to>
      <xdr:col>45</xdr:col>
      <xdr:colOff>177800</xdr:colOff>
      <xdr:row>86</xdr:row>
      <xdr:rowOff>5443</xdr:rowOff>
    </xdr:to>
    <xdr:cxnSp macro="">
      <xdr:nvCxnSpPr>
        <xdr:cNvPr id="364" name="直線コネクタ 363">
          <a:extLst>
            <a:ext uri="{FF2B5EF4-FFF2-40B4-BE49-F238E27FC236}">
              <a16:creationId xmlns="" xmlns:a16="http://schemas.microsoft.com/office/drawing/2014/main" id="{00000000-0008-0000-0200-00006C010000}"/>
            </a:ext>
          </a:extLst>
        </xdr:cNvPr>
        <xdr:cNvCxnSpPr/>
      </xdr:nvCxnSpPr>
      <xdr:spPr>
        <a:xfrm flipV="1">
          <a:off x="7861300" y="146412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65" name="楕円 364">
          <a:extLst>
            <a:ext uri="{FF2B5EF4-FFF2-40B4-BE49-F238E27FC236}">
              <a16:creationId xmlns="" xmlns:a16="http://schemas.microsoft.com/office/drawing/2014/main" id="{00000000-0008-0000-0200-00006D010000}"/>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5443</xdr:rowOff>
    </xdr:to>
    <xdr:cxnSp macro="">
      <xdr:nvCxnSpPr>
        <xdr:cNvPr id="366" name="直線コネクタ 365">
          <a:extLst>
            <a:ext uri="{FF2B5EF4-FFF2-40B4-BE49-F238E27FC236}">
              <a16:creationId xmlns="" xmlns:a16="http://schemas.microsoft.com/office/drawing/2014/main" id="{00000000-0008-0000-0200-00006E010000}"/>
            </a:ext>
          </a:extLst>
        </xdr:cNvPr>
        <xdr:cNvCxnSpPr/>
      </xdr:nvCxnSpPr>
      <xdr:spPr>
        <a:xfrm>
          <a:off x="6972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7" name="n_1aveValue【福祉施設】&#10;一人当たり面積">
          <a:extLst>
            <a:ext uri="{FF2B5EF4-FFF2-40B4-BE49-F238E27FC236}">
              <a16:creationId xmlns="" xmlns:a16="http://schemas.microsoft.com/office/drawing/2014/main" id="{00000000-0008-0000-0200-00006F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8" name="n_2aveValue【福祉施設】&#10;一人当たり面積">
          <a:extLst>
            <a:ext uri="{FF2B5EF4-FFF2-40B4-BE49-F238E27FC236}">
              <a16:creationId xmlns="" xmlns:a16="http://schemas.microsoft.com/office/drawing/2014/main" id="{00000000-0008-0000-0200-000070010000}"/>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119034</xdr:rowOff>
    </xdr:from>
    <xdr:ext cx="469744" cy="259045"/>
    <xdr:sp macro="" textlink="">
      <xdr:nvSpPr>
        <xdr:cNvPr id="369" name="n_3aveValue【福祉施設】&#10;一人当たり面積">
          <a:extLst>
            <a:ext uri="{FF2B5EF4-FFF2-40B4-BE49-F238E27FC236}">
              <a16:creationId xmlns="" xmlns:a16="http://schemas.microsoft.com/office/drawing/2014/main" id="{00000000-0008-0000-0200-000071010000}"/>
            </a:ext>
          </a:extLst>
        </xdr:cNvPr>
        <xdr:cNvSpPr txBox="1"/>
      </xdr:nvSpPr>
      <xdr:spPr>
        <a:xfrm>
          <a:off x="7626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108148</xdr:rowOff>
    </xdr:from>
    <xdr:ext cx="469744" cy="259045"/>
    <xdr:sp macro="" textlink="">
      <xdr:nvSpPr>
        <xdr:cNvPr id="370" name="n_4aveValue【福祉施設】&#10;一人当たり面積">
          <a:extLst>
            <a:ext uri="{FF2B5EF4-FFF2-40B4-BE49-F238E27FC236}">
              <a16:creationId xmlns="" xmlns:a16="http://schemas.microsoft.com/office/drawing/2014/main" id="{00000000-0008-0000-0200-000072010000}"/>
            </a:ext>
          </a:extLst>
        </xdr:cNvPr>
        <xdr:cNvSpPr txBox="1"/>
      </xdr:nvSpPr>
      <xdr:spPr>
        <a:xfrm>
          <a:off x="6737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109963</xdr:rowOff>
    </xdr:from>
    <xdr:ext cx="469744" cy="259045"/>
    <xdr:sp macro="" textlink="">
      <xdr:nvSpPr>
        <xdr:cNvPr id="371" name="n_1mainValue【福祉施設】&#10;一人当たり面積">
          <a:extLst>
            <a:ext uri="{FF2B5EF4-FFF2-40B4-BE49-F238E27FC236}">
              <a16:creationId xmlns="" xmlns:a16="http://schemas.microsoft.com/office/drawing/2014/main" id="{00000000-0008-0000-0200-000073010000}"/>
            </a:ext>
          </a:extLst>
        </xdr:cNvPr>
        <xdr:cNvSpPr txBox="1"/>
      </xdr:nvSpPr>
      <xdr:spPr>
        <a:xfrm>
          <a:off x="93917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109963</xdr:rowOff>
    </xdr:from>
    <xdr:ext cx="469744" cy="259045"/>
    <xdr:sp macro="" textlink="">
      <xdr:nvSpPr>
        <xdr:cNvPr id="372" name="n_2mainValue【福祉施設】&#10;一人当たり面積">
          <a:extLst>
            <a:ext uri="{FF2B5EF4-FFF2-40B4-BE49-F238E27FC236}">
              <a16:creationId xmlns="" xmlns:a16="http://schemas.microsoft.com/office/drawing/2014/main" id="{00000000-0008-0000-0200-000074010000}"/>
            </a:ext>
          </a:extLst>
        </xdr:cNvPr>
        <xdr:cNvSpPr txBox="1"/>
      </xdr:nvSpPr>
      <xdr:spPr>
        <a:xfrm>
          <a:off x="8515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47370</xdr:rowOff>
    </xdr:from>
    <xdr:ext cx="469744" cy="259045"/>
    <xdr:sp macro="" textlink="">
      <xdr:nvSpPr>
        <xdr:cNvPr id="373" name="n_3mainValue【福祉施設】&#10;一人当たり面積">
          <a:extLst>
            <a:ext uri="{FF2B5EF4-FFF2-40B4-BE49-F238E27FC236}">
              <a16:creationId xmlns="" xmlns:a16="http://schemas.microsoft.com/office/drawing/2014/main" id="{00000000-0008-0000-0200-000075010000}"/>
            </a:ext>
          </a:extLst>
        </xdr:cNvPr>
        <xdr:cNvSpPr txBox="1"/>
      </xdr:nvSpPr>
      <xdr:spPr>
        <a:xfrm>
          <a:off x="7626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74" name="n_4mainValue【福祉施設】&#10;一人当たり面積">
          <a:extLst>
            <a:ext uri="{FF2B5EF4-FFF2-40B4-BE49-F238E27FC236}">
              <a16:creationId xmlns="" xmlns:a16="http://schemas.microsoft.com/office/drawing/2014/main" id="{00000000-0008-0000-0200-000076010000}"/>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 xmlns:a16="http://schemas.microsoft.com/office/drawing/2014/main" id="{00000000-0008-0000-02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 xmlns:a16="http://schemas.microsoft.com/office/drawing/2014/main" id="{00000000-0008-0000-02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399" name="直線コネクタ 398">
          <a:extLst>
            <a:ext uri="{FF2B5EF4-FFF2-40B4-BE49-F238E27FC236}">
              <a16:creationId xmlns="" xmlns:a16="http://schemas.microsoft.com/office/drawing/2014/main" id="{00000000-0008-0000-0200-00008F010000}"/>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0" name="【市民会館】&#10;有形固定資産減価償却率最小値テキスト">
          <a:extLst>
            <a:ext uri="{FF2B5EF4-FFF2-40B4-BE49-F238E27FC236}">
              <a16:creationId xmlns="" xmlns:a16="http://schemas.microsoft.com/office/drawing/2014/main" id="{00000000-0008-0000-0200-000090010000}"/>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1" name="直線コネクタ 400">
          <a:extLst>
            <a:ext uri="{FF2B5EF4-FFF2-40B4-BE49-F238E27FC236}">
              <a16:creationId xmlns="" xmlns:a16="http://schemas.microsoft.com/office/drawing/2014/main" id="{00000000-0008-0000-0200-000091010000}"/>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2" name="【市民会館】&#10;有形固定資産減価償却率最大値テキスト">
          <a:extLst>
            <a:ext uri="{FF2B5EF4-FFF2-40B4-BE49-F238E27FC236}">
              <a16:creationId xmlns="" xmlns:a16="http://schemas.microsoft.com/office/drawing/2014/main" id="{00000000-0008-0000-0200-000092010000}"/>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3" name="直線コネクタ 402">
          <a:extLst>
            <a:ext uri="{FF2B5EF4-FFF2-40B4-BE49-F238E27FC236}">
              <a16:creationId xmlns="" xmlns:a16="http://schemas.microsoft.com/office/drawing/2014/main" id="{00000000-0008-0000-0200-000093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04" name="【市民会館】&#10;有形固定資産減価償却率平均値テキスト">
          <a:extLst>
            <a:ext uri="{FF2B5EF4-FFF2-40B4-BE49-F238E27FC236}">
              <a16:creationId xmlns="" xmlns:a16="http://schemas.microsoft.com/office/drawing/2014/main" id="{00000000-0008-0000-0200-000094010000}"/>
            </a:ext>
          </a:extLst>
        </xdr:cNvPr>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05" name="フローチャート: 判断 404">
          <a:extLst>
            <a:ext uri="{FF2B5EF4-FFF2-40B4-BE49-F238E27FC236}">
              <a16:creationId xmlns="" xmlns:a16="http://schemas.microsoft.com/office/drawing/2014/main" id="{00000000-0008-0000-0200-00009501000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06" name="フローチャート: 判断 405">
          <a:extLst>
            <a:ext uri="{FF2B5EF4-FFF2-40B4-BE49-F238E27FC236}">
              <a16:creationId xmlns="" xmlns:a16="http://schemas.microsoft.com/office/drawing/2014/main" id="{00000000-0008-0000-0200-00009601000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07" name="フローチャート: 判断 406">
          <a:extLst>
            <a:ext uri="{FF2B5EF4-FFF2-40B4-BE49-F238E27FC236}">
              <a16:creationId xmlns="" xmlns:a16="http://schemas.microsoft.com/office/drawing/2014/main" id="{00000000-0008-0000-0200-000097010000}"/>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8" name="フローチャート: 判断 407">
          <a:extLst>
            <a:ext uri="{FF2B5EF4-FFF2-40B4-BE49-F238E27FC236}">
              <a16:creationId xmlns="" xmlns:a16="http://schemas.microsoft.com/office/drawing/2014/main" id="{00000000-0008-0000-0200-000098010000}"/>
            </a:ext>
          </a:extLst>
        </xdr:cNvPr>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137795</xdr:rowOff>
    </xdr:from>
    <xdr:to>
      <xdr:col>6</xdr:col>
      <xdr:colOff>38100</xdr:colOff>
      <xdr:row>104</xdr:row>
      <xdr:rowOff>67945</xdr:rowOff>
    </xdr:to>
    <xdr:sp macro="" textlink="">
      <xdr:nvSpPr>
        <xdr:cNvPr id="409" name="フローチャート: 判断 408">
          <a:extLst>
            <a:ext uri="{FF2B5EF4-FFF2-40B4-BE49-F238E27FC236}">
              <a16:creationId xmlns="" xmlns:a16="http://schemas.microsoft.com/office/drawing/2014/main" id="{00000000-0008-0000-0200-000099010000}"/>
            </a:ext>
          </a:extLst>
        </xdr:cNvPr>
        <xdr:cNvSpPr/>
      </xdr:nvSpPr>
      <xdr:spPr>
        <a:xfrm>
          <a:off x="1079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34925</xdr:rowOff>
    </xdr:from>
    <xdr:to>
      <xdr:col>24</xdr:col>
      <xdr:colOff>114300</xdr:colOff>
      <xdr:row>102</xdr:row>
      <xdr:rowOff>136525</xdr:rowOff>
    </xdr:to>
    <xdr:sp macro="" textlink="">
      <xdr:nvSpPr>
        <xdr:cNvPr id="415" name="楕円 414">
          <a:extLst>
            <a:ext uri="{FF2B5EF4-FFF2-40B4-BE49-F238E27FC236}">
              <a16:creationId xmlns="" xmlns:a16="http://schemas.microsoft.com/office/drawing/2014/main" id="{00000000-0008-0000-0200-00009F010000}"/>
            </a:ext>
          </a:extLst>
        </xdr:cNvPr>
        <xdr:cNvSpPr/>
      </xdr:nvSpPr>
      <xdr:spPr>
        <a:xfrm>
          <a:off x="45847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57802</xdr:rowOff>
    </xdr:from>
    <xdr:ext cx="405111" cy="259045"/>
    <xdr:sp macro="" textlink="">
      <xdr:nvSpPr>
        <xdr:cNvPr id="416" name="【市民会館】&#10;有形固定資産減価償却率該当値テキスト">
          <a:extLst>
            <a:ext uri="{FF2B5EF4-FFF2-40B4-BE49-F238E27FC236}">
              <a16:creationId xmlns="" xmlns:a16="http://schemas.microsoft.com/office/drawing/2014/main" id="{00000000-0008-0000-0200-0000A0010000}"/>
            </a:ext>
          </a:extLst>
        </xdr:cNvPr>
        <xdr:cNvSpPr txBox="1"/>
      </xdr:nvSpPr>
      <xdr:spPr>
        <a:xfrm>
          <a:off x="4673600"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164464</xdr:rowOff>
    </xdr:from>
    <xdr:to>
      <xdr:col>20</xdr:col>
      <xdr:colOff>38100</xdr:colOff>
      <xdr:row>102</xdr:row>
      <xdr:rowOff>94614</xdr:rowOff>
    </xdr:to>
    <xdr:sp macro="" textlink="">
      <xdr:nvSpPr>
        <xdr:cNvPr id="417" name="楕円 416">
          <a:extLst>
            <a:ext uri="{FF2B5EF4-FFF2-40B4-BE49-F238E27FC236}">
              <a16:creationId xmlns="" xmlns:a16="http://schemas.microsoft.com/office/drawing/2014/main" id="{00000000-0008-0000-0200-0000A1010000}"/>
            </a:ext>
          </a:extLst>
        </xdr:cNvPr>
        <xdr:cNvSpPr/>
      </xdr:nvSpPr>
      <xdr:spPr>
        <a:xfrm>
          <a:off x="3746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43814</xdr:rowOff>
    </xdr:from>
    <xdr:to>
      <xdr:col>24</xdr:col>
      <xdr:colOff>63500</xdr:colOff>
      <xdr:row>102</xdr:row>
      <xdr:rowOff>85725</xdr:rowOff>
    </xdr:to>
    <xdr:cxnSp macro="">
      <xdr:nvCxnSpPr>
        <xdr:cNvPr id="418" name="直線コネクタ 417">
          <a:extLst>
            <a:ext uri="{FF2B5EF4-FFF2-40B4-BE49-F238E27FC236}">
              <a16:creationId xmlns="" xmlns:a16="http://schemas.microsoft.com/office/drawing/2014/main" id="{00000000-0008-0000-0200-0000A2010000}"/>
            </a:ext>
          </a:extLst>
        </xdr:cNvPr>
        <xdr:cNvCxnSpPr/>
      </xdr:nvCxnSpPr>
      <xdr:spPr>
        <a:xfrm>
          <a:off x="3797300" y="175317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109220</xdr:rowOff>
    </xdr:from>
    <xdr:to>
      <xdr:col>15</xdr:col>
      <xdr:colOff>101600</xdr:colOff>
      <xdr:row>102</xdr:row>
      <xdr:rowOff>39370</xdr:rowOff>
    </xdr:to>
    <xdr:sp macro="" textlink="">
      <xdr:nvSpPr>
        <xdr:cNvPr id="419" name="楕円 418">
          <a:extLst>
            <a:ext uri="{FF2B5EF4-FFF2-40B4-BE49-F238E27FC236}">
              <a16:creationId xmlns="" xmlns:a16="http://schemas.microsoft.com/office/drawing/2014/main" id="{00000000-0008-0000-0200-0000A3010000}"/>
            </a:ext>
          </a:extLst>
        </xdr:cNvPr>
        <xdr:cNvSpPr/>
      </xdr:nvSpPr>
      <xdr:spPr>
        <a:xfrm>
          <a:off x="2857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160020</xdr:rowOff>
    </xdr:from>
    <xdr:to>
      <xdr:col>19</xdr:col>
      <xdr:colOff>177800</xdr:colOff>
      <xdr:row>102</xdr:row>
      <xdr:rowOff>43814</xdr:rowOff>
    </xdr:to>
    <xdr:cxnSp macro="">
      <xdr:nvCxnSpPr>
        <xdr:cNvPr id="420" name="直線コネクタ 419">
          <a:extLst>
            <a:ext uri="{FF2B5EF4-FFF2-40B4-BE49-F238E27FC236}">
              <a16:creationId xmlns="" xmlns:a16="http://schemas.microsoft.com/office/drawing/2014/main" id="{00000000-0008-0000-0200-0000A4010000}"/>
            </a:ext>
          </a:extLst>
        </xdr:cNvPr>
        <xdr:cNvCxnSpPr/>
      </xdr:nvCxnSpPr>
      <xdr:spPr>
        <a:xfrm>
          <a:off x="2908300" y="174764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78739</xdr:rowOff>
    </xdr:from>
    <xdr:to>
      <xdr:col>10</xdr:col>
      <xdr:colOff>165100</xdr:colOff>
      <xdr:row>102</xdr:row>
      <xdr:rowOff>8889</xdr:rowOff>
    </xdr:to>
    <xdr:sp macro="" textlink="">
      <xdr:nvSpPr>
        <xdr:cNvPr id="421" name="楕円 420">
          <a:extLst>
            <a:ext uri="{FF2B5EF4-FFF2-40B4-BE49-F238E27FC236}">
              <a16:creationId xmlns="" xmlns:a16="http://schemas.microsoft.com/office/drawing/2014/main" id="{00000000-0008-0000-0200-0000A5010000}"/>
            </a:ext>
          </a:extLst>
        </xdr:cNvPr>
        <xdr:cNvSpPr/>
      </xdr:nvSpPr>
      <xdr:spPr>
        <a:xfrm>
          <a:off x="1968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129539</xdr:rowOff>
    </xdr:from>
    <xdr:to>
      <xdr:col>15</xdr:col>
      <xdr:colOff>50800</xdr:colOff>
      <xdr:row>101</xdr:row>
      <xdr:rowOff>160020</xdr:rowOff>
    </xdr:to>
    <xdr:cxnSp macro="">
      <xdr:nvCxnSpPr>
        <xdr:cNvPr id="422" name="直線コネクタ 421">
          <a:extLst>
            <a:ext uri="{FF2B5EF4-FFF2-40B4-BE49-F238E27FC236}">
              <a16:creationId xmlns="" xmlns:a16="http://schemas.microsoft.com/office/drawing/2014/main" id="{00000000-0008-0000-0200-0000A6010000}"/>
            </a:ext>
          </a:extLst>
        </xdr:cNvPr>
        <xdr:cNvCxnSpPr/>
      </xdr:nvCxnSpPr>
      <xdr:spPr>
        <a:xfrm>
          <a:off x="2019300" y="17445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46355</xdr:rowOff>
    </xdr:from>
    <xdr:to>
      <xdr:col>6</xdr:col>
      <xdr:colOff>38100</xdr:colOff>
      <xdr:row>101</xdr:row>
      <xdr:rowOff>147955</xdr:rowOff>
    </xdr:to>
    <xdr:sp macro="" textlink="">
      <xdr:nvSpPr>
        <xdr:cNvPr id="423" name="楕円 422">
          <a:extLst>
            <a:ext uri="{FF2B5EF4-FFF2-40B4-BE49-F238E27FC236}">
              <a16:creationId xmlns="" xmlns:a16="http://schemas.microsoft.com/office/drawing/2014/main" id="{00000000-0008-0000-0200-0000A7010000}"/>
            </a:ext>
          </a:extLst>
        </xdr:cNvPr>
        <xdr:cNvSpPr/>
      </xdr:nvSpPr>
      <xdr:spPr>
        <a:xfrm>
          <a:off x="1079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97155</xdr:rowOff>
    </xdr:from>
    <xdr:to>
      <xdr:col>10</xdr:col>
      <xdr:colOff>114300</xdr:colOff>
      <xdr:row>101</xdr:row>
      <xdr:rowOff>129539</xdr:rowOff>
    </xdr:to>
    <xdr:cxnSp macro="">
      <xdr:nvCxnSpPr>
        <xdr:cNvPr id="424" name="直線コネクタ 423">
          <a:extLst>
            <a:ext uri="{FF2B5EF4-FFF2-40B4-BE49-F238E27FC236}">
              <a16:creationId xmlns="" xmlns:a16="http://schemas.microsoft.com/office/drawing/2014/main" id="{00000000-0008-0000-0200-0000A8010000}"/>
            </a:ext>
          </a:extLst>
        </xdr:cNvPr>
        <xdr:cNvCxnSpPr/>
      </xdr:nvCxnSpPr>
      <xdr:spPr>
        <a:xfrm>
          <a:off x="1130300" y="174136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25" name="n_1aveValue【市民会館】&#10;有形固定資産減価償却率">
          <a:extLst>
            <a:ext uri="{FF2B5EF4-FFF2-40B4-BE49-F238E27FC236}">
              <a16:creationId xmlns="" xmlns:a16="http://schemas.microsoft.com/office/drawing/2014/main" id="{00000000-0008-0000-0200-0000A9010000}"/>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26" name="n_2aveValue【市民会館】&#10;有形固定資産減価償却率">
          <a:extLst>
            <a:ext uri="{FF2B5EF4-FFF2-40B4-BE49-F238E27FC236}">
              <a16:creationId xmlns="" xmlns:a16="http://schemas.microsoft.com/office/drawing/2014/main" id="{00000000-0008-0000-0200-0000AA010000}"/>
            </a:ext>
          </a:extLst>
        </xdr:cNvPr>
        <xdr:cNvSpPr txBox="1"/>
      </xdr:nvSpPr>
      <xdr:spPr>
        <a:xfrm>
          <a:off x="2705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7" name="n_3aveValue【市民会館】&#10;有形固定資産減価償却率">
          <a:extLst>
            <a:ext uri="{FF2B5EF4-FFF2-40B4-BE49-F238E27FC236}">
              <a16:creationId xmlns="" xmlns:a16="http://schemas.microsoft.com/office/drawing/2014/main" id="{00000000-0008-0000-0200-0000AB010000}"/>
            </a:ext>
          </a:extLst>
        </xdr:cNvPr>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59072</xdr:rowOff>
    </xdr:from>
    <xdr:ext cx="405111" cy="259045"/>
    <xdr:sp macro="" textlink="">
      <xdr:nvSpPr>
        <xdr:cNvPr id="428" name="n_4aveValue【市民会館】&#10;有形固定資産減価償却率">
          <a:extLst>
            <a:ext uri="{FF2B5EF4-FFF2-40B4-BE49-F238E27FC236}">
              <a16:creationId xmlns="" xmlns:a16="http://schemas.microsoft.com/office/drawing/2014/main" id="{00000000-0008-0000-0200-0000AC010000}"/>
            </a:ext>
          </a:extLst>
        </xdr:cNvPr>
        <xdr:cNvSpPr txBox="1"/>
      </xdr:nvSpPr>
      <xdr:spPr>
        <a:xfrm>
          <a:off x="927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111141</xdr:rowOff>
    </xdr:from>
    <xdr:ext cx="405111" cy="259045"/>
    <xdr:sp macro="" textlink="">
      <xdr:nvSpPr>
        <xdr:cNvPr id="429" name="n_1mainValue【市民会館】&#10;有形固定資産減価償却率">
          <a:extLst>
            <a:ext uri="{FF2B5EF4-FFF2-40B4-BE49-F238E27FC236}">
              <a16:creationId xmlns="" xmlns:a16="http://schemas.microsoft.com/office/drawing/2014/main" id="{00000000-0008-0000-0200-0000AD010000}"/>
            </a:ext>
          </a:extLst>
        </xdr:cNvPr>
        <xdr:cNvSpPr txBox="1"/>
      </xdr:nvSpPr>
      <xdr:spPr>
        <a:xfrm>
          <a:off x="35820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55897</xdr:rowOff>
    </xdr:from>
    <xdr:ext cx="405111" cy="259045"/>
    <xdr:sp macro="" textlink="">
      <xdr:nvSpPr>
        <xdr:cNvPr id="430" name="n_2mainValue【市民会館】&#10;有形固定資産減価償却率">
          <a:extLst>
            <a:ext uri="{FF2B5EF4-FFF2-40B4-BE49-F238E27FC236}">
              <a16:creationId xmlns="" xmlns:a16="http://schemas.microsoft.com/office/drawing/2014/main" id="{00000000-0008-0000-0200-0000AE010000}"/>
            </a:ext>
          </a:extLst>
        </xdr:cNvPr>
        <xdr:cNvSpPr txBox="1"/>
      </xdr:nvSpPr>
      <xdr:spPr>
        <a:xfrm>
          <a:off x="2705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25416</xdr:rowOff>
    </xdr:from>
    <xdr:ext cx="405111" cy="259045"/>
    <xdr:sp macro="" textlink="">
      <xdr:nvSpPr>
        <xdr:cNvPr id="431" name="n_3mainValue【市民会館】&#10;有形固定資産減価償却率">
          <a:extLst>
            <a:ext uri="{FF2B5EF4-FFF2-40B4-BE49-F238E27FC236}">
              <a16:creationId xmlns="" xmlns:a16="http://schemas.microsoft.com/office/drawing/2014/main" id="{00000000-0008-0000-0200-0000AF010000}"/>
            </a:ext>
          </a:extLst>
        </xdr:cNvPr>
        <xdr:cNvSpPr txBox="1"/>
      </xdr:nvSpPr>
      <xdr:spPr>
        <a:xfrm>
          <a:off x="1816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164482</xdr:rowOff>
    </xdr:from>
    <xdr:ext cx="405111" cy="259045"/>
    <xdr:sp macro="" textlink="">
      <xdr:nvSpPr>
        <xdr:cNvPr id="432" name="n_4mainValue【市民会館】&#10;有形固定資産減価償却率">
          <a:extLst>
            <a:ext uri="{FF2B5EF4-FFF2-40B4-BE49-F238E27FC236}">
              <a16:creationId xmlns="" xmlns:a16="http://schemas.microsoft.com/office/drawing/2014/main" id="{00000000-0008-0000-0200-0000B0010000}"/>
            </a:ext>
          </a:extLst>
        </xdr:cNvPr>
        <xdr:cNvSpPr txBox="1"/>
      </xdr:nvSpPr>
      <xdr:spPr>
        <a:xfrm>
          <a:off x="9277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54" name="直線コネクタ 453">
          <a:extLst>
            <a:ext uri="{FF2B5EF4-FFF2-40B4-BE49-F238E27FC236}">
              <a16:creationId xmlns="" xmlns:a16="http://schemas.microsoft.com/office/drawing/2014/main" id="{00000000-0008-0000-0200-0000C6010000}"/>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5" name="【市民会館】&#10;一人当たり面積最小値テキスト">
          <a:extLst>
            <a:ext uri="{FF2B5EF4-FFF2-40B4-BE49-F238E27FC236}">
              <a16:creationId xmlns="" xmlns:a16="http://schemas.microsoft.com/office/drawing/2014/main" id="{00000000-0008-0000-0200-0000C7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6" name="直線コネクタ 455">
          <a:extLst>
            <a:ext uri="{FF2B5EF4-FFF2-40B4-BE49-F238E27FC236}">
              <a16:creationId xmlns="" xmlns:a16="http://schemas.microsoft.com/office/drawing/2014/main" id="{00000000-0008-0000-0200-0000C8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57" name="【市民会館】&#10;一人当たり面積最大値テキスト">
          <a:extLst>
            <a:ext uri="{FF2B5EF4-FFF2-40B4-BE49-F238E27FC236}">
              <a16:creationId xmlns="" xmlns:a16="http://schemas.microsoft.com/office/drawing/2014/main" id="{00000000-0008-0000-0200-0000C9010000}"/>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58" name="直線コネクタ 457">
          <a:extLst>
            <a:ext uri="{FF2B5EF4-FFF2-40B4-BE49-F238E27FC236}">
              <a16:creationId xmlns="" xmlns:a16="http://schemas.microsoft.com/office/drawing/2014/main" id="{00000000-0008-0000-0200-0000CA010000}"/>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59" name="【市民会館】&#10;一人当たり面積平均値テキスト">
          <a:extLst>
            <a:ext uri="{FF2B5EF4-FFF2-40B4-BE49-F238E27FC236}">
              <a16:creationId xmlns="" xmlns:a16="http://schemas.microsoft.com/office/drawing/2014/main" id="{00000000-0008-0000-0200-0000CB010000}"/>
            </a:ext>
          </a:extLst>
        </xdr:cNvPr>
        <xdr:cNvSpPr txBox="1"/>
      </xdr:nvSpPr>
      <xdr:spPr>
        <a:xfrm>
          <a:off x="105156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0" name="フローチャート: 判断 459">
          <a:extLst>
            <a:ext uri="{FF2B5EF4-FFF2-40B4-BE49-F238E27FC236}">
              <a16:creationId xmlns="" xmlns:a16="http://schemas.microsoft.com/office/drawing/2014/main" id="{00000000-0008-0000-0200-0000CC010000}"/>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1" name="フローチャート: 判断 460">
          <a:extLst>
            <a:ext uri="{FF2B5EF4-FFF2-40B4-BE49-F238E27FC236}">
              <a16:creationId xmlns="" xmlns:a16="http://schemas.microsoft.com/office/drawing/2014/main" id="{00000000-0008-0000-0200-0000CD010000}"/>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2" name="フローチャート: 判断 461">
          <a:extLst>
            <a:ext uri="{FF2B5EF4-FFF2-40B4-BE49-F238E27FC236}">
              <a16:creationId xmlns="" xmlns:a16="http://schemas.microsoft.com/office/drawing/2014/main" id="{00000000-0008-0000-0200-0000CE010000}"/>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148844</xdr:rowOff>
    </xdr:from>
    <xdr:to>
      <xdr:col>41</xdr:col>
      <xdr:colOff>101600</xdr:colOff>
      <xdr:row>105</xdr:row>
      <xdr:rowOff>78994</xdr:rowOff>
    </xdr:to>
    <xdr:sp macro="" textlink="">
      <xdr:nvSpPr>
        <xdr:cNvPr id="463" name="フローチャート: 判断 462">
          <a:extLst>
            <a:ext uri="{FF2B5EF4-FFF2-40B4-BE49-F238E27FC236}">
              <a16:creationId xmlns="" xmlns:a16="http://schemas.microsoft.com/office/drawing/2014/main" id="{00000000-0008-0000-0200-0000CF010000}"/>
            </a:ext>
          </a:extLst>
        </xdr:cNvPr>
        <xdr:cNvSpPr/>
      </xdr:nvSpPr>
      <xdr:spPr>
        <a:xfrm>
          <a:off x="7810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148844</xdr:rowOff>
    </xdr:from>
    <xdr:to>
      <xdr:col>36</xdr:col>
      <xdr:colOff>165100</xdr:colOff>
      <xdr:row>105</xdr:row>
      <xdr:rowOff>78994</xdr:rowOff>
    </xdr:to>
    <xdr:sp macro="" textlink="">
      <xdr:nvSpPr>
        <xdr:cNvPr id="464" name="フローチャート: 判断 463">
          <a:extLst>
            <a:ext uri="{FF2B5EF4-FFF2-40B4-BE49-F238E27FC236}">
              <a16:creationId xmlns="" xmlns:a16="http://schemas.microsoft.com/office/drawing/2014/main" id="{00000000-0008-0000-0200-0000D0010000}"/>
            </a:ext>
          </a:extLst>
        </xdr:cNvPr>
        <xdr:cNvSpPr/>
      </xdr:nvSpPr>
      <xdr:spPr>
        <a:xfrm>
          <a:off x="6921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48261</xdr:rowOff>
    </xdr:from>
    <xdr:to>
      <xdr:col>55</xdr:col>
      <xdr:colOff>50800</xdr:colOff>
      <xdr:row>104</xdr:row>
      <xdr:rowOff>149861</xdr:rowOff>
    </xdr:to>
    <xdr:sp macro="" textlink="">
      <xdr:nvSpPr>
        <xdr:cNvPr id="470" name="楕円 469">
          <a:extLst>
            <a:ext uri="{FF2B5EF4-FFF2-40B4-BE49-F238E27FC236}">
              <a16:creationId xmlns="" xmlns:a16="http://schemas.microsoft.com/office/drawing/2014/main" id="{00000000-0008-0000-0200-0000D6010000}"/>
            </a:ext>
          </a:extLst>
        </xdr:cNvPr>
        <xdr:cNvSpPr/>
      </xdr:nvSpPr>
      <xdr:spPr>
        <a:xfrm>
          <a:off x="10426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71138</xdr:rowOff>
    </xdr:from>
    <xdr:ext cx="469744" cy="259045"/>
    <xdr:sp macro="" textlink="">
      <xdr:nvSpPr>
        <xdr:cNvPr id="471" name="【市民会館】&#10;一人当たり面積該当値テキスト">
          <a:extLst>
            <a:ext uri="{FF2B5EF4-FFF2-40B4-BE49-F238E27FC236}">
              <a16:creationId xmlns="" xmlns:a16="http://schemas.microsoft.com/office/drawing/2014/main" id="{00000000-0008-0000-0200-0000D7010000}"/>
            </a:ext>
          </a:extLst>
        </xdr:cNvPr>
        <xdr:cNvSpPr txBox="1"/>
      </xdr:nvSpPr>
      <xdr:spPr>
        <a:xfrm>
          <a:off x="10515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43687</xdr:rowOff>
    </xdr:from>
    <xdr:to>
      <xdr:col>50</xdr:col>
      <xdr:colOff>165100</xdr:colOff>
      <xdr:row>104</xdr:row>
      <xdr:rowOff>145287</xdr:rowOff>
    </xdr:to>
    <xdr:sp macro="" textlink="">
      <xdr:nvSpPr>
        <xdr:cNvPr id="472" name="楕円 471">
          <a:extLst>
            <a:ext uri="{FF2B5EF4-FFF2-40B4-BE49-F238E27FC236}">
              <a16:creationId xmlns="" xmlns:a16="http://schemas.microsoft.com/office/drawing/2014/main" id="{00000000-0008-0000-0200-0000D8010000}"/>
            </a:ext>
          </a:extLst>
        </xdr:cNvPr>
        <xdr:cNvSpPr/>
      </xdr:nvSpPr>
      <xdr:spPr>
        <a:xfrm>
          <a:off x="9588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94487</xdr:rowOff>
    </xdr:from>
    <xdr:to>
      <xdr:col>55</xdr:col>
      <xdr:colOff>0</xdr:colOff>
      <xdr:row>104</xdr:row>
      <xdr:rowOff>99061</xdr:rowOff>
    </xdr:to>
    <xdr:cxnSp macro="">
      <xdr:nvCxnSpPr>
        <xdr:cNvPr id="473" name="直線コネクタ 472">
          <a:extLst>
            <a:ext uri="{FF2B5EF4-FFF2-40B4-BE49-F238E27FC236}">
              <a16:creationId xmlns="" xmlns:a16="http://schemas.microsoft.com/office/drawing/2014/main" id="{00000000-0008-0000-0200-0000D9010000}"/>
            </a:ext>
          </a:extLst>
        </xdr:cNvPr>
        <xdr:cNvCxnSpPr/>
      </xdr:nvCxnSpPr>
      <xdr:spPr>
        <a:xfrm>
          <a:off x="9639300" y="179252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43687</xdr:rowOff>
    </xdr:from>
    <xdr:to>
      <xdr:col>46</xdr:col>
      <xdr:colOff>38100</xdr:colOff>
      <xdr:row>104</xdr:row>
      <xdr:rowOff>145287</xdr:rowOff>
    </xdr:to>
    <xdr:sp macro="" textlink="">
      <xdr:nvSpPr>
        <xdr:cNvPr id="474" name="楕円 473">
          <a:extLst>
            <a:ext uri="{FF2B5EF4-FFF2-40B4-BE49-F238E27FC236}">
              <a16:creationId xmlns="" xmlns:a16="http://schemas.microsoft.com/office/drawing/2014/main" id="{00000000-0008-0000-0200-0000DA010000}"/>
            </a:ext>
          </a:extLst>
        </xdr:cNvPr>
        <xdr:cNvSpPr/>
      </xdr:nvSpPr>
      <xdr:spPr>
        <a:xfrm>
          <a:off x="8699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94487</xdr:rowOff>
    </xdr:from>
    <xdr:to>
      <xdr:col>50</xdr:col>
      <xdr:colOff>114300</xdr:colOff>
      <xdr:row>104</xdr:row>
      <xdr:rowOff>94487</xdr:rowOff>
    </xdr:to>
    <xdr:cxnSp macro="">
      <xdr:nvCxnSpPr>
        <xdr:cNvPr id="475" name="直線コネクタ 474">
          <a:extLst>
            <a:ext uri="{FF2B5EF4-FFF2-40B4-BE49-F238E27FC236}">
              <a16:creationId xmlns="" xmlns:a16="http://schemas.microsoft.com/office/drawing/2014/main" id="{00000000-0008-0000-0200-0000DB010000}"/>
            </a:ext>
          </a:extLst>
        </xdr:cNvPr>
        <xdr:cNvCxnSpPr/>
      </xdr:nvCxnSpPr>
      <xdr:spPr>
        <a:xfrm>
          <a:off x="8750300" y="1792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39115</xdr:rowOff>
    </xdr:from>
    <xdr:to>
      <xdr:col>41</xdr:col>
      <xdr:colOff>101600</xdr:colOff>
      <xdr:row>104</xdr:row>
      <xdr:rowOff>140715</xdr:rowOff>
    </xdr:to>
    <xdr:sp macro="" textlink="">
      <xdr:nvSpPr>
        <xdr:cNvPr id="476" name="楕円 475">
          <a:extLst>
            <a:ext uri="{FF2B5EF4-FFF2-40B4-BE49-F238E27FC236}">
              <a16:creationId xmlns="" xmlns:a16="http://schemas.microsoft.com/office/drawing/2014/main" id="{00000000-0008-0000-0200-0000DC010000}"/>
            </a:ext>
          </a:extLst>
        </xdr:cNvPr>
        <xdr:cNvSpPr/>
      </xdr:nvSpPr>
      <xdr:spPr>
        <a:xfrm>
          <a:off x="7810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89915</xdr:rowOff>
    </xdr:from>
    <xdr:to>
      <xdr:col>45</xdr:col>
      <xdr:colOff>177800</xdr:colOff>
      <xdr:row>104</xdr:row>
      <xdr:rowOff>94487</xdr:rowOff>
    </xdr:to>
    <xdr:cxnSp macro="">
      <xdr:nvCxnSpPr>
        <xdr:cNvPr id="477" name="直線コネクタ 476">
          <a:extLst>
            <a:ext uri="{FF2B5EF4-FFF2-40B4-BE49-F238E27FC236}">
              <a16:creationId xmlns="" xmlns:a16="http://schemas.microsoft.com/office/drawing/2014/main" id="{00000000-0008-0000-0200-0000DD010000}"/>
            </a:ext>
          </a:extLst>
        </xdr:cNvPr>
        <xdr:cNvCxnSpPr/>
      </xdr:nvCxnSpPr>
      <xdr:spPr>
        <a:xfrm>
          <a:off x="7861300" y="1792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39115</xdr:rowOff>
    </xdr:from>
    <xdr:to>
      <xdr:col>36</xdr:col>
      <xdr:colOff>165100</xdr:colOff>
      <xdr:row>104</xdr:row>
      <xdr:rowOff>140715</xdr:rowOff>
    </xdr:to>
    <xdr:sp macro="" textlink="">
      <xdr:nvSpPr>
        <xdr:cNvPr id="478" name="楕円 477">
          <a:extLst>
            <a:ext uri="{FF2B5EF4-FFF2-40B4-BE49-F238E27FC236}">
              <a16:creationId xmlns="" xmlns:a16="http://schemas.microsoft.com/office/drawing/2014/main" id="{00000000-0008-0000-0200-0000DE010000}"/>
            </a:ext>
          </a:extLst>
        </xdr:cNvPr>
        <xdr:cNvSpPr/>
      </xdr:nvSpPr>
      <xdr:spPr>
        <a:xfrm>
          <a:off x="6921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89915</xdr:rowOff>
    </xdr:from>
    <xdr:to>
      <xdr:col>41</xdr:col>
      <xdr:colOff>50800</xdr:colOff>
      <xdr:row>104</xdr:row>
      <xdr:rowOff>89915</xdr:rowOff>
    </xdr:to>
    <xdr:cxnSp macro="">
      <xdr:nvCxnSpPr>
        <xdr:cNvPr id="479" name="直線コネクタ 478">
          <a:extLst>
            <a:ext uri="{FF2B5EF4-FFF2-40B4-BE49-F238E27FC236}">
              <a16:creationId xmlns="" xmlns:a16="http://schemas.microsoft.com/office/drawing/2014/main" id="{00000000-0008-0000-0200-0000DF010000}"/>
            </a:ext>
          </a:extLst>
        </xdr:cNvPr>
        <xdr:cNvCxnSpPr/>
      </xdr:nvCxnSpPr>
      <xdr:spPr>
        <a:xfrm>
          <a:off x="6972300" y="17920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0" name="n_1aveValue【市民会館】&#10;一人当たり面積">
          <a:extLst>
            <a:ext uri="{FF2B5EF4-FFF2-40B4-BE49-F238E27FC236}">
              <a16:creationId xmlns="" xmlns:a16="http://schemas.microsoft.com/office/drawing/2014/main" id="{00000000-0008-0000-0200-0000E0010000}"/>
            </a:ext>
          </a:extLst>
        </xdr:cNvPr>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147845</xdr:rowOff>
    </xdr:from>
    <xdr:ext cx="469744" cy="259045"/>
    <xdr:sp macro="" textlink="">
      <xdr:nvSpPr>
        <xdr:cNvPr id="481" name="n_2aveValue【市民会館】&#10;一人当たり面積">
          <a:extLst>
            <a:ext uri="{FF2B5EF4-FFF2-40B4-BE49-F238E27FC236}">
              <a16:creationId xmlns="" xmlns:a16="http://schemas.microsoft.com/office/drawing/2014/main" id="{00000000-0008-0000-0200-0000E1010000}"/>
            </a:ext>
          </a:extLst>
        </xdr:cNvPr>
        <xdr:cNvSpPr txBox="1"/>
      </xdr:nvSpPr>
      <xdr:spPr>
        <a:xfrm>
          <a:off x="8515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70121</xdr:rowOff>
    </xdr:from>
    <xdr:ext cx="469744" cy="259045"/>
    <xdr:sp macro="" textlink="">
      <xdr:nvSpPr>
        <xdr:cNvPr id="482" name="n_3aveValue【市民会館】&#10;一人当たり面積">
          <a:extLst>
            <a:ext uri="{FF2B5EF4-FFF2-40B4-BE49-F238E27FC236}">
              <a16:creationId xmlns="" xmlns:a16="http://schemas.microsoft.com/office/drawing/2014/main" id="{00000000-0008-0000-0200-0000E2010000}"/>
            </a:ext>
          </a:extLst>
        </xdr:cNvPr>
        <xdr:cNvSpPr txBox="1"/>
      </xdr:nvSpPr>
      <xdr:spPr>
        <a:xfrm>
          <a:off x="7626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70121</xdr:rowOff>
    </xdr:from>
    <xdr:ext cx="469744" cy="259045"/>
    <xdr:sp macro="" textlink="">
      <xdr:nvSpPr>
        <xdr:cNvPr id="483" name="n_4aveValue【市民会館】&#10;一人当たり面積">
          <a:extLst>
            <a:ext uri="{FF2B5EF4-FFF2-40B4-BE49-F238E27FC236}">
              <a16:creationId xmlns="" xmlns:a16="http://schemas.microsoft.com/office/drawing/2014/main" id="{00000000-0008-0000-0200-0000E3010000}"/>
            </a:ext>
          </a:extLst>
        </xdr:cNvPr>
        <xdr:cNvSpPr txBox="1"/>
      </xdr:nvSpPr>
      <xdr:spPr>
        <a:xfrm>
          <a:off x="6737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161814</xdr:rowOff>
    </xdr:from>
    <xdr:ext cx="469744" cy="259045"/>
    <xdr:sp macro="" textlink="">
      <xdr:nvSpPr>
        <xdr:cNvPr id="484" name="n_1mainValue【市民会館】&#10;一人当たり面積">
          <a:extLst>
            <a:ext uri="{FF2B5EF4-FFF2-40B4-BE49-F238E27FC236}">
              <a16:creationId xmlns="" xmlns:a16="http://schemas.microsoft.com/office/drawing/2014/main" id="{00000000-0008-0000-0200-0000E4010000}"/>
            </a:ext>
          </a:extLst>
        </xdr:cNvPr>
        <xdr:cNvSpPr txBox="1"/>
      </xdr:nvSpPr>
      <xdr:spPr>
        <a:xfrm>
          <a:off x="9391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161814</xdr:rowOff>
    </xdr:from>
    <xdr:ext cx="469744" cy="259045"/>
    <xdr:sp macro="" textlink="">
      <xdr:nvSpPr>
        <xdr:cNvPr id="485" name="n_2mainValue【市民会館】&#10;一人当たり面積">
          <a:extLst>
            <a:ext uri="{FF2B5EF4-FFF2-40B4-BE49-F238E27FC236}">
              <a16:creationId xmlns="" xmlns:a16="http://schemas.microsoft.com/office/drawing/2014/main" id="{00000000-0008-0000-0200-0000E5010000}"/>
            </a:ext>
          </a:extLst>
        </xdr:cNvPr>
        <xdr:cNvSpPr txBox="1"/>
      </xdr:nvSpPr>
      <xdr:spPr>
        <a:xfrm>
          <a:off x="8515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157242</xdr:rowOff>
    </xdr:from>
    <xdr:ext cx="469744" cy="259045"/>
    <xdr:sp macro="" textlink="">
      <xdr:nvSpPr>
        <xdr:cNvPr id="486" name="n_3mainValue【市民会館】&#10;一人当たり面積">
          <a:extLst>
            <a:ext uri="{FF2B5EF4-FFF2-40B4-BE49-F238E27FC236}">
              <a16:creationId xmlns="" xmlns:a16="http://schemas.microsoft.com/office/drawing/2014/main" id="{00000000-0008-0000-0200-0000E6010000}"/>
            </a:ext>
          </a:extLst>
        </xdr:cNvPr>
        <xdr:cNvSpPr txBox="1"/>
      </xdr:nvSpPr>
      <xdr:spPr>
        <a:xfrm>
          <a:off x="7626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157242</xdr:rowOff>
    </xdr:from>
    <xdr:ext cx="469744" cy="259045"/>
    <xdr:sp macro="" textlink="">
      <xdr:nvSpPr>
        <xdr:cNvPr id="487" name="n_4mainValue【市民会館】&#10;一人当たり面積">
          <a:extLst>
            <a:ext uri="{FF2B5EF4-FFF2-40B4-BE49-F238E27FC236}">
              <a16:creationId xmlns="" xmlns:a16="http://schemas.microsoft.com/office/drawing/2014/main" id="{00000000-0008-0000-0200-0000E7010000}"/>
            </a:ext>
          </a:extLst>
        </xdr:cNvPr>
        <xdr:cNvSpPr txBox="1"/>
      </xdr:nvSpPr>
      <xdr:spPr>
        <a:xfrm>
          <a:off x="6737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 xmlns:a16="http://schemas.microsoft.com/office/drawing/2014/main" id="{00000000-0008-0000-0200-0000F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 xmlns:a16="http://schemas.microsoft.com/office/drawing/2014/main" id="{00000000-0008-0000-0200-0000F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 xmlns:a16="http://schemas.microsoft.com/office/drawing/2014/main" id="{00000000-0008-0000-0200-0000F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 xmlns:a16="http://schemas.microsoft.com/office/drawing/2014/main" id="{00000000-0008-0000-0200-0000F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 xmlns:a16="http://schemas.microsoft.com/office/drawing/2014/main" id="{00000000-0008-0000-0200-0000F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 xmlns:a16="http://schemas.microsoft.com/office/drawing/2014/main" id="{00000000-0008-0000-0200-0000F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 xmlns:a16="http://schemas.microsoft.com/office/drawing/2014/main" id="{00000000-0008-0000-0200-0000F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 xmlns:a16="http://schemas.microsoft.com/office/drawing/2014/main" id="{00000000-0008-0000-0200-0000F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 xmlns:a16="http://schemas.microsoft.com/office/drawing/2014/main" id="{00000000-0008-0000-0200-0000F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 xmlns:a16="http://schemas.microsoft.com/office/drawing/2014/main" id="{00000000-0008-0000-0200-0000F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 xmlns:a16="http://schemas.microsoft.com/office/drawing/2014/main" id="{00000000-0008-0000-0200-0000F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 xmlns:a16="http://schemas.microsoft.com/office/drawing/2014/main" id="{00000000-0008-0000-0200-0000F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 xmlns:a16="http://schemas.microsoft.com/office/drawing/2014/main" id="{00000000-0008-0000-02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3" name="直線コネクタ 512">
          <a:extLst>
            <a:ext uri="{FF2B5EF4-FFF2-40B4-BE49-F238E27FC236}">
              <a16:creationId xmlns="" xmlns:a16="http://schemas.microsoft.com/office/drawing/2014/main" id="{00000000-0008-0000-0200-000001020000}"/>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14" name="【一般廃棄物処理施設】&#10;有形固定資産減価償却率最小値テキスト">
          <a:extLst>
            <a:ext uri="{FF2B5EF4-FFF2-40B4-BE49-F238E27FC236}">
              <a16:creationId xmlns="" xmlns:a16="http://schemas.microsoft.com/office/drawing/2014/main" id="{00000000-0008-0000-0200-000002020000}"/>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15" name="直線コネクタ 514">
          <a:extLst>
            <a:ext uri="{FF2B5EF4-FFF2-40B4-BE49-F238E27FC236}">
              <a16:creationId xmlns="" xmlns:a16="http://schemas.microsoft.com/office/drawing/2014/main" id="{00000000-0008-0000-0200-000003020000}"/>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6" name="【一般廃棄物処理施設】&#10;有形固定資産減価償却率最大値テキスト">
          <a:extLst>
            <a:ext uri="{FF2B5EF4-FFF2-40B4-BE49-F238E27FC236}">
              <a16:creationId xmlns="" xmlns:a16="http://schemas.microsoft.com/office/drawing/2014/main" id="{00000000-0008-0000-0200-00000402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7" name="直線コネクタ 516">
          <a:extLst>
            <a:ext uri="{FF2B5EF4-FFF2-40B4-BE49-F238E27FC236}">
              <a16:creationId xmlns="" xmlns:a16="http://schemas.microsoft.com/office/drawing/2014/main" id="{00000000-0008-0000-0200-000005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18" name="【一般廃棄物処理施設】&#10;有形固定資産減価償却率平均値テキスト">
          <a:extLst>
            <a:ext uri="{FF2B5EF4-FFF2-40B4-BE49-F238E27FC236}">
              <a16:creationId xmlns="" xmlns:a16="http://schemas.microsoft.com/office/drawing/2014/main" id="{00000000-0008-0000-0200-000006020000}"/>
            </a:ext>
          </a:extLst>
        </xdr:cNvPr>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19" name="フローチャート: 判断 518">
          <a:extLst>
            <a:ext uri="{FF2B5EF4-FFF2-40B4-BE49-F238E27FC236}">
              <a16:creationId xmlns="" xmlns:a16="http://schemas.microsoft.com/office/drawing/2014/main" id="{00000000-0008-0000-0200-000007020000}"/>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0" name="フローチャート: 判断 519">
          <a:extLst>
            <a:ext uri="{FF2B5EF4-FFF2-40B4-BE49-F238E27FC236}">
              <a16:creationId xmlns="" xmlns:a16="http://schemas.microsoft.com/office/drawing/2014/main" id="{00000000-0008-0000-0200-000008020000}"/>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1" name="フローチャート: 判断 520">
          <a:extLst>
            <a:ext uri="{FF2B5EF4-FFF2-40B4-BE49-F238E27FC236}">
              <a16:creationId xmlns="" xmlns:a16="http://schemas.microsoft.com/office/drawing/2014/main" id="{00000000-0008-0000-0200-00000902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2" name="フローチャート: 判断 521">
          <a:extLst>
            <a:ext uri="{FF2B5EF4-FFF2-40B4-BE49-F238E27FC236}">
              <a16:creationId xmlns="" xmlns:a16="http://schemas.microsoft.com/office/drawing/2014/main" id="{00000000-0008-0000-0200-00000A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3" name="フローチャート: 判断 522">
          <a:extLst>
            <a:ext uri="{FF2B5EF4-FFF2-40B4-BE49-F238E27FC236}">
              <a16:creationId xmlns="" xmlns:a16="http://schemas.microsoft.com/office/drawing/2014/main" id="{00000000-0008-0000-0200-00000B02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121739</xdr:rowOff>
    </xdr:from>
    <xdr:to>
      <xdr:col>85</xdr:col>
      <xdr:colOff>177800</xdr:colOff>
      <xdr:row>36</xdr:row>
      <xdr:rowOff>51889</xdr:rowOff>
    </xdr:to>
    <xdr:sp macro="" textlink="">
      <xdr:nvSpPr>
        <xdr:cNvPr id="529" name="楕円 528">
          <a:extLst>
            <a:ext uri="{FF2B5EF4-FFF2-40B4-BE49-F238E27FC236}">
              <a16:creationId xmlns="" xmlns:a16="http://schemas.microsoft.com/office/drawing/2014/main" id="{00000000-0008-0000-0200-000011020000}"/>
            </a:ext>
          </a:extLst>
        </xdr:cNvPr>
        <xdr:cNvSpPr/>
      </xdr:nvSpPr>
      <xdr:spPr>
        <a:xfrm>
          <a:off x="162687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144616</xdr:rowOff>
    </xdr:from>
    <xdr:ext cx="405111" cy="259045"/>
    <xdr:sp macro="" textlink="">
      <xdr:nvSpPr>
        <xdr:cNvPr id="530" name="【一般廃棄物処理施設】&#10;有形固定資産減価償却率該当値テキスト">
          <a:extLst>
            <a:ext uri="{FF2B5EF4-FFF2-40B4-BE49-F238E27FC236}">
              <a16:creationId xmlns="" xmlns:a16="http://schemas.microsoft.com/office/drawing/2014/main" id="{00000000-0008-0000-0200-000012020000}"/>
            </a:ext>
          </a:extLst>
        </xdr:cNvPr>
        <xdr:cNvSpPr txBox="1"/>
      </xdr:nvSpPr>
      <xdr:spPr>
        <a:xfrm>
          <a:off x="16357600" y="597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51526</xdr:rowOff>
    </xdr:from>
    <xdr:to>
      <xdr:col>81</xdr:col>
      <xdr:colOff>101600</xdr:colOff>
      <xdr:row>35</xdr:row>
      <xdr:rowOff>153126</xdr:rowOff>
    </xdr:to>
    <xdr:sp macro="" textlink="">
      <xdr:nvSpPr>
        <xdr:cNvPr id="531" name="楕円 530">
          <a:extLst>
            <a:ext uri="{FF2B5EF4-FFF2-40B4-BE49-F238E27FC236}">
              <a16:creationId xmlns="" xmlns:a16="http://schemas.microsoft.com/office/drawing/2014/main" id="{00000000-0008-0000-0200-000013020000}"/>
            </a:ext>
          </a:extLst>
        </xdr:cNvPr>
        <xdr:cNvSpPr/>
      </xdr:nvSpPr>
      <xdr:spPr>
        <a:xfrm>
          <a:off x="154305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102326</xdr:rowOff>
    </xdr:from>
    <xdr:to>
      <xdr:col>85</xdr:col>
      <xdr:colOff>127000</xdr:colOff>
      <xdr:row>36</xdr:row>
      <xdr:rowOff>1089</xdr:rowOff>
    </xdr:to>
    <xdr:cxnSp macro="">
      <xdr:nvCxnSpPr>
        <xdr:cNvPr id="532" name="直線コネクタ 531">
          <a:extLst>
            <a:ext uri="{FF2B5EF4-FFF2-40B4-BE49-F238E27FC236}">
              <a16:creationId xmlns="" xmlns:a16="http://schemas.microsoft.com/office/drawing/2014/main" id="{00000000-0008-0000-0200-000014020000}"/>
            </a:ext>
          </a:extLst>
        </xdr:cNvPr>
        <xdr:cNvCxnSpPr/>
      </xdr:nvCxnSpPr>
      <xdr:spPr>
        <a:xfrm>
          <a:off x="15481300" y="6103076"/>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152763</xdr:rowOff>
    </xdr:from>
    <xdr:to>
      <xdr:col>76</xdr:col>
      <xdr:colOff>165100</xdr:colOff>
      <xdr:row>35</xdr:row>
      <xdr:rowOff>82913</xdr:rowOff>
    </xdr:to>
    <xdr:sp macro="" textlink="">
      <xdr:nvSpPr>
        <xdr:cNvPr id="533" name="楕円 532">
          <a:extLst>
            <a:ext uri="{FF2B5EF4-FFF2-40B4-BE49-F238E27FC236}">
              <a16:creationId xmlns="" xmlns:a16="http://schemas.microsoft.com/office/drawing/2014/main" id="{00000000-0008-0000-0200-000015020000}"/>
            </a:ext>
          </a:extLst>
        </xdr:cNvPr>
        <xdr:cNvSpPr/>
      </xdr:nvSpPr>
      <xdr:spPr>
        <a:xfrm>
          <a:off x="14541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32113</xdr:rowOff>
    </xdr:from>
    <xdr:to>
      <xdr:col>81</xdr:col>
      <xdr:colOff>50800</xdr:colOff>
      <xdr:row>35</xdr:row>
      <xdr:rowOff>102326</xdr:rowOff>
    </xdr:to>
    <xdr:cxnSp macro="">
      <xdr:nvCxnSpPr>
        <xdr:cNvPr id="534" name="直線コネクタ 533">
          <a:extLst>
            <a:ext uri="{FF2B5EF4-FFF2-40B4-BE49-F238E27FC236}">
              <a16:creationId xmlns="" xmlns:a16="http://schemas.microsoft.com/office/drawing/2014/main" id="{00000000-0008-0000-0200-000016020000}"/>
            </a:ext>
          </a:extLst>
        </xdr:cNvPr>
        <xdr:cNvCxnSpPr/>
      </xdr:nvCxnSpPr>
      <xdr:spPr>
        <a:xfrm>
          <a:off x="14592300" y="603286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82550</xdr:rowOff>
    </xdr:from>
    <xdr:to>
      <xdr:col>72</xdr:col>
      <xdr:colOff>38100</xdr:colOff>
      <xdr:row>35</xdr:row>
      <xdr:rowOff>12700</xdr:rowOff>
    </xdr:to>
    <xdr:sp macro="" textlink="">
      <xdr:nvSpPr>
        <xdr:cNvPr id="535" name="楕円 534">
          <a:extLst>
            <a:ext uri="{FF2B5EF4-FFF2-40B4-BE49-F238E27FC236}">
              <a16:creationId xmlns="" xmlns:a16="http://schemas.microsoft.com/office/drawing/2014/main" id="{00000000-0008-0000-0200-000017020000}"/>
            </a:ext>
          </a:extLst>
        </xdr:cNvPr>
        <xdr:cNvSpPr/>
      </xdr:nvSpPr>
      <xdr:spPr>
        <a:xfrm>
          <a:off x="13652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133350</xdr:rowOff>
    </xdr:from>
    <xdr:to>
      <xdr:col>76</xdr:col>
      <xdr:colOff>114300</xdr:colOff>
      <xdr:row>35</xdr:row>
      <xdr:rowOff>32113</xdr:rowOff>
    </xdr:to>
    <xdr:cxnSp macro="">
      <xdr:nvCxnSpPr>
        <xdr:cNvPr id="536" name="直線コネクタ 535">
          <a:extLst>
            <a:ext uri="{FF2B5EF4-FFF2-40B4-BE49-F238E27FC236}">
              <a16:creationId xmlns="" xmlns:a16="http://schemas.microsoft.com/office/drawing/2014/main" id="{00000000-0008-0000-0200-000018020000}"/>
            </a:ext>
          </a:extLst>
        </xdr:cNvPr>
        <xdr:cNvCxnSpPr/>
      </xdr:nvCxnSpPr>
      <xdr:spPr>
        <a:xfrm>
          <a:off x="13703300" y="596265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5806</xdr:rowOff>
    </xdr:from>
    <xdr:to>
      <xdr:col>67</xdr:col>
      <xdr:colOff>101600</xdr:colOff>
      <xdr:row>34</xdr:row>
      <xdr:rowOff>107406</xdr:rowOff>
    </xdr:to>
    <xdr:sp macro="" textlink="">
      <xdr:nvSpPr>
        <xdr:cNvPr id="537" name="楕円 536">
          <a:extLst>
            <a:ext uri="{FF2B5EF4-FFF2-40B4-BE49-F238E27FC236}">
              <a16:creationId xmlns="" xmlns:a16="http://schemas.microsoft.com/office/drawing/2014/main" id="{00000000-0008-0000-0200-000019020000}"/>
            </a:ext>
          </a:extLst>
        </xdr:cNvPr>
        <xdr:cNvSpPr/>
      </xdr:nvSpPr>
      <xdr:spPr>
        <a:xfrm>
          <a:off x="12763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56606</xdr:rowOff>
    </xdr:from>
    <xdr:to>
      <xdr:col>71</xdr:col>
      <xdr:colOff>177800</xdr:colOff>
      <xdr:row>34</xdr:row>
      <xdr:rowOff>133350</xdr:rowOff>
    </xdr:to>
    <xdr:cxnSp macro="">
      <xdr:nvCxnSpPr>
        <xdr:cNvPr id="538" name="直線コネクタ 537">
          <a:extLst>
            <a:ext uri="{FF2B5EF4-FFF2-40B4-BE49-F238E27FC236}">
              <a16:creationId xmlns="" xmlns:a16="http://schemas.microsoft.com/office/drawing/2014/main" id="{00000000-0008-0000-0200-00001A020000}"/>
            </a:ext>
          </a:extLst>
        </xdr:cNvPr>
        <xdr:cNvCxnSpPr/>
      </xdr:nvCxnSpPr>
      <xdr:spPr>
        <a:xfrm>
          <a:off x="12814300" y="588590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39" name="n_1aveValue【一般廃棄物処理施設】&#10;有形固定資産減価償却率">
          <a:extLst>
            <a:ext uri="{FF2B5EF4-FFF2-40B4-BE49-F238E27FC236}">
              <a16:creationId xmlns="" xmlns:a16="http://schemas.microsoft.com/office/drawing/2014/main" id="{00000000-0008-0000-0200-00001B020000}"/>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0" name="n_2aveValue【一般廃棄物処理施設】&#10;有形固定資産減価償却率">
          <a:extLst>
            <a:ext uri="{FF2B5EF4-FFF2-40B4-BE49-F238E27FC236}">
              <a16:creationId xmlns="" xmlns:a16="http://schemas.microsoft.com/office/drawing/2014/main" id="{00000000-0008-0000-0200-00001C020000}"/>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41" name="n_3aveValue【一般廃棄物処理施設】&#10;有形固定資産減価償却率">
          <a:extLst>
            <a:ext uri="{FF2B5EF4-FFF2-40B4-BE49-F238E27FC236}">
              <a16:creationId xmlns="" xmlns:a16="http://schemas.microsoft.com/office/drawing/2014/main" id="{00000000-0008-0000-0200-00001D020000}"/>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2" name="n_4aveValue【一般廃棄物処理施設】&#10;有形固定資産減価償却率">
          <a:extLst>
            <a:ext uri="{FF2B5EF4-FFF2-40B4-BE49-F238E27FC236}">
              <a16:creationId xmlns="" xmlns:a16="http://schemas.microsoft.com/office/drawing/2014/main" id="{00000000-0008-0000-0200-00001E020000}"/>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169653</xdr:rowOff>
    </xdr:from>
    <xdr:ext cx="405111" cy="259045"/>
    <xdr:sp macro="" textlink="">
      <xdr:nvSpPr>
        <xdr:cNvPr id="543" name="n_1mainValue【一般廃棄物処理施設】&#10;有形固定資産減価償却率">
          <a:extLst>
            <a:ext uri="{FF2B5EF4-FFF2-40B4-BE49-F238E27FC236}">
              <a16:creationId xmlns="" xmlns:a16="http://schemas.microsoft.com/office/drawing/2014/main" id="{00000000-0008-0000-0200-00001F020000}"/>
            </a:ext>
          </a:extLst>
        </xdr:cNvPr>
        <xdr:cNvSpPr txBox="1"/>
      </xdr:nvSpPr>
      <xdr:spPr>
        <a:xfrm>
          <a:off x="152660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99440</xdr:rowOff>
    </xdr:from>
    <xdr:ext cx="405111" cy="259045"/>
    <xdr:sp macro="" textlink="">
      <xdr:nvSpPr>
        <xdr:cNvPr id="544" name="n_2mainValue【一般廃棄物処理施設】&#10;有形固定資産減価償却率">
          <a:extLst>
            <a:ext uri="{FF2B5EF4-FFF2-40B4-BE49-F238E27FC236}">
              <a16:creationId xmlns="" xmlns:a16="http://schemas.microsoft.com/office/drawing/2014/main" id="{00000000-0008-0000-0200-000020020000}"/>
            </a:ext>
          </a:extLst>
        </xdr:cNvPr>
        <xdr:cNvSpPr txBox="1"/>
      </xdr:nvSpPr>
      <xdr:spPr>
        <a:xfrm>
          <a:off x="14389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29227</xdr:rowOff>
    </xdr:from>
    <xdr:ext cx="405111" cy="259045"/>
    <xdr:sp macro="" textlink="">
      <xdr:nvSpPr>
        <xdr:cNvPr id="545" name="n_3mainValue【一般廃棄物処理施設】&#10;有形固定資産減価償却率">
          <a:extLst>
            <a:ext uri="{FF2B5EF4-FFF2-40B4-BE49-F238E27FC236}">
              <a16:creationId xmlns="" xmlns:a16="http://schemas.microsoft.com/office/drawing/2014/main" id="{00000000-0008-0000-0200-000021020000}"/>
            </a:ext>
          </a:extLst>
        </xdr:cNvPr>
        <xdr:cNvSpPr txBox="1"/>
      </xdr:nvSpPr>
      <xdr:spPr>
        <a:xfrm>
          <a:off x="13500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123933</xdr:rowOff>
    </xdr:from>
    <xdr:ext cx="405111" cy="259045"/>
    <xdr:sp macro="" textlink="">
      <xdr:nvSpPr>
        <xdr:cNvPr id="546" name="n_4mainValue【一般廃棄物処理施設】&#10;有形固定資産減価償却率">
          <a:extLst>
            <a:ext uri="{FF2B5EF4-FFF2-40B4-BE49-F238E27FC236}">
              <a16:creationId xmlns="" xmlns:a16="http://schemas.microsoft.com/office/drawing/2014/main" id="{00000000-0008-0000-0200-000022020000}"/>
            </a:ext>
          </a:extLst>
        </xdr:cNvPr>
        <xdr:cNvSpPr txBox="1"/>
      </xdr:nvSpPr>
      <xdr:spPr>
        <a:xfrm>
          <a:off x="12611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 xmlns:a16="http://schemas.microsoft.com/office/drawing/2014/main" id="{00000000-0008-0000-0200-00002D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 xmlns:a16="http://schemas.microsoft.com/office/drawing/2014/main" id="{00000000-0008-0000-0200-00002E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 xmlns:a16="http://schemas.microsoft.com/office/drawing/2014/main" id="{00000000-0008-0000-0200-00002F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 xmlns:a16="http://schemas.microsoft.com/office/drawing/2014/main" id="{00000000-0008-0000-0200-000030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 xmlns:a16="http://schemas.microsoft.com/office/drawing/2014/main" id="{00000000-0008-0000-0200-000031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 xmlns:a16="http://schemas.microsoft.com/office/drawing/2014/main" id="{00000000-0008-0000-0200-000032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 xmlns:a16="http://schemas.microsoft.com/office/drawing/2014/main" id="{00000000-0008-0000-0200-000033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 xmlns:a16="http://schemas.microsoft.com/office/drawing/2014/main" id="{00000000-0008-0000-0200-000034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 xmlns:a16="http://schemas.microsoft.com/office/drawing/2014/main" id="{00000000-0008-0000-02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 xmlns:a16="http://schemas.microsoft.com/office/drawing/2014/main" id="{00000000-0008-0000-0200-00003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 xmlns:a16="http://schemas.microsoft.com/office/drawing/2014/main" id="{00000000-0008-0000-02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68" name="直線コネクタ 567">
          <a:extLst>
            <a:ext uri="{FF2B5EF4-FFF2-40B4-BE49-F238E27FC236}">
              <a16:creationId xmlns="" xmlns:a16="http://schemas.microsoft.com/office/drawing/2014/main" id="{00000000-0008-0000-0200-000038020000}"/>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69" name="【一般廃棄物処理施設】&#10;一人当たり有形固定資産（償却資産）額最小値テキスト">
          <a:extLst>
            <a:ext uri="{FF2B5EF4-FFF2-40B4-BE49-F238E27FC236}">
              <a16:creationId xmlns="" xmlns:a16="http://schemas.microsoft.com/office/drawing/2014/main" id="{00000000-0008-0000-0200-000039020000}"/>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0" name="直線コネクタ 569">
          <a:extLst>
            <a:ext uri="{FF2B5EF4-FFF2-40B4-BE49-F238E27FC236}">
              <a16:creationId xmlns="" xmlns:a16="http://schemas.microsoft.com/office/drawing/2014/main" id="{00000000-0008-0000-0200-00003A020000}"/>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1" name="【一般廃棄物処理施設】&#10;一人当たり有形固定資産（償却資産）額最大値テキスト">
          <a:extLst>
            <a:ext uri="{FF2B5EF4-FFF2-40B4-BE49-F238E27FC236}">
              <a16:creationId xmlns="" xmlns:a16="http://schemas.microsoft.com/office/drawing/2014/main" id="{00000000-0008-0000-0200-00003B020000}"/>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2" name="直線コネクタ 571">
          <a:extLst>
            <a:ext uri="{FF2B5EF4-FFF2-40B4-BE49-F238E27FC236}">
              <a16:creationId xmlns="" xmlns:a16="http://schemas.microsoft.com/office/drawing/2014/main" id="{00000000-0008-0000-0200-00003C020000}"/>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3" name="【一般廃棄物処理施設】&#10;一人当たり有形固定資産（償却資産）額平均値テキスト">
          <a:extLst>
            <a:ext uri="{FF2B5EF4-FFF2-40B4-BE49-F238E27FC236}">
              <a16:creationId xmlns="" xmlns:a16="http://schemas.microsoft.com/office/drawing/2014/main" id="{00000000-0008-0000-0200-00003D020000}"/>
            </a:ext>
          </a:extLst>
        </xdr:cNvPr>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74" name="フローチャート: 判断 573">
          <a:extLst>
            <a:ext uri="{FF2B5EF4-FFF2-40B4-BE49-F238E27FC236}">
              <a16:creationId xmlns="" xmlns:a16="http://schemas.microsoft.com/office/drawing/2014/main" id="{00000000-0008-0000-0200-00003E020000}"/>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75" name="フローチャート: 判断 574">
          <a:extLst>
            <a:ext uri="{FF2B5EF4-FFF2-40B4-BE49-F238E27FC236}">
              <a16:creationId xmlns="" xmlns:a16="http://schemas.microsoft.com/office/drawing/2014/main" id="{00000000-0008-0000-0200-00003F020000}"/>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76" name="フローチャート: 判断 575">
          <a:extLst>
            <a:ext uri="{FF2B5EF4-FFF2-40B4-BE49-F238E27FC236}">
              <a16:creationId xmlns="" xmlns:a16="http://schemas.microsoft.com/office/drawing/2014/main" id="{00000000-0008-0000-0200-000040020000}"/>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92412</xdr:rowOff>
    </xdr:from>
    <xdr:to>
      <xdr:col>102</xdr:col>
      <xdr:colOff>165100</xdr:colOff>
      <xdr:row>40</xdr:row>
      <xdr:rowOff>22562</xdr:rowOff>
    </xdr:to>
    <xdr:sp macro="" textlink="">
      <xdr:nvSpPr>
        <xdr:cNvPr id="577" name="フローチャート: 判断 576">
          <a:extLst>
            <a:ext uri="{FF2B5EF4-FFF2-40B4-BE49-F238E27FC236}">
              <a16:creationId xmlns="" xmlns:a16="http://schemas.microsoft.com/office/drawing/2014/main" id="{00000000-0008-0000-0200-000041020000}"/>
            </a:ext>
          </a:extLst>
        </xdr:cNvPr>
        <xdr:cNvSpPr/>
      </xdr:nvSpPr>
      <xdr:spPr>
        <a:xfrm>
          <a:off x="19494500" y="67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106590</xdr:rowOff>
    </xdr:from>
    <xdr:to>
      <xdr:col>98</xdr:col>
      <xdr:colOff>38100</xdr:colOff>
      <xdr:row>40</xdr:row>
      <xdr:rowOff>36740</xdr:rowOff>
    </xdr:to>
    <xdr:sp macro="" textlink="">
      <xdr:nvSpPr>
        <xdr:cNvPr id="578" name="フローチャート: 判断 577">
          <a:extLst>
            <a:ext uri="{FF2B5EF4-FFF2-40B4-BE49-F238E27FC236}">
              <a16:creationId xmlns="" xmlns:a16="http://schemas.microsoft.com/office/drawing/2014/main" id="{00000000-0008-0000-0200-000042020000}"/>
            </a:ext>
          </a:extLst>
        </xdr:cNvPr>
        <xdr:cNvSpPr/>
      </xdr:nvSpPr>
      <xdr:spPr>
        <a:xfrm>
          <a:off x="18605500" y="679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 xmlns:a16="http://schemas.microsoft.com/office/drawing/2014/main" id="{00000000-0008-0000-02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 xmlns:a16="http://schemas.microsoft.com/office/drawing/2014/main" id="{00000000-0008-0000-02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 xmlns:a16="http://schemas.microsoft.com/office/drawing/2014/main" id="{00000000-0008-0000-02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00000000-0008-0000-02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00000000-0008-0000-02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29871</xdr:rowOff>
    </xdr:from>
    <xdr:to>
      <xdr:col>116</xdr:col>
      <xdr:colOff>114300</xdr:colOff>
      <xdr:row>40</xdr:row>
      <xdr:rowOff>131471</xdr:rowOff>
    </xdr:to>
    <xdr:sp macro="" textlink="">
      <xdr:nvSpPr>
        <xdr:cNvPr id="584" name="楕円 583">
          <a:extLst>
            <a:ext uri="{FF2B5EF4-FFF2-40B4-BE49-F238E27FC236}">
              <a16:creationId xmlns="" xmlns:a16="http://schemas.microsoft.com/office/drawing/2014/main" id="{00000000-0008-0000-0200-000048020000}"/>
            </a:ext>
          </a:extLst>
        </xdr:cNvPr>
        <xdr:cNvSpPr/>
      </xdr:nvSpPr>
      <xdr:spPr>
        <a:xfrm>
          <a:off x="22110700" y="68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8298</xdr:rowOff>
    </xdr:from>
    <xdr:ext cx="534377" cy="259045"/>
    <xdr:sp macro="" textlink="">
      <xdr:nvSpPr>
        <xdr:cNvPr id="585" name="【一般廃棄物処理施設】&#10;一人当たり有形固定資産（償却資産）額該当値テキスト">
          <a:extLst>
            <a:ext uri="{FF2B5EF4-FFF2-40B4-BE49-F238E27FC236}">
              <a16:creationId xmlns="" xmlns:a16="http://schemas.microsoft.com/office/drawing/2014/main" id="{00000000-0008-0000-0200-000049020000}"/>
            </a:ext>
          </a:extLst>
        </xdr:cNvPr>
        <xdr:cNvSpPr txBox="1"/>
      </xdr:nvSpPr>
      <xdr:spPr>
        <a:xfrm>
          <a:off x="22199600" y="686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28006</xdr:rowOff>
    </xdr:from>
    <xdr:to>
      <xdr:col>112</xdr:col>
      <xdr:colOff>38100</xdr:colOff>
      <xdr:row>40</xdr:row>
      <xdr:rowOff>129606</xdr:rowOff>
    </xdr:to>
    <xdr:sp macro="" textlink="">
      <xdr:nvSpPr>
        <xdr:cNvPr id="586" name="楕円 585">
          <a:extLst>
            <a:ext uri="{FF2B5EF4-FFF2-40B4-BE49-F238E27FC236}">
              <a16:creationId xmlns="" xmlns:a16="http://schemas.microsoft.com/office/drawing/2014/main" id="{00000000-0008-0000-0200-00004A020000}"/>
            </a:ext>
          </a:extLst>
        </xdr:cNvPr>
        <xdr:cNvSpPr/>
      </xdr:nvSpPr>
      <xdr:spPr>
        <a:xfrm>
          <a:off x="21272500" y="68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78806</xdr:rowOff>
    </xdr:from>
    <xdr:to>
      <xdr:col>116</xdr:col>
      <xdr:colOff>63500</xdr:colOff>
      <xdr:row>40</xdr:row>
      <xdr:rowOff>80671</xdr:rowOff>
    </xdr:to>
    <xdr:cxnSp macro="">
      <xdr:nvCxnSpPr>
        <xdr:cNvPr id="587" name="直線コネクタ 586">
          <a:extLst>
            <a:ext uri="{FF2B5EF4-FFF2-40B4-BE49-F238E27FC236}">
              <a16:creationId xmlns="" xmlns:a16="http://schemas.microsoft.com/office/drawing/2014/main" id="{00000000-0008-0000-0200-00004B020000}"/>
            </a:ext>
          </a:extLst>
        </xdr:cNvPr>
        <xdr:cNvCxnSpPr/>
      </xdr:nvCxnSpPr>
      <xdr:spPr>
        <a:xfrm>
          <a:off x="21323300" y="6936806"/>
          <a:ext cx="8382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28066</xdr:rowOff>
    </xdr:from>
    <xdr:to>
      <xdr:col>107</xdr:col>
      <xdr:colOff>101600</xdr:colOff>
      <xdr:row>40</xdr:row>
      <xdr:rowOff>129666</xdr:rowOff>
    </xdr:to>
    <xdr:sp macro="" textlink="">
      <xdr:nvSpPr>
        <xdr:cNvPr id="588" name="楕円 587">
          <a:extLst>
            <a:ext uri="{FF2B5EF4-FFF2-40B4-BE49-F238E27FC236}">
              <a16:creationId xmlns="" xmlns:a16="http://schemas.microsoft.com/office/drawing/2014/main" id="{00000000-0008-0000-0200-00004C020000}"/>
            </a:ext>
          </a:extLst>
        </xdr:cNvPr>
        <xdr:cNvSpPr/>
      </xdr:nvSpPr>
      <xdr:spPr>
        <a:xfrm>
          <a:off x="20383500" y="68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78806</xdr:rowOff>
    </xdr:from>
    <xdr:to>
      <xdr:col>111</xdr:col>
      <xdr:colOff>177800</xdr:colOff>
      <xdr:row>40</xdr:row>
      <xdr:rowOff>78866</xdr:rowOff>
    </xdr:to>
    <xdr:cxnSp macro="">
      <xdr:nvCxnSpPr>
        <xdr:cNvPr id="589" name="直線コネクタ 588">
          <a:extLst>
            <a:ext uri="{FF2B5EF4-FFF2-40B4-BE49-F238E27FC236}">
              <a16:creationId xmlns="" xmlns:a16="http://schemas.microsoft.com/office/drawing/2014/main" id="{00000000-0008-0000-0200-00004D020000}"/>
            </a:ext>
          </a:extLst>
        </xdr:cNvPr>
        <xdr:cNvCxnSpPr/>
      </xdr:nvCxnSpPr>
      <xdr:spPr>
        <a:xfrm flipV="1">
          <a:off x="20434300" y="6936806"/>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26374</xdr:rowOff>
    </xdr:from>
    <xdr:to>
      <xdr:col>102</xdr:col>
      <xdr:colOff>165100</xdr:colOff>
      <xdr:row>40</xdr:row>
      <xdr:rowOff>127974</xdr:rowOff>
    </xdr:to>
    <xdr:sp macro="" textlink="">
      <xdr:nvSpPr>
        <xdr:cNvPr id="590" name="楕円 589">
          <a:extLst>
            <a:ext uri="{FF2B5EF4-FFF2-40B4-BE49-F238E27FC236}">
              <a16:creationId xmlns="" xmlns:a16="http://schemas.microsoft.com/office/drawing/2014/main" id="{00000000-0008-0000-0200-00004E020000}"/>
            </a:ext>
          </a:extLst>
        </xdr:cNvPr>
        <xdr:cNvSpPr/>
      </xdr:nvSpPr>
      <xdr:spPr>
        <a:xfrm>
          <a:off x="19494500" y="68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77174</xdr:rowOff>
    </xdr:from>
    <xdr:to>
      <xdr:col>107</xdr:col>
      <xdr:colOff>50800</xdr:colOff>
      <xdr:row>40</xdr:row>
      <xdr:rowOff>78866</xdr:rowOff>
    </xdr:to>
    <xdr:cxnSp macro="">
      <xdr:nvCxnSpPr>
        <xdr:cNvPr id="591" name="直線コネクタ 590">
          <a:extLst>
            <a:ext uri="{FF2B5EF4-FFF2-40B4-BE49-F238E27FC236}">
              <a16:creationId xmlns="" xmlns:a16="http://schemas.microsoft.com/office/drawing/2014/main" id="{00000000-0008-0000-0200-00004F020000}"/>
            </a:ext>
          </a:extLst>
        </xdr:cNvPr>
        <xdr:cNvCxnSpPr/>
      </xdr:nvCxnSpPr>
      <xdr:spPr>
        <a:xfrm>
          <a:off x="19545300" y="6935174"/>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8393</xdr:rowOff>
    </xdr:from>
    <xdr:to>
      <xdr:col>98</xdr:col>
      <xdr:colOff>38100</xdr:colOff>
      <xdr:row>40</xdr:row>
      <xdr:rowOff>109993</xdr:rowOff>
    </xdr:to>
    <xdr:sp macro="" textlink="">
      <xdr:nvSpPr>
        <xdr:cNvPr id="592" name="楕円 591">
          <a:extLst>
            <a:ext uri="{FF2B5EF4-FFF2-40B4-BE49-F238E27FC236}">
              <a16:creationId xmlns="" xmlns:a16="http://schemas.microsoft.com/office/drawing/2014/main" id="{00000000-0008-0000-0200-000050020000}"/>
            </a:ext>
          </a:extLst>
        </xdr:cNvPr>
        <xdr:cNvSpPr/>
      </xdr:nvSpPr>
      <xdr:spPr>
        <a:xfrm>
          <a:off x="18605500" y="68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59193</xdr:rowOff>
    </xdr:from>
    <xdr:to>
      <xdr:col>102</xdr:col>
      <xdr:colOff>114300</xdr:colOff>
      <xdr:row>40</xdr:row>
      <xdr:rowOff>77174</xdr:rowOff>
    </xdr:to>
    <xdr:cxnSp macro="">
      <xdr:nvCxnSpPr>
        <xdr:cNvPr id="593" name="直線コネクタ 592">
          <a:extLst>
            <a:ext uri="{FF2B5EF4-FFF2-40B4-BE49-F238E27FC236}">
              <a16:creationId xmlns="" xmlns:a16="http://schemas.microsoft.com/office/drawing/2014/main" id="{00000000-0008-0000-0200-000051020000}"/>
            </a:ext>
          </a:extLst>
        </xdr:cNvPr>
        <xdr:cNvCxnSpPr/>
      </xdr:nvCxnSpPr>
      <xdr:spPr>
        <a:xfrm>
          <a:off x="18656300" y="6917193"/>
          <a:ext cx="8890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594" name="n_1aveValue【一般廃棄物処理施設】&#10;一人当たり有形固定資産（償却資産）額">
          <a:extLst>
            <a:ext uri="{FF2B5EF4-FFF2-40B4-BE49-F238E27FC236}">
              <a16:creationId xmlns="" xmlns:a16="http://schemas.microsoft.com/office/drawing/2014/main" id="{00000000-0008-0000-0200-000052020000}"/>
            </a:ext>
          </a:extLst>
        </xdr:cNvPr>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595" name="n_2aveValue【一般廃棄物処理施設】&#10;一人当たり有形固定資産（償却資産）額">
          <a:extLst>
            <a:ext uri="{FF2B5EF4-FFF2-40B4-BE49-F238E27FC236}">
              <a16:creationId xmlns="" xmlns:a16="http://schemas.microsoft.com/office/drawing/2014/main" id="{00000000-0008-0000-0200-000053020000}"/>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39089</xdr:rowOff>
    </xdr:from>
    <xdr:ext cx="534377" cy="259045"/>
    <xdr:sp macro="" textlink="">
      <xdr:nvSpPr>
        <xdr:cNvPr id="596" name="n_3aveValue【一般廃棄物処理施設】&#10;一人当たり有形固定資産（償却資産）額">
          <a:extLst>
            <a:ext uri="{FF2B5EF4-FFF2-40B4-BE49-F238E27FC236}">
              <a16:creationId xmlns="" xmlns:a16="http://schemas.microsoft.com/office/drawing/2014/main" id="{00000000-0008-0000-0200-000054020000}"/>
            </a:ext>
          </a:extLst>
        </xdr:cNvPr>
        <xdr:cNvSpPr txBox="1"/>
      </xdr:nvSpPr>
      <xdr:spPr>
        <a:xfrm>
          <a:off x="19278111" y="65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53267</xdr:rowOff>
    </xdr:from>
    <xdr:ext cx="534377" cy="259045"/>
    <xdr:sp macro="" textlink="">
      <xdr:nvSpPr>
        <xdr:cNvPr id="597" name="n_4aveValue【一般廃棄物処理施設】&#10;一人当たり有形固定資産（償却資産）額">
          <a:extLst>
            <a:ext uri="{FF2B5EF4-FFF2-40B4-BE49-F238E27FC236}">
              <a16:creationId xmlns="" xmlns:a16="http://schemas.microsoft.com/office/drawing/2014/main" id="{00000000-0008-0000-0200-000055020000}"/>
            </a:ext>
          </a:extLst>
        </xdr:cNvPr>
        <xdr:cNvSpPr txBox="1"/>
      </xdr:nvSpPr>
      <xdr:spPr>
        <a:xfrm>
          <a:off x="18389111" y="656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120733</xdr:rowOff>
    </xdr:from>
    <xdr:ext cx="534377" cy="259045"/>
    <xdr:sp macro="" textlink="">
      <xdr:nvSpPr>
        <xdr:cNvPr id="598" name="n_1mainValue【一般廃棄物処理施設】&#10;一人当たり有形固定資産（償却資産）額">
          <a:extLst>
            <a:ext uri="{FF2B5EF4-FFF2-40B4-BE49-F238E27FC236}">
              <a16:creationId xmlns="" xmlns:a16="http://schemas.microsoft.com/office/drawing/2014/main" id="{00000000-0008-0000-0200-000056020000}"/>
            </a:ext>
          </a:extLst>
        </xdr:cNvPr>
        <xdr:cNvSpPr txBox="1"/>
      </xdr:nvSpPr>
      <xdr:spPr>
        <a:xfrm>
          <a:off x="21043411" y="697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120793</xdr:rowOff>
    </xdr:from>
    <xdr:ext cx="534377" cy="259045"/>
    <xdr:sp macro="" textlink="">
      <xdr:nvSpPr>
        <xdr:cNvPr id="599" name="n_2mainValue【一般廃棄物処理施設】&#10;一人当たり有形固定資産（償却資産）額">
          <a:extLst>
            <a:ext uri="{FF2B5EF4-FFF2-40B4-BE49-F238E27FC236}">
              <a16:creationId xmlns="" xmlns:a16="http://schemas.microsoft.com/office/drawing/2014/main" id="{00000000-0008-0000-0200-000057020000}"/>
            </a:ext>
          </a:extLst>
        </xdr:cNvPr>
        <xdr:cNvSpPr txBox="1"/>
      </xdr:nvSpPr>
      <xdr:spPr>
        <a:xfrm>
          <a:off x="20167111" y="69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119101</xdr:rowOff>
    </xdr:from>
    <xdr:ext cx="534377" cy="259045"/>
    <xdr:sp macro="" textlink="">
      <xdr:nvSpPr>
        <xdr:cNvPr id="600" name="n_3mainValue【一般廃棄物処理施設】&#10;一人当たり有形固定資産（償却資産）額">
          <a:extLst>
            <a:ext uri="{FF2B5EF4-FFF2-40B4-BE49-F238E27FC236}">
              <a16:creationId xmlns="" xmlns:a16="http://schemas.microsoft.com/office/drawing/2014/main" id="{00000000-0008-0000-0200-000058020000}"/>
            </a:ext>
          </a:extLst>
        </xdr:cNvPr>
        <xdr:cNvSpPr txBox="1"/>
      </xdr:nvSpPr>
      <xdr:spPr>
        <a:xfrm>
          <a:off x="19278111" y="697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101120</xdr:rowOff>
    </xdr:from>
    <xdr:ext cx="534377" cy="259045"/>
    <xdr:sp macro="" textlink="">
      <xdr:nvSpPr>
        <xdr:cNvPr id="601" name="n_4mainValue【一般廃棄物処理施設】&#10;一人当たり有形固定資産（償却資産）額">
          <a:extLst>
            <a:ext uri="{FF2B5EF4-FFF2-40B4-BE49-F238E27FC236}">
              <a16:creationId xmlns="" xmlns:a16="http://schemas.microsoft.com/office/drawing/2014/main" id="{00000000-0008-0000-0200-000059020000}"/>
            </a:ext>
          </a:extLst>
        </xdr:cNvPr>
        <xdr:cNvSpPr txBox="1"/>
      </xdr:nvSpPr>
      <xdr:spPr>
        <a:xfrm>
          <a:off x="18389111" y="69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 xmlns:a16="http://schemas.microsoft.com/office/drawing/2014/main" id="{00000000-0008-0000-02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 xmlns:a16="http://schemas.microsoft.com/office/drawing/2014/main" id="{00000000-0008-0000-02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 xmlns:a16="http://schemas.microsoft.com/office/drawing/2014/main" id="{00000000-0008-0000-02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 xmlns:a16="http://schemas.microsoft.com/office/drawing/2014/main" id="{00000000-0008-0000-02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 xmlns:a16="http://schemas.microsoft.com/office/drawing/2014/main" id="{00000000-0008-0000-02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 xmlns:a16="http://schemas.microsoft.com/office/drawing/2014/main" id="{00000000-0008-0000-02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 xmlns:a16="http://schemas.microsoft.com/office/drawing/2014/main" id="{00000000-0008-0000-02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 xmlns:a16="http://schemas.microsoft.com/office/drawing/2014/main" id="{00000000-0008-0000-02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 xmlns:a16="http://schemas.microsoft.com/office/drawing/2014/main" id="{00000000-0008-0000-02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 xmlns:a16="http://schemas.microsoft.com/office/drawing/2014/main" id="{00000000-0008-0000-02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 xmlns:a16="http://schemas.microsoft.com/office/drawing/2014/main" id="{00000000-0008-0000-02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 xmlns:a16="http://schemas.microsoft.com/office/drawing/2014/main" id="{00000000-0008-0000-02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 xmlns:a16="http://schemas.microsoft.com/office/drawing/2014/main" id="{00000000-0008-0000-02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 xmlns:a16="http://schemas.microsoft.com/office/drawing/2014/main" id="{00000000-0008-0000-02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 xmlns:a16="http://schemas.microsoft.com/office/drawing/2014/main" id="{00000000-0008-0000-02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 xmlns:a16="http://schemas.microsoft.com/office/drawing/2014/main" id="{00000000-0008-0000-02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 xmlns:a16="http://schemas.microsoft.com/office/drawing/2014/main" id="{00000000-0008-0000-02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 xmlns:a16="http://schemas.microsoft.com/office/drawing/2014/main" id="{00000000-0008-0000-02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 xmlns:a16="http://schemas.microsoft.com/office/drawing/2014/main" id="{00000000-0008-0000-02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 xmlns:a16="http://schemas.microsoft.com/office/drawing/2014/main" id="{00000000-0008-0000-02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 xmlns:a16="http://schemas.microsoft.com/office/drawing/2014/main" id="{00000000-0008-0000-02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 xmlns:a16="http://schemas.microsoft.com/office/drawing/2014/main" id="{00000000-0008-0000-02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 xmlns:a16="http://schemas.microsoft.com/office/drawing/2014/main" id="{00000000-0008-0000-02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 xmlns:a16="http://schemas.microsoft.com/office/drawing/2014/main" id="{00000000-0008-0000-02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 xmlns:a16="http://schemas.microsoft.com/office/drawing/2014/main" id="{00000000-0008-0000-02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27" name="直線コネクタ 626">
          <a:extLst>
            <a:ext uri="{FF2B5EF4-FFF2-40B4-BE49-F238E27FC236}">
              <a16:creationId xmlns="" xmlns:a16="http://schemas.microsoft.com/office/drawing/2014/main" id="{00000000-0008-0000-0200-000073020000}"/>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28" name="【保健センター・保健所】&#10;有形固定資産減価償却率最小値テキスト">
          <a:extLst>
            <a:ext uri="{FF2B5EF4-FFF2-40B4-BE49-F238E27FC236}">
              <a16:creationId xmlns="" xmlns:a16="http://schemas.microsoft.com/office/drawing/2014/main" id="{00000000-0008-0000-0200-000074020000}"/>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29" name="直線コネクタ 628">
          <a:extLst>
            <a:ext uri="{FF2B5EF4-FFF2-40B4-BE49-F238E27FC236}">
              <a16:creationId xmlns="" xmlns:a16="http://schemas.microsoft.com/office/drawing/2014/main" id="{00000000-0008-0000-0200-000075020000}"/>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0" name="【保健センター・保健所】&#10;有形固定資産減価償却率最大値テキスト">
          <a:extLst>
            <a:ext uri="{FF2B5EF4-FFF2-40B4-BE49-F238E27FC236}">
              <a16:creationId xmlns="" xmlns:a16="http://schemas.microsoft.com/office/drawing/2014/main" id="{00000000-0008-0000-0200-000076020000}"/>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1" name="直線コネクタ 630">
          <a:extLst>
            <a:ext uri="{FF2B5EF4-FFF2-40B4-BE49-F238E27FC236}">
              <a16:creationId xmlns="" xmlns:a16="http://schemas.microsoft.com/office/drawing/2014/main" id="{00000000-0008-0000-0200-000077020000}"/>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2" name="【保健センター・保健所】&#10;有形固定資産減価償却率平均値テキスト">
          <a:extLst>
            <a:ext uri="{FF2B5EF4-FFF2-40B4-BE49-F238E27FC236}">
              <a16:creationId xmlns="" xmlns:a16="http://schemas.microsoft.com/office/drawing/2014/main" id="{00000000-0008-0000-0200-000078020000}"/>
            </a:ext>
          </a:extLst>
        </xdr:cNvPr>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3" name="フローチャート: 判断 632">
          <a:extLst>
            <a:ext uri="{FF2B5EF4-FFF2-40B4-BE49-F238E27FC236}">
              <a16:creationId xmlns="" xmlns:a16="http://schemas.microsoft.com/office/drawing/2014/main" id="{00000000-0008-0000-0200-000079020000}"/>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34" name="フローチャート: 判断 633">
          <a:extLst>
            <a:ext uri="{FF2B5EF4-FFF2-40B4-BE49-F238E27FC236}">
              <a16:creationId xmlns="" xmlns:a16="http://schemas.microsoft.com/office/drawing/2014/main" id="{00000000-0008-0000-0200-00007A020000}"/>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35" name="フローチャート: 判断 634">
          <a:extLst>
            <a:ext uri="{FF2B5EF4-FFF2-40B4-BE49-F238E27FC236}">
              <a16:creationId xmlns="" xmlns:a16="http://schemas.microsoft.com/office/drawing/2014/main" id="{00000000-0008-0000-0200-00007B020000}"/>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 xmlns:a16="http://schemas.microsoft.com/office/drawing/2014/main" id="{00000000-0008-0000-0200-00007C02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 xmlns:a16="http://schemas.microsoft.com/office/drawing/2014/main" id="{00000000-0008-0000-0200-00007D02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 xmlns:a16="http://schemas.microsoft.com/office/drawing/2014/main" id="{00000000-0008-0000-02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 xmlns:a16="http://schemas.microsoft.com/office/drawing/2014/main" id="{00000000-0008-0000-02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 xmlns:a16="http://schemas.microsoft.com/office/drawing/2014/main" id="{00000000-0008-0000-02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00000000-0008-0000-02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00000000-0008-0000-02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643" name="楕円 642">
          <a:extLst>
            <a:ext uri="{FF2B5EF4-FFF2-40B4-BE49-F238E27FC236}">
              <a16:creationId xmlns="" xmlns:a16="http://schemas.microsoft.com/office/drawing/2014/main" id="{00000000-0008-0000-0200-000083020000}"/>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644" name="【保健センター・保健所】&#10;有形固定資産減価償却率該当値テキスト">
          <a:extLst>
            <a:ext uri="{FF2B5EF4-FFF2-40B4-BE49-F238E27FC236}">
              <a16:creationId xmlns="" xmlns:a16="http://schemas.microsoft.com/office/drawing/2014/main" id="{00000000-0008-0000-0200-000084020000}"/>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645" name="楕円 644">
          <a:extLst>
            <a:ext uri="{FF2B5EF4-FFF2-40B4-BE49-F238E27FC236}">
              <a16:creationId xmlns="" xmlns:a16="http://schemas.microsoft.com/office/drawing/2014/main" id="{00000000-0008-0000-0200-000085020000}"/>
            </a:ext>
          </a:extLst>
        </xdr:cNvPr>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4899</xdr:rowOff>
    </xdr:to>
    <xdr:cxnSp macro="">
      <xdr:nvCxnSpPr>
        <xdr:cNvPr id="646" name="直線コネクタ 645">
          <a:extLst>
            <a:ext uri="{FF2B5EF4-FFF2-40B4-BE49-F238E27FC236}">
              <a16:creationId xmlns="" xmlns:a16="http://schemas.microsoft.com/office/drawing/2014/main" id="{00000000-0008-0000-0200-000086020000}"/>
            </a:ext>
          </a:extLst>
        </xdr:cNvPr>
        <xdr:cNvCxnSpPr/>
      </xdr:nvCxnSpPr>
      <xdr:spPr>
        <a:xfrm>
          <a:off x="15481300" y="102543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647" name="楕円 646">
          <a:extLst>
            <a:ext uri="{FF2B5EF4-FFF2-40B4-BE49-F238E27FC236}">
              <a16:creationId xmlns="" xmlns:a16="http://schemas.microsoft.com/office/drawing/2014/main" id="{00000000-0008-0000-0200-000087020000}"/>
            </a:ext>
          </a:extLst>
        </xdr:cNvPr>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138793</xdr:rowOff>
    </xdr:to>
    <xdr:cxnSp macro="">
      <xdr:nvCxnSpPr>
        <xdr:cNvPr id="648" name="直線コネクタ 647">
          <a:extLst>
            <a:ext uri="{FF2B5EF4-FFF2-40B4-BE49-F238E27FC236}">
              <a16:creationId xmlns="" xmlns:a16="http://schemas.microsoft.com/office/drawing/2014/main" id="{00000000-0008-0000-0200-000088020000}"/>
            </a:ext>
          </a:extLst>
        </xdr:cNvPr>
        <xdr:cNvCxnSpPr/>
      </xdr:nvCxnSpPr>
      <xdr:spPr>
        <a:xfrm>
          <a:off x="14592300" y="102298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9" name="楕円 648">
          <a:extLst>
            <a:ext uri="{FF2B5EF4-FFF2-40B4-BE49-F238E27FC236}">
              <a16:creationId xmlns="" xmlns:a16="http://schemas.microsoft.com/office/drawing/2014/main" id="{00000000-0008-0000-0200-000089020000}"/>
            </a:ext>
          </a:extLst>
        </xdr:cNvPr>
        <xdr:cNvSpPr/>
      </xdr:nvSpPr>
      <xdr:spPr>
        <a:xfrm>
          <a:off x="13652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114300</xdr:rowOff>
    </xdr:to>
    <xdr:cxnSp macro="">
      <xdr:nvCxnSpPr>
        <xdr:cNvPr id="650" name="直線コネクタ 649">
          <a:extLst>
            <a:ext uri="{FF2B5EF4-FFF2-40B4-BE49-F238E27FC236}">
              <a16:creationId xmlns="" xmlns:a16="http://schemas.microsoft.com/office/drawing/2014/main" id="{00000000-0008-0000-0200-00008A020000}"/>
            </a:ext>
          </a:extLst>
        </xdr:cNvPr>
        <xdr:cNvCxnSpPr/>
      </xdr:nvCxnSpPr>
      <xdr:spPr>
        <a:xfrm>
          <a:off x="13703300" y="101922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651" name="楕円 650">
          <a:extLst>
            <a:ext uri="{FF2B5EF4-FFF2-40B4-BE49-F238E27FC236}">
              <a16:creationId xmlns="" xmlns:a16="http://schemas.microsoft.com/office/drawing/2014/main" id="{00000000-0008-0000-0200-00008B020000}"/>
            </a:ext>
          </a:extLst>
        </xdr:cNvPr>
        <xdr:cNvSpPr/>
      </xdr:nvSpPr>
      <xdr:spPr>
        <a:xfrm>
          <a:off x="12763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59</xdr:row>
      <xdr:rowOff>76744</xdr:rowOff>
    </xdr:to>
    <xdr:cxnSp macro="">
      <xdr:nvCxnSpPr>
        <xdr:cNvPr id="652" name="直線コネクタ 651">
          <a:extLst>
            <a:ext uri="{FF2B5EF4-FFF2-40B4-BE49-F238E27FC236}">
              <a16:creationId xmlns="" xmlns:a16="http://schemas.microsoft.com/office/drawing/2014/main" id="{00000000-0008-0000-0200-00008C020000}"/>
            </a:ext>
          </a:extLst>
        </xdr:cNvPr>
        <xdr:cNvCxnSpPr/>
      </xdr:nvCxnSpPr>
      <xdr:spPr>
        <a:xfrm>
          <a:off x="12814300" y="101824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3" name="n_1aveValue【保健センター・保健所】&#10;有形固定資産減価償却率">
          <a:extLst>
            <a:ext uri="{FF2B5EF4-FFF2-40B4-BE49-F238E27FC236}">
              <a16:creationId xmlns="" xmlns:a16="http://schemas.microsoft.com/office/drawing/2014/main" id="{00000000-0008-0000-0200-00008D02000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54" name="n_2aveValue【保健センター・保健所】&#10;有形固定資産減価償却率">
          <a:extLst>
            <a:ext uri="{FF2B5EF4-FFF2-40B4-BE49-F238E27FC236}">
              <a16:creationId xmlns="" xmlns:a16="http://schemas.microsoft.com/office/drawing/2014/main" id="{00000000-0008-0000-0200-00008E020000}"/>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a:extLst>
            <a:ext uri="{FF2B5EF4-FFF2-40B4-BE49-F238E27FC236}">
              <a16:creationId xmlns="" xmlns:a16="http://schemas.microsoft.com/office/drawing/2014/main" id="{00000000-0008-0000-0200-00008F020000}"/>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a:extLst>
            <a:ext uri="{FF2B5EF4-FFF2-40B4-BE49-F238E27FC236}">
              <a16:creationId xmlns="" xmlns:a16="http://schemas.microsoft.com/office/drawing/2014/main" id="{00000000-0008-0000-0200-00009002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657" name="n_1mainValue【保健センター・保健所】&#10;有形固定資産減価償却率">
          <a:extLst>
            <a:ext uri="{FF2B5EF4-FFF2-40B4-BE49-F238E27FC236}">
              <a16:creationId xmlns="" xmlns:a16="http://schemas.microsoft.com/office/drawing/2014/main" id="{00000000-0008-0000-0200-000091020000}"/>
            </a:ext>
          </a:extLst>
        </xdr:cNvPr>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658" name="n_2mainValue【保健センター・保健所】&#10;有形固定資産減価償却率">
          <a:extLst>
            <a:ext uri="{FF2B5EF4-FFF2-40B4-BE49-F238E27FC236}">
              <a16:creationId xmlns="" xmlns:a16="http://schemas.microsoft.com/office/drawing/2014/main" id="{00000000-0008-0000-0200-000092020000}"/>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mainValue【保健センター・保健所】&#10;有形固定資産減価償却率">
          <a:extLst>
            <a:ext uri="{FF2B5EF4-FFF2-40B4-BE49-F238E27FC236}">
              <a16:creationId xmlns="" xmlns:a16="http://schemas.microsoft.com/office/drawing/2014/main" id="{00000000-0008-0000-0200-000093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108874</xdr:rowOff>
    </xdr:from>
    <xdr:ext cx="405111" cy="259045"/>
    <xdr:sp macro="" textlink="">
      <xdr:nvSpPr>
        <xdr:cNvPr id="660" name="n_4mainValue【保健センター・保健所】&#10;有形固定資産減価償却率">
          <a:extLst>
            <a:ext uri="{FF2B5EF4-FFF2-40B4-BE49-F238E27FC236}">
              <a16:creationId xmlns="" xmlns:a16="http://schemas.microsoft.com/office/drawing/2014/main" id="{00000000-0008-0000-0200-000094020000}"/>
            </a:ext>
          </a:extLst>
        </xdr:cNvPr>
        <xdr:cNvSpPr txBox="1"/>
      </xdr:nvSpPr>
      <xdr:spPr>
        <a:xfrm>
          <a:off x="12611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 xmlns:a16="http://schemas.microsoft.com/office/drawing/2014/main" id="{00000000-0008-0000-02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 xmlns:a16="http://schemas.microsoft.com/office/drawing/2014/main" id="{00000000-0008-0000-02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 xmlns:a16="http://schemas.microsoft.com/office/drawing/2014/main" id="{00000000-0008-0000-02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 xmlns:a16="http://schemas.microsoft.com/office/drawing/2014/main" id="{00000000-0008-0000-02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 xmlns:a16="http://schemas.microsoft.com/office/drawing/2014/main" id="{00000000-0008-0000-02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 xmlns:a16="http://schemas.microsoft.com/office/drawing/2014/main" id="{00000000-0008-0000-02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 xmlns:a16="http://schemas.microsoft.com/office/drawing/2014/main" id="{00000000-0008-0000-02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 xmlns:a16="http://schemas.microsoft.com/office/drawing/2014/main" id="{00000000-0008-0000-02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 xmlns:a16="http://schemas.microsoft.com/office/drawing/2014/main" id="{00000000-0008-0000-02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 xmlns:a16="http://schemas.microsoft.com/office/drawing/2014/main" id="{00000000-0008-0000-02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a:extLst>
            <a:ext uri="{FF2B5EF4-FFF2-40B4-BE49-F238E27FC236}">
              <a16:creationId xmlns="" xmlns:a16="http://schemas.microsoft.com/office/drawing/2014/main" id="{00000000-0008-0000-0200-00009F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a:extLst>
            <a:ext uri="{FF2B5EF4-FFF2-40B4-BE49-F238E27FC236}">
              <a16:creationId xmlns="" xmlns:a16="http://schemas.microsoft.com/office/drawing/2014/main" id="{00000000-0008-0000-0200-0000A0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a:extLst>
            <a:ext uri="{FF2B5EF4-FFF2-40B4-BE49-F238E27FC236}">
              <a16:creationId xmlns="" xmlns:a16="http://schemas.microsoft.com/office/drawing/2014/main" id="{00000000-0008-0000-0200-0000A1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a:extLst>
            <a:ext uri="{FF2B5EF4-FFF2-40B4-BE49-F238E27FC236}">
              <a16:creationId xmlns="" xmlns:a16="http://schemas.microsoft.com/office/drawing/2014/main" id="{00000000-0008-0000-0200-0000A2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a:extLst>
            <a:ext uri="{FF2B5EF4-FFF2-40B4-BE49-F238E27FC236}">
              <a16:creationId xmlns="" xmlns:a16="http://schemas.microsoft.com/office/drawing/2014/main" id="{00000000-0008-0000-0200-0000A3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a:extLst>
            <a:ext uri="{FF2B5EF4-FFF2-40B4-BE49-F238E27FC236}">
              <a16:creationId xmlns="" xmlns:a16="http://schemas.microsoft.com/office/drawing/2014/main" id="{00000000-0008-0000-0200-0000A4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a:extLst>
            <a:ext uri="{FF2B5EF4-FFF2-40B4-BE49-F238E27FC236}">
              <a16:creationId xmlns="" xmlns:a16="http://schemas.microsoft.com/office/drawing/2014/main" id="{00000000-0008-0000-0200-0000A5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a:extLst>
            <a:ext uri="{FF2B5EF4-FFF2-40B4-BE49-F238E27FC236}">
              <a16:creationId xmlns="" xmlns:a16="http://schemas.microsoft.com/office/drawing/2014/main" id="{00000000-0008-0000-0200-0000A6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a:extLst>
            <a:ext uri="{FF2B5EF4-FFF2-40B4-BE49-F238E27FC236}">
              <a16:creationId xmlns="" xmlns:a16="http://schemas.microsoft.com/office/drawing/2014/main" id="{00000000-0008-0000-0200-0000A7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a:extLst>
            <a:ext uri="{FF2B5EF4-FFF2-40B4-BE49-F238E27FC236}">
              <a16:creationId xmlns="" xmlns:a16="http://schemas.microsoft.com/office/drawing/2014/main" id="{00000000-0008-0000-0200-0000A8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a:extLst>
            <a:ext uri="{FF2B5EF4-FFF2-40B4-BE49-F238E27FC236}">
              <a16:creationId xmlns="" xmlns:a16="http://schemas.microsoft.com/office/drawing/2014/main" id="{00000000-0008-0000-0200-0000A9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a:extLst>
            <a:ext uri="{FF2B5EF4-FFF2-40B4-BE49-F238E27FC236}">
              <a16:creationId xmlns="" xmlns:a16="http://schemas.microsoft.com/office/drawing/2014/main" id="{00000000-0008-0000-0200-0000AA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 xmlns:a16="http://schemas.microsoft.com/office/drawing/2014/main" id="{00000000-0008-0000-02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 xmlns:a16="http://schemas.microsoft.com/office/drawing/2014/main" id="{00000000-0008-0000-02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 xmlns:a16="http://schemas.microsoft.com/office/drawing/2014/main" id="{00000000-0008-0000-02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86" name="直線コネクタ 685">
          <a:extLst>
            <a:ext uri="{FF2B5EF4-FFF2-40B4-BE49-F238E27FC236}">
              <a16:creationId xmlns="" xmlns:a16="http://schemas.microsoft.com/office/drawing/2014/main" id="{00000000-0008-0000-0200-0000AE020000}"/>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7" name="【保健センター・保健所】&#10;一人当たり面積最小値テキスト">
          <a:extLst>
            <a:ext uri="{FF2B5EF4-FFF2-40B4-BE49-F238E27FC236}">
              <a16:creationId xmlns="" xmlns:a16="http://schemas.microsoft.com/office/drawing/2014/main" id="{00000000-0008-0000-0200-0000AF02000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88" name="直線コネクタ 687">
          <a:extLst>
            <a:ext uri="{FF2B5EF4-FFF2-40B4-BE49-F238E27FC236}">
              <a16:creationId xmlns="" xmlns:a16="http://schemas.microsoft.com/office/drawing/2014/main" id="{00000000-0008-0000-0200-0000B002000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9" name="【保健センター・保健所】&#10;一人当たり面積最大値テキスト">
          <a:extLst>
            <a:ext uri="{FF2B5EF4-FFF2-40B4-BE49-F238E27FC236}">
              <a16:creationId xmlns="" xmlns:a16="http://schemas.microsoft.com/office/drawing/2014/main" id="{00000000-0008-0000-0200-0000B1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0" name="直線コネクタ 689">
          <a:extLst>
            <a:ext uri="{FF2B5EF4-FFF2-40B4-BE49-F238E27FC236}">
              <a16:creationId xmlns="" xmlns:a16="http://schemas.microsoft.com/office/drawing/2014/main" id="{00000000-0008-0000-0200-0000B2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1" name="【保健センター・保健所】&#10;一人当たり面積平均値テキスト">
          <a:extLst>
            <a:ext uri="{FF2B5EF4-FFF2-40B4-BE49-F238E27FC236}">
              <a16:creationId xmlns="" xmlns:a16="http://schemas.microsoft.com/office/drawing/2014/main" id="{00000000-0008-0000-0200-0000B3020000}"/>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2" name="フローチャート: 判断 691">
          <a:extLst>
            <a:ext uri="{FF2B5EF4-FFF2-40B4-BE49-F238E27FC236}">
              <a16:creationId xmlns="" xmlns:a16="http://schemas.microsoft.com/office/drawing/2014/main" id="{00000000-0008-0000-0200-0000B402000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3" name="フローチャート: 判断 692">
          <a:extLst>
            <a:ext uri="{FF2B5EF4-FFF2-40B4-BE49-F238E27FC236}">
              <a16:creationId xmlns="" xmlns:a16="http://schemas.microsoft.com/office/drawing/2014/main" id="{00000000-0008-0000-0200-0000B5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4" name="フローチャート: 判断 693">
          <a:extLst>
            <a:ext uri="{FF2B5EF4-FFF2-40B4-BE49-F238E27FC236}">
              <a16:creationId xmlns="" xmlns:a16="http://schemas.microsoft.com/office/drawing/2014/main" id="{00000000-0008-0000-0200-0000B6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22678</xdr:rowOff>
    </xdr:from>
    <xdr:to>
      <xdr:col>102</xdr:col>
      <xdr:colOff>165100</xdr:colOff>
      <xdr:row>61</xdr:row>
      <xdr:rowOff>124278</xdr:rowOff>
    </xdr:to>
    <xdr:sp macro="" textlink="">
      <xdr:nvSpPr>
        <xdr:cNvPr id="695" name="フローチャート: 判断 694">
          <a:extLst>
            <a:ext uri="{FF2B5EF4-FFF2-40B4-BE49-F238E27FC236}">
              <a16:creationId xmlns="" xmlns:a16="http://schemas.microsoft.com/office/drawing/2014/main" id="{00000000-0008-0000-0200-0000B7020000}"/>
            </a:ext>
          </a:extLst>
        </xdr:cNvPr>
        <xdr:cNvSpPr/>
      </xdr:nvSpPr>
      <xdr:spPr>
        <a:xfrm>
          <a:off x="19494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22678</xdr:rowOff>
    </xdr:from>
    <xdr:to>
      <xdr:col>98</xdr:col>
      <xdr:colOff>38100</xdr:colOff>
      <xdr:row>61</xdr:row>
      <xdr:rowOff>124278</xdr:rowOff>
    </xdr:to>
    <xdr:sp macro="" textlink="">
      <xdr:nvSpPr>
        <xdr:cNvPr id="696" name="フローチャート: 判断 695">
          <a:extLst>
            <a:ext uri="{FF2B5EF4-FFF2-40B4-BE49-F238E27FC236}">
              <a16:creationId xmlns="" xmlns:a16="http://schemas.microsoft.com/office/drawing/2014/main" id="{00000000-0008-0000-0200-0000B8020000}"/>
            </a:ext>
          </a:extLst>
        </xdr:cNvPr>
        <xdr:cNvSpPr/>
      </xdr:nvSpPr>
      <xdr:spPr>
        <a:xfrm>
          <a:off x="18605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 xmlns:a16="http://schemas.microsoft.com/office/drawing/2014/main" id="{00000000-0008-0000-02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 xmlns:a16="http://schemas.microsoft.com/office/drawing/2014/main" id="{00000000-0008-0000-02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 xmlns:a16="http://schemas.microsoft.com/office/drawing/2014/main" id="{00000000-0008-0000-02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00000000-0008-0000-02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00000000-0008-0000-02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702" name="楕円 701">
          <a:extLst>
            <a:ext uri="{FF2B5EF4-FFF2-40B4-BE49-F238E27FC236}">
              <a16:creationId xmlns="" xmlns:a16="http://schemas.microsoft.com/office/drawing/2014/main" id="{00000000-0008-0000-0200-0000BE020000}"/>
            </a:ext>
          </a:extLst>
        </xdr:cNvPr>
        <xdr:cNvSpPr/>
      </xdr:nvSpPr>
      <xdr:spPr>
        <a:xfrm>
          <a:off x="22110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70049</xdr:rowOff>
    </xdr:from>
    <xdr:ext cx="469744" cy="259045"/>
    <xdr:sp macro="" textlink="">
      <xdr:nvSpPr>
        <xdr:cNvPr id="703" name="【保健センター・保健所】&#10;一人当たり面積該当値テキスト">
          <a:extLst>
            <a:ext uri="{FF2B5EF4-FFF2-40B4-BE49-F238E27FC236}">
              <a16:creationId xmlns="" xmlns:a16="http://schemas.microsoft.com/office/drawing/2014/main" id="{00000000-0008-0000-0200-0000BF020000}"/>
            </a:ext>
          </a:extLst>
        </xdr:cNvPr>
        <xdr:cNvSpPr txBox="1"/>
      </xdr:nvSpPr>
      <xdr:spPr>
        <a:xfrm>
          <a:off x="22199600" y="101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47172</xdr:rowOff>
    </xdr:from>
    <xdr:to>
      <xdr:col>112</xdr:col>
      <xdr:colOff>38100</xdr:colOff>
      <xdr:row>60</xdr:row>
      <xdr:rowOff>148772</xdr:rowOff>
    </xdr:to>
    <xdr:sp macro="" textlink="">
      <xdr:nvSpPr>
        <xdr:cNvPr id="704" name="楕円 703">
          <a:extLst>
            <a:ext uri="{FF2B5EF4-FFF2-40B4-BE49-F238E27FC236}">
              <a16:creationId xmlns="" xmlns:a16="http://schemas.microsoft.com/office/drawing/2014/main" id="{00000000-0008-0000-0200-0000C0020000}"/>
            </a:ext>
          </a:extLst>
        </xdr:cNvPr>
        <xdr:cNvSpPr/>
      </xdr:nvSpPr>
      <xdr:spPr>
        <a:xfrm>
          <a:off x="2127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97972</xdr:rowOff>
    </xdr:from>
    <xdr:to>
      <xdr:col>116</xdr:col>
      <xdr:colOff>63500</xdr:colOff>
      <xdr:row>60</xdr:row>
      <xdr:rowOff>97972</xdr:rowOff>
    </xdr:to>
    <xdr:cxnSp macro="">
      <xdr:nvCxnSpPr>
        <xdr:cNvPr id="705" name="直線コネクタ 704">
          <a:extLst>
            <a:ext uri="{FF2B5EF4-FFF2-40B4-BE49-F238E27FC236}">
              <a16:creationId xmlns="" xmlns:a16="http://schemas.microsoft.com/office/drawing/2014/main" id="{00000000-0008-0000-0200-0000C1020000}"/>
            </a:ext>
          </a:extLst>
        </xdr:cNvPr>
        <xdr:cNvCxnSpPr/>
      </xdr:nvCxnSpPr>
      <xdr:spPr>
        <a:xfrm>
          <a:off x="21323300" y="1038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47172</xdr:rowOff>
    </xdr:from>
    <xdr:to>
      <xdr:col>107</xdr:col>
      <xdr:colOff>101600</xdr:colOff>
      <xdr:row>60</xdr:row>
      <xdr:rowOff>148772</xdr:rowOff>
    </xdr:to>
    <xdr:sp macro="" textlink="">
      <xdr:nvSpPr>
        <xdr:cNvPr id="706" name="楕円 705">
          <a:extLst>
            <a:ext uri="{FF2B5EF4-FFF2-40B4-BE49-F238E27FC236}">
              <a16:creationId xmlns="" xmlns:a16="http://schemas.microsoft.com/office/drawing/2014/main" id="{00000000-0008-0000-0200-0000C2020000}"/>
            </a:ext>
          </a:extLst>
        </xdr:cNvPr>
        <xdr:cNvSpPr/>
      </xdr:nvSpPr>
      <xdr:spPr>
        <a:xfrm>
          <a:off x="2038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97972</xdr:rowOff>
    </xdr:from>
    <xdr:to>
      <xdr:col>111</xdr:col>
      <xdr:colOff>177800</xdr:colOff>
      <xdr:row>60</xdr:row>
      <xdr:rowOff>97972</xdr:rowOff>
    </xdr:to>
    <xdr:cxnSp macro="">
      <xdr:nvCxnSpPr>
        <xdr:cNvPr id="707" name="直線コネクタ 706">
          <a:extLst>
            <a:ext uri="{FF2B5EF4-FFF2-40B4-BE49-F238E27FC236}">
              <a16:creationId xmlns="" xmlns:a16="http://schemas.microsoft.com/office/drawing/2014/main" id="{00000000-0008-0000-0200-0000C3020000}"/>
            </a:ext>
          </a:extLst>
        </xdr:cNvPr>
        <xdr:cNvCxnSpPr/>
      </xdr:nvCxnSpPr>
      <xdr:spPr>
        <a:xfrm>
          <a:off x="20434300" y="1038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708" name="楕円 707">
          <a:extLst>
            <a:ext uri="{FF2B5EF4-FFF2-40B4-BE49-F238E27FC236}">
              <a16:creationId xmlns="" xmlns:a16="http://schemas.microsoft.com/office/drawing/2014/main" id="{00000000-0008-0000-0200-0000C4020000}"/>
            </a:ext>
          </a:extLst>
        </xdr:cNvPr>
        <xdr:cNvSpPr/>
      </xdr:nvSpPr>
      <xdr:spPr>
        <a:xfrm>
          <a:off x="19494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81643</xdr:rowOff>
    </xdr:from>
    <xdr:to>
      <xdr:col>107</xdr:col>
      <xdr:colOff>50800</xdr:colOff>
      <xdr:row>60</xdr:row>
      <xdr:rowOff>97972</xdr:rowOff>
    </xdr:to>
    <xdr:cxnSp macro="">
      <xdr:nvCxnSpPr>
        <xdr:cNvPr id="709" name="直線コネクタ 708">
          <a:extLst>
            <a:ext uri="{FF2B5EF4-FFF2-40B4-BE49-F238E27FC236}">
              <a16:creationId xmlns="" xmlns:a16="http://schemas.microsoft.com/office/drawing/2014/main" id="{00000000-0008-0000-0200-0000C5020000}"/>
            </a:ext>
          </a:extLst>
        </xdr:cNvPr>
        <xdr:cNvCxnSpPr/>
      </xdr:nvCxnSpPr>
      <xdr:spPr>
        <a:xfrm>
          <a:off x="19545300" y="10368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30843</xdr:rowOff>
    </xdr:from>
    <xdr:to>
      <xdr:col>98</xdr:col>
      <xdr:colOff>38100</xdr:colOff>
      <xdr:row>60</xdr:row>
      <xdr:rowOff>132443</xdr:rowOff>
    </xdr:to>
    <xdr:sp macro="" textlink="">
      <xdr:nvSpPr>
        <xdr:cNvPr id="710" name="楕円 709">
          <a:extLst>
            <a:ext uri="{FF2B5EF4-FFF2-40B4-BE49-F238E27FC236}">
              <a16:creationId xmlns="" xmlns:a16="http://schemas.microsoft.com/office/drawing/2014/main" id="{00000000-0008-0000-0200-0000C6020000}"/>
            </a:ext>
          </a:extLst>
        </xdr:cNvPr>
        <xdr:cNvSpPr/>
      </xdr:nvSpPr>
      <xdr:spPr>
        <a:xfrm>
          <a:off x="18605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81643</xdr:rowOff>
    </xdr:from>
    <xdr:to>
      <xdr:col>102</xdr:col>
      <xdr:colOff>114300</xdr:colOff>
      <xdr:row>60</xdr:row>
      <xdr:rowOff>81643</xdr:rowOff>
    </xdr:to>
    <xdr:cxnSp macro="">
      <xdr:nvCxnSpPr>
        <xdr:cNvPr id="711" name="直線コネクタ 710">
          <a:extLst>
            <a:ext uri="{FF2B5EF4-FFF2-40B4-BE49-F238E27FC236}">
              <a16:creationId xmlns="" xmlns:a16="http://schemas.microsoft.com/office/drawing/2014/main" id="{00000000-0008-0000-0200-0000C7020000}"/>
            </a:ext>
          </a:extLst>
        </xdr:cNvPr>
        <xdr:cNvCxnSpPr/>
      </xdr:nvCxnSpPr>
      <xdr:spPr>
        <a:xfrm>
          <a:off x="18656300" y="1036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2" name="n_1aveValue【保健センター・保健所】&#10;一人当たり面積">
          <a:extLst>
            <a:ext uri="{FF2B5EF4-FFF2-40B4-BE49-F238E27FC236}">
              <a16:creationId xmlns="" xmlns:a16="http://schemas.microsoft.com/office/drawing/2014/main" id="{00000000-0008-0000-0200-0000C8020000}"/>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3" name="n_2aveValue【保健センター・保健所】&#10;一人当たり面積">
          <a:extLst>
            <a:ext uri="{FF2B5EF4-FFF2-40B4-BE49-F238E27FC236}">
              <a16:creationId xmlns="" xmlns:a16="http://schemas.microsoft.com/office/drawing/2014/main" id="{00000000-0008-0000-0200-0000C9020000}"/>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115405</xdr:rowOff>
    </xdr:from>
    <xdr:ext cx="469744" cy="259045"/>
    <xdr:sp macro="" textlink="">
      <xdr:nvSpPr>
        <xdr:cNvPr id="714" name="n_3aveValue【保健センター・保健所】&#10;一人当たり面積">
          <a:extLst>
            <a:ext uri="{FF2B5EF4-FFF2-40B4-BE49-F238E27FC236}">
              <a16:creationId xmlns="" xmlns:a16="http://schemas.microsoft.com/office/drawing/2014/main" id="{00000000-0008-0000-0200-0000CA020000}"/>
            </a:ext>
          </a:extLst>
        </xdr:cNvPr>
        <xdr:cNvSpPr txBox="1"/>
      </xdr:nvSpPr>
      <xdr:spPr>
        <a:xfrm>
          <a:off x="19310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115405</xdr:rowOff>
    </xdr:from>
    <xdr:ext cx="469744" cy="259045"/>
    <xdr:sp macro="" textlink="">
      <xdr:nvSpPr>
        <xdr:cNvPr id="715" name="n_4aveValue【保健センター・保健所】&#10;一人当たり面積">
          <a:extLst>
            <a:ext uri="{FF2B5EF4-FFF2-40B4-BE49-F238E27FC236}">
              <a16:creationId xmlns="" xmlns:a16="http://schemas.microsoft.com/office/drawing/2014/main" id="{00000000-0008-0000-0200-0000CB020000}"/>
            </a:ext>
          </a:extLst>
        </xdr:cNvPr>
        <xdr:cNvSpPr txBox="1"/>
      </xdr:nvSpPr>
      <xdr:spPr>
        <a:xfrm>
          <a:off x="18421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165299</xdr:rowOff>
    </xdr:from>
    <xdr:ext cx="469744" cy="259045"/>
    <xdr:sp macro="" textlink="">
      <xdr:nvSpPr>
        <xdr:cNvPr id="716" name="n_1mainValue【保健センター・保健所】&#10;一人当たり面積">
          <a:extLst>
            <a:ext uri="{FF2B5EF4-FFF2-40B4-BE49-F238E27FC236}">
              <a16:creationId xmlns="" xmlns:a16="http://schemas.microsoft.com/office/drawing/2014/main" id="{00000000-0008-0000-0200-0000CC02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7" name="n_2mainValue【保健センター・保健所】&#10;一人当たり面積">
          <a:extLst>
            <a:ext uri="{FF2B5EF4-FFF2-40B4-BE49-F238E27FC236}">
              <a16:creationId xmlns="" xmlns:a16="http://schemas.microsoft.com/office/drawing/2014/main" id="{00000000-0008-0000-0200-0000CD020000}"/>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718" name="n_3mainValue【保健センター・保健所】&#10;一人当たり面積">
          <a:extLst>
            <a:ext uri="{FF2B5EF4-FFF2-40B4-BE49-F238E27FC236}">
              <a16:creationId xmlns="" xmlns:a16="http://schemas.microsoft.com/office/drawing/2014/main" id="{00000000-0008-0000-0200-0000CE020000}"/>
            </a:ext>
          </a:extLst>
        </xdr:cNvPr>
        <xdr:cNvSpPr txBox="1"/>
      </xdr:nvSpPr>
      <xdr:spPr>
        <a:xfrm>
          <a:off x="19310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148970</xdr:rowOff>
    </xdr:from>
    <xdr:ext cx="469744" cy="259045"/>
    <xdr:sp macro="" textlink="">
      <xdr:nvSpPr>
        <xdr:cNvPr id="719" name="n_4mainValue【保健センター・保健所】&#10;一人当たり面積">
          <a:extLst>
            <a:ext uri="{FF2B5EF4-FFF2-40B4-BE49-F238E27FC236}">
              <a16:creationId xmlns="" xmlns:a16="http://schemas.microsoft.com/office/drawing/2014/main" id="{00000000-0008-0000-0200-0000CF020000}"/>
            </a:ext>
          </a:extLst>
        </xdr:cNvPr>
        <xdr:cNvSpPr txBox="1"/>
      </xdr:nvSpPr>
      <xdr:spPr>
        <a:xfrm>
          <a:off x="18421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 xmlns:a16="http://schemas.microsoft.com/office/drawing/2014/main" id="{00000000-0008-0000-02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 xmlns:a16="http://schemas.microsoft.com/office/drawing/2014/main" id="{00000000-0008-0000-02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 xmlns:a16="http://schemas.microsoft.com/office/drawing/2014/main" id="{00000000-0008-0000-02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 xmlns:a16="http://schemas.microsoft.com/office/drawing/2014/main" id="{00000000-0008-0000-02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 xmlns:a16="http://schemas.microsoft.com/office/drawing/2014/main" id="{00000000-0008-0000-02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 xmlns:a16="http://schemas.microsoft.com/office/drawing/2014/main" id="{00000000-0008-0000-02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 xmlns:a16="http://schemas.microsoft.com/office/drawing/2014/main" id="{00000000-0008-0000-02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 xmlns:a16="http://schemas.microsoft.com/office/drawing/2014/main" id="{00000000-0008-0000-02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 xmlns:a16="http://schemas.microsoft.com/office/drawing/2014/main" id="{00000000-0008-0000-02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 xmlns:a16="http://schemas.microsoft.com/office/drawing/2014/main" id="{00000000-0008-0000-02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 xmlns:a16="http://schemas.microsoft.com/office/drawing/2014/main" id="{00000000-0008-0000-02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 xmlns:a16="http://schemas.microsoft.com/office/drawing/2014/main" id="{00000000-0008-0000-0200-0000D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 xmlns:a16="http://schemas.microsoft.com/office/drawing/2014/main" id="{00000000-0008-0000-0200-0000D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 xmlns:a16="http://schemas.microsoft.com/office/drawing/2014/main" id="{00000000-0008-0000-0200-0000D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 xmlns:a16="http://schemas.microsoft.com/office/drawing/2014/main" id="{00000000-0008-0000-0200-0000D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 xmlns:a16="http://schemas.microsoft.com/office/drawing/2014/main" id="{00000000-0008-0000-0200-0000D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 xmlns:a16="http://schemas.microsoft.com/office/drawing/2014/main" id="{00000000-0008-0000-0200-0000E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 xmlns:a16="http://schemas.microsoft.com/office/drawing/2014/main" id="{00000000-0008-0000-0200-0000E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 xmlns:a16="http://schemas.microsoft.com/office/drawing/2014/main" id="{00000000-0008-0000-0200-0000E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 xmlns:a16="http://schemas.microsoft.com/office/drawing/2014/main" id="{00000000-0008-0000-0200-0000E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 xmlns:a16="http://schemas.microsoft.com/office/drawing/2014/main" id="{00000000-0008-0000-0200-0000E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 xmlns:a16="http://schemas.microsoft.com/office/drawing/2014/main" id="{00000000-0008-0000-02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 xmlns:a16="http://schemas.microsoft.com/office/drawing/2014/main" id="{00000000-0008-0000-0200-0000E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 xmlns:a16="http://schemas.microsoft.com/office/drawing/2014/main" id="{00000000-0008-0000-0200-0000E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44" name="直線コネクタ 743">
          <a:extLst>
            <a:ext uri="{FF2B5EF4-FFF2-40B4-BE49-F238E27FC236}">
              <a16:creationId xmlns="" xmlns:a16="http://schemas.microsoft.com/office/drawing/2014/main" id="{00000000-0008-0000-0200-0000E8020000}"/>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5" name="【消防施設】&#10;有形固定資産減価償却率最小値テキスト">
          <a:extLst>
            <a:ext uri="{FF2B5EF4-FFF2-40B4-BE49-F238E27FC236}">
              <a16:creationId xmlns="" xmlns:a16="http://schemas.microsoft.com/office/drawing/2014/main" id="{00000000-0008-0000-0200-0000E9020000}"/>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6" name="直線コネクタ 745">
          <a:extLst>
            <a:ext uri="{FF2B5EF4-FFF2-40B4-BE49-F238E27FC236}">
              <a16:creationId xmlns="" xmlns:a16="http://schemas.microsoft.com/office/drawing/2014/main" id="{00000000-0008-0000-0200-0000EA020000}"/>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47" name="【消防施設】&#10;有形固定資産減価償却率最大値テキスト">
          <a:extLst>
            <a:ext uri="{FF2B5EF4-FFF2-40B4-BE49-F238E27FC236}">
              <a16:creationId xmlns="" xmlns:a16="http://schemas.microsoft.com/office/drawing/2014/main" id="{00000000-0008-0000-0200-0000EB020000}"/>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48" name="直線コネクタ 747">
          <a:extLst>
            <a:ext uri="{FF2B5EF4-FFF2-40B4-BE49-F238E27FC236}">
              <a16:creationId xmlns="" xmlns:a16="http://schemas.microsoft.com/office/drawing/2014/main" id="{00000000-0008-0000-0200-0000EC020000}"/>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49" name="【消防施設】&#10;有形固定資産減価償却率平均値テキスト">
          <a:extLst>
            <a:ext uri="{FF2B5EF4-FFF2-40B4-BE49-F238E27FC236}">
              <a16:creationId xmlns="" xmlns:a16="http://schemas.microsoft.com/office/drawing/2014/main" id="{00000000-0008-0000-0200-0000ED020000}"/>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0" name="フローチャート: 判断 749">
          <a:extLst>
            <a:ext uri="{FF2B5EF4-FFF2-40B4-BE49-F238E27FC236}">
              <a16:creationId xmlns="" xmlns:a16="http://schemas.microsoft.com/office/drawing/2014/main" id="{00000000-0008-0000-0200-0000EE020000}"/>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1" name="フローチャート: 判断 750">
          <a:extLst>
            <a:ext uri="{FF2B5EF4-FFF2-40B4-BE49-F238E27FC236}">
              <a16:creationId xmlns="" xmlns:a16="http://schemas.microsoft.com/office/drawing/2014/main" id="{00000000-0008-0000-0200-0000EF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2" name="フローチャート: 判断 751">
          <a:extLst>
            <a:ext uri="{FF2B5EF4-FFF2-40B4-BE49-F238E27FC236}">
              <a16:creationId xmlns="" xmlns:a16="http://schemas.microsoft.com/office/drawing/2014/main" id="{00000000-0008-0000-0200-0000F0020000}"/>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109220</xdr:rowOff>
    </xdr:from>
    <xdr:to>
      <xdr:col>72</xdr:col>
      <xdr:colOff>38100</xdr:colOff>
      <xdr:row>83</xdr:row>
      <xdr:rowOff>39370</xdr:rowOff>
    </xdr:to>
    <xdr:sp macro="" textlink="">
      <xdr:nvSpPr>
        <xdr:cNvPr id="753" name="フローチャート: 判断 752">
          <a:extLst>
            <a:ext uri="{FF2B5EF4-FFF2-40B4-BE49-F238E27FC236}">
              <a16:creationId xmlns="" xmlns:a16="http://schemas.microsoft.com/office/drawing/2014/main" id="{00000000-0008-0000-0200-0000F1020000}"/>
            </a:ext>
          </a:extLst>
        </xdr:cNvPr>
        <xdr:cNvSpPr/>
      </xdr:nvSpPr>
      <xdr:spPr>
        <a:xfrm>
          <a:off x="13652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86361</xdr:rowOff>
    </xdr:from>
    <xdr:to>
      <xdr:col>67</xdr:col>
      <xdr:colOff>101600</xdr:colOff>
      <xdr:row>83</xdr:row>
      <xdr:rowOff>16511</xdr:rowOff>
    </xdr:to>
    <xdr:sp macro="" textlink="">
      <xdr:nvSpPr>
        <xdr:cNvPr id="754" name="フローチャート: 判断 753">
          <a:extLst>
            <a:ext uri="{FF2B5EF4-FFF2-40B4-BE49-F238E27FC236}">
              <a16:creationId xmlns="" xmlns:a16="http://schemas.microsoft.com/office/drawing/2014/main" id="{00000000-0008-0000-0200-0000F2020000}"/>
            </a:ext>
          </a:extLst>
        </xdr:cNvPr>
        <xdr:cNvSpPr/>
      </xdr:nvSpPr>
      <xdr:spPr>
        <a:xfrm>
          <a:off x="12763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 xmlns:a16="http://schemas.microsoft.com/office/drawing/2014/main" id="{00000000-0008-0000-0200-0000F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 xmlns:a16="http://schemas.microsoft.com/office/drawing/2014/main" id="{00000000-0008-0000-0200-0000F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 xmlns:a16="http://schemas.microsoft.com/office/drawing/2014/main" id="{00000000-0008-0000-0200-0000F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 xmlns:a16="http://schemas.microsoft.com/office/drawing/2014/main" id="{00000000-0008-0000-0200-0000F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 xmlns:a16="http://schemas.microsoft.com/office/drawing/2014/main" id="{00000000-0008-0000-0200-0000F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2539</xdr:rowOff>
    </xdr:from>
    <xdr:to>
      <xdr:col>85</xdr:col>
      <xdr:colOff>177800</xdr:colOff>
      <xdr:row>82</xdr:row>
      <xdr:rowOff>104139</xdr:rowOff>
    </xdr:to>
    <xdr:sp macro="" textlink="">
      <xdr:nvSpPr>
        <xdr:cNvPr id="760" name="楕円 759">
          <a:extLst>
            <a:ext uri="{FF2B5EF4-FFF2-40B4-BE49-F238E27FC236}">
              <a16:creationId xmlns="" xmlns:a16="http://schemas.microsoft.com/office/drawing/2014/main" id="{00000000-0008-0000-0200-0000F8020000}"/>
            </a:ext>
          </a:extLst>
        </xdr:cNvPr>
        <xdr:cNvSpPr/>
      </xdr:nvSpPr>
      <xdr:spPr>
        <a:xfrm>
          <a:off x="16268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152416</xdr:rowOff>
    </xdr:from>
    <xdr:ext cx="405111" cy="259045"/>
    <xdr:sp macro="" textlink="">
      <xdr:nvSpPr>
        <xdr:cNvPr id="761" name="【消防施設】&#10;有形固定資産減価償却率該当値テキスト">
          <a:extLst>
            <a:ext uri="{FF2B5EF4-FFF2-40B4-BE49-F238E27FC236}">
              <a16:creationId xmlns="" xmlns:a16="http://schemas.microsoft.com/office/drawing/2014/main" id="{00000000-0008-0000-0200-0000F9020000}"/>
            </a:ext>
          </a:extLst>
        </xdr:cNvPr>
        <xdr:cNvSpPr txBox="1"/>
      </xdr:nvSpPr>
      <xdr:spPr>
        <a:xfrm>
          <a:off x="16357600"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762" name="楕円 761">
          <a:extLst>
            <a:ext uri="{FF2B5EF4-FFF2-40B4-BE49-F238E27FC236}">
              <a16:creationId xmlns="" xmlns:a16="http://schemas.microsoft.com/office/drawing/2014/main" id="{00000000-0008-0000-0200-0000FA020000}"/>
            </a:ext>
          </a:extLst>
        </xdr:cNvPr>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53339</xdr:rowOff>
    </xdr:to>
    <xdr:cxnSp macro="">
      <xdr:nvCxnSpPr>
        <xdr:cNvPr id="763" name="直線コネクタ 762">
          <a:extLst>
            <a:ext uri="{FF2B5EF4-FFF2-40B4-BE49-F238E27FC236}">
              <a16:creationId xmlns="" xmlns:a16="http://schemas.microsoft.com/office/drawing/2014/main" id="{00000000-0008-0000-0200-0000FB020000}"/>
            </a:ext>
          </a:extLst>
        </xdr:cNvPr>
        <xdr:cNvCxnSpPr/>
      </xdr:nvCxnSpPr>
      <xdr:spPr>
        <a:xfrm>
          <a:off x="15481300" y="14074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143511</xdr:rowOff>
    </xdr:from>
    <xdr:to>
      <xdr:col>76</xdr:col>
      <xdr:colOff>165100</xdr:colOff>
      <xdr:row>82</xdr:row>
      <xdr:rowOff>73661</xdr:rowOff>
    </xdr:to>
    <xdr:sp macro="" textlink="">
      <xdr:nvSpPr>
        <xdr:cNvPr id="764" name="楕円 763">
          <a:extLst>
            <a:ext uri="{FF2B5EF4-FFF2-40B4-BE49-F238E27FC236}">
              <a16:creationId xmlns="" xmlns:a16="http://schemas.microsoft.com/office/drawing/2014/main" id="{00000000-0008-0000-0200-0000FC020000}"/>
            </a:ext>
          </a:extLst>
        </xdr:cNvPr>
        <xdr:cNvSpPr/>
      </xdr:nvSpPr>
      <xdr:spPr>
        <a:xfrm>
          <a:off x="14541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22861</xdr:rowOff>
    </xdr:to>
    <xdr:cxnSp macro="">
      <xdr:nvCxnSpPr>
        <xdr:cNvPr id="765" name="直線コネクタ 764">
          <a:extLst>
            <a:ext uri="{FF2B5EF4-FFF2-40B4-BE49-F238E27FC236}">
              <a16:creationId xmlns="" xmlns:a16="http://schemas.microsoft.com/office/drawing/2014/main" id="{00000000-0008-0000-0200-0000FD020000}"/>
            </a:ext>
          </a:extLst>
        </xdr:cNvPr>
        <xdr:cNvCxnSpPr/>
      </xdr:nvCxnSpPr>
      <xdr:spPr>
        <a:xfrm flipV="1">
          <a:off x="14592300" y="14074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6" name="楕円 765">
          <a:extLst>
            <a:ext uri="{FF2B5EF4-FFF2-40B4-BE49-F238E27FC236}">
              <a16:creationId xmlns="" xmlns:a16="http://schemas.microsoft.com/office/drawing/2014/main" id="{00000000-0008-0000-0200-0000FE020000}"/>
            </a:ext>
          </a:extLst>
        </xdr:cNvPr>
        <xdr:cNvSpPr/>
      </xdr:nvSpPr>
      <xdr:spPr>
        <a:xfrm>
          <a:off x="1365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22861</xdr:rowOff>
    </xdr:to>
    <xdr:cxnSp macro="">
      <xdr:nvCxnSpPr>
        <xdr:cNvPr id="767" name="直線コネクタ 766">
          <a:extLst>
            <a:ext uri="{FF2B5EF4-FFF2-40B4-BE49-F238E27FC236}">
              <a16:creationId xmlns="" xmlns:a16="http://schemas.microsoft.com/office/drawing/2014/main" id="{00000000-0008-0000-0200-0000FF020000}"/>
            </a:ext>
          </a:extLst>
        </xdr:cNvPr>
        <xdr:cNvCxnSpPr/>
      </xdr:nvCxnSpPr>
      <xdr:spPr>
        <a:xfrm>
          <a:off x="13703300" y="14039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95886</xdr:rowOff>
    </xdr:from>
    <xdr:to>
      <xdr:col>67</xdr:col>
      <xdr:colOff>101600</xdr:colOff>
      <xdr:row>82</xdr:row>
      <xdr:rowOff>26036</xdr:rowOff>
    </xdr:to>
    <xdr:sp macro="" textlink="">
      <xdr:nvSpPr>
        <xdr:cNvPr id="768" name="楕円 767">
          <a:extLst>
            <a:ext uri="{FF2B5EF4-FFF2-40B4-BE49-F238E27FC236}">
              <a16:creationId xmlns="" xmlns:a16="http://schemas.microsoft.com/office/drawing/2014/main" id="{00000000-0008-0000-0200-000000030000}"/>
            </a:ext>
          </a:extLst>
        </xdr:cNvPr>
        <xdr:cNvSpPr/>
      </xdr:nvSpPr>
      <xdr:spPr>
        <a:xfrm>
          <a:off x="12763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146686</xdr:rowOff>
    </xdr:from>
    <xdr:to>
      <xdr:col>71</xdr:col>
      <xdr:colOff>177800</xdr:colOff>
      <xdr:row>81</xdr:row>
      <xdr:rowOff>152400</xdr:rowOff>
    </xdr:to>
    <xdr:cxnSp macro="">
      <xdr:nvCxnSpPr>
        <xdr:cNvPr id="769" name="直線コネクタ 768">
          <a:extLst>
            <a:ext uri="{FF2B5EF4-FFF2-40B4-BE49-F238E27FC236}">
              <a16:creationId xmlns="" xmlns:a16="http://schemas.microsoft.com/office/drawing/2014/main" id="{00000000-0008-0000-0200-000001030000}"/>
            </a:ext>
          </a:extLst>
        </xdr:cNvPr>
        <xdr:cNvCxnSpPr/>
      </xdr:nvCxnSpPr>
      <xdr:spPr>
        <a:xfrm>
          <a:off x="12814300" y="140341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0" name="n_1aveValue【消防施設】&#10;有形固定資産減価償却率">
          <a:extLst>
            <a:ext uri="{FF2B5EF4-FFF2-40B4-BE49-F238E27FC236}">
              <a16:creationId xmlns="" xmlns:a16="http://schemas.microsoft.com/office/drawing/2014/main" id="{00000000-0008-0000-0200-00000203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1" name="n_2aveValue【消防施設】&#10;有形固定資産減価償却率">
          <a:extLst>
            <a:ext uri="{FF2B5EF4-FFF2-40B4-BE49-F238E27FC236}">
              <a16:creationId xmlns="" xmlns:a16="http://schemas.microsoft.com/office/drawing/2014/main" id="{00000000-0008-0000-0200-000003030000}"/>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772" name="n_3aveValue【消防施設】&#10;有形固定資産減価償却率">
          <a:extLst>
            <a:ext uri="{FF2B5EF4-FFF2-40B4-BE49-F238E27FC236}">
              <a16:creationId xmlns="" xmlns:a16="http://schemas.microsoft.com/office/drawing/2014/main" id="{00000000-0008-0000-0200-000004030000}"/>
            </a:ext>
          </a:extLst>
        </xdr:cNvPr>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773" name="n_4aveValue【消防施設】&#10;有形固定資産減価償却率">
          <a:extLst>
            <a:ext uri="{FF2B5EF4-FFF2-40B4-BE49-F238E27FC236}">
              <a16:creationId xmlns="" xmlns:a16="http://schemas.microsoft.com/office/drawing/2014/main" id="{00000000-0008-0000-0200-000005030000}"/>
            </a:ext>
          </a:extLst>
        </xdr:cNvPr>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57166</xdr:rowOff>
    </xdr:from>
    <xdr:ext cx="405111" cy="259045"/>
    <xdr:sp macro="" textlink="">
      <xdr:nvSpPr>
        <xdr:cNvPr id="774" name="n_1mainValue【消防施設】&#10;有形固定資産減価償却率">
          <a:extLst>
            <a:ext uri="{FF2B5EF4-FFF2-40B4-BE49-F238E27FC236}">
              <a16:creationId xmlns="" xmlns:a16="http://schemas.microsoft.com/office/drawing/2014/main" id="{00000000-0008-0000-0200-000006030000}"/>
            </a:ext>
          </a:extLst>
        </xdr:cNvPr>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64788</xdr:rowOff>
    </xdr:from>
    <xdr:ext cx="405111" cy="259045"/>
    <xdr:sp macro="" textlink="">
      <xdr:nvSpPr>
        <xdr:cNvPr id="775" name="n_2mainValue【消防施設】&#10;有形固定資産減価償却率">
          <a:extLst>
            <a:ext uri="{FF2B5EF4-FFF2-40B4-BE49-F238E27FC236}">
              <a16:creationId xmlns="" xmlns:a16="http://schemas.microsoft.com/office/drawing/2014/main" id="{00000000-0008-0000-0200-000007030000}"/>
            </a:ext>
          </a:extLst>
        </xdr:cNvPr>
        <xdr:cNvSpPr txBox="1"/>
      </xdr:nvSpPr>
      <xdr:spPr>
        <a:xfrm>
          <a:off x="14389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76" name="n_3mainValue【消防施設】&#10;有形固定資産減価償却率">
          <a:extLst>
            <a:ext uri="{FF2B5EF4-FFF2-40B4-BE49-F238E27FC236}">
              <a16:creationId xmlns="" xmlns:a16="http://schemas.microsoft.com/office/drawing/2014/main" id="{00000000-0008-0000-0200-000008030000}"/>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777" name="n_4mainValue【消防施設】&#10;有形固定資産減価償却率">
          <a:extLst>
            <a:ext uri="{FF2B5EF4-FFF2-40B4-BE49-F238E27FC236}">
              <a16:creationId xmlns="" xmlns:a16="http://schemas.microsoft.com/office/drawing/2014/main" id="{00000000-0008-0000-0200-000009030000}"/>
            </a:ext>
          </a:extLst>
        </xdr:cNvPr>
        <xdr:cNvSpPr txBox="1"/>
      </xdr:nvSpPr>
      <xdr:spPr>
        <a:xfrm>
          <a:off x="12611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 xmlns:a16="http://schemas.microsoft.com/office/drawing/2014/main" id="{00000000-0008-0000-0200-00000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 xmlns:a16="http://schemas.microsoft.com/office/drawing/2014/main" id="{00000000-0008-0000-0200-00000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 xmlns:a16="http://schemas.microsoft.com/office/drawing/2014/main" id="{00000000-0008-0000-0200-00000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 xmlns:a16="http://schemas.microsoft.com/office/drawing/2014/main" id="{00000000-0008-0000-0200-00000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 xmlns:a16="http://schemas.microsoft.com/office/drawing/2014/main" id="{00000000-0008-0000-0200-00000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 xmlns:a16="http://schemas.microsoft.com/office/drawing/2014/main" id="{00000000-0008-0000-0200-00000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 xmlns:a16="http://schemas.microsoft.com/office/drawing/2014/main" id="{00000000-0008-0000-0200-00001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 xmlns:a16="http://schemas.microsoft.com/office/drawing/2014/main" id="{00000000-0008-0000-0200-00001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 xmlns:a16="http://schemas.microsoft.com/office/drawing/2014/main" id="{00000000-0008-0000-0200-00001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 xmlns:a16="http://schemas.microsoft.com/office/drawing/2014/main" id="{00000000-0008-0000-0200-00001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 xmlns:a16="http://schemas.microsoft.com/office/drawing/2014/main" id="{00000000-0008-0000-0200-000014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 xmlns:a16="http://schemas.microsoft.com/office/drawing/2014/main" id="{00000000-0008-0000-0200-000015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 xmlns:a16="http://schemas.microsoft.com/office/drawing/2014/main" id="{00000000-0008-0000-0200-000016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 xmlns:a16="http://schemas.microsoft.com/office/drawing/2014/main" id="{00000000-0008-0000-0200-000017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 xmlns:a16="http://schemas.microsoft.com/office/drawing/2014/main" id="{00000000-0008-0000-02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 xmlns:a16="http://schemas.microsoft.com/office/drawing/2014/main" id="{00000000-0008-0000-02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 xmlns:a16="http://schemas.microsoft.com/office/drawing/2014/main" id="{00000000-0008-0000-0200-00001A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 xmlns:a16="http://schemas.microsoft.com/office/drawing/2014/main" id="{00000000-0008-0000-0200-00001B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 xmlns:a16="http://schemas.microsoft.com/office/drawing/2014/main" id="{00000000-0008-0000-0200-00001C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 xmlns:a16="http://schemas.microsoft.com/office/drawing/2014/main" id="{00000000-0008-0000-0200-00001D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 xmlns:a16="http://schemas.microsoft.com/office/drawing/2014/main" id="{00000000-0008-0000-02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 xmlns:a16="http://schemas.microsoft.com/office/drawing/2014/main" id="{00000000-0008-0000-02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 xmlns:a16="http://schemas.microsoft.com/office/drawing/2014/main" id="{00000000-0008-0000-02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1" name="直線コネクタ 800">
          <a:extLst>
            <a:ext uri="{FF2B5EF4-FFF2-40B4-BE49-F238E27FC236}">
              <a16:creationId xmlns="" xmlns:a16="http://schemas.microsoft.com/office/drawing/2014/main" id="{00000000-0008-0000-0200-00002103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2" name="【消防施設】&#10;一人当たり面積最小値テキスト">
          <a:extLst>
            <a:ext uri="{FF2B5EF4-FFF2-40B4-BE49-F238E27FC236}">
              <a16:creationId xmlns="" xmlns:a16="http://schemas.microsoft.com/office/drawing/2014/main" id="{00000000-0008-0000-0200-00002203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3" name="直線コネクタ 802">
          <a:extLst>
            <a:ext uri="{FF2B5EF4-FFF2-40B4-BE49-F238E27FC236}">
              <a16:creationId xmlns="" xmlns:a16="http://schemas.microsoft.com/office/drawing/2014/main" id="{00000000-0008-0000-0200-00002303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4" name="【消防施設】&#10;一人当たり面積最大値テキスト">
          <a:extLst>
            <a:ext uri="{FF2B5EF4-FFF2-40B4-BE49-F238E27FC236}">
              <a16:creationId xmlns="" xmlns:a16="http://schemas.microsoft.com/office/drawing/2014/main" id="{00000000-0008-0000-0200-00002403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05" name="直線コネクタ 804">
          <a:extLst>
            <a:ext uri="{FF2B5EF4-FFF2-40B4-BE49-F238E27FC236}">
              <a16:creationId xmlns="" xmlns:a16="http://schemas.microsoft.com/office/drawing/2014/main" id="{00000000-0008-0000-0200-00002503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06" name="【消防施設】&#10;一人当たり面積平均値テキスト">
          <a:extLst>
            <a:ext uri="{FF2B5EF4-FFF2-40B4-BE49-F238E27FC236}">
              <a16:creationId xmlns="" xmlns:a16="http://schemas.microsoft.com/office/drawing/2014/main" id="{00000000-0008-0000-0200-000026030000}"/>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07" name="フローチャート: 判断 806">
          <a:extLst>
            <a:ext uri="{FF2B5EF4-FFF2-40B4-BE49-F238E27FC236}">
              <a16:creationId xmlns="" xmlns:a16="http://schemas.microsoft.com/office/drawing/2014/main" id="{00000000-0008-0000-0200-000027030000}"/>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08" name="フローチャート: 判断 807">
          <a:extLst>
            <a:ext uri="{FF2B5EF4-FFF2-40B4-BE49-F238E27FC236}">
              <a16:creationId xmlns="" xmlns:a16="http://schemas.microsoft.com/office/drawing/2014/main" id="{00000000-0008-0000-0200-00002803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09" name="フローチャート: 判断 808">
          <a:extLst>
            <a:ext uri="{FF2B5EF4-FFF2-40B4-BE49-F238E27FC236}">
              <a16:creationId xmlns="" xmlns:a16="http://schemas.microsoft.com/office/drawing/2014/main" id="{00000000-0008-0000-0200-000029030000}"/>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10" name="フローチャート: 判断 809">
          <a:extLst>
            <a:ext uri="{FF2B5EF4-FFF2-40B4-BE49-F238E27FC236}">
              <a16:creationId xmlns="" xmlns:a16="http://schemas.microsoft.com/office/drawing/2014/main" id="{00000000-0008-0000-0200-00002A030000}"/>
            </a:ext>
          </a:extLst>
        </xdr:cNvPr>
        <xdr:cNvSpPr/>
      </xdr:nvSpPr>
      <xdr:spPr>
        <a:xfrm>
          <a:off x="19494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1" name="フローチャート: 判断 810">
          <a:extLst>
            <a:ext uri="{FF2B5EF4-FFF2-40B4-BE49-F238E27FC236}">
              <a16:creationId xmlns="" xmlns:a16="http://schemas.microsoft.com/office/drawing/2014/main" id="{00000000-0008-0000-0200-00002B03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 xmlns:a16="http://schemas.microsoft.com/office/drawing/2014/main" id="{00000000-0008-0000-02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 xmlns:a16="http://schemas.microsoft.com/office/drawing/2014/main" id="{00000000-0008-0000-02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 xmlns:a16="http://schemas.microsoft.com/office/drawing/2014/main" id="{00000000-0008-0000-02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 xmlns:a16="http://schemas.microsoft.com/office/drawing/2014/main" id="{00000000-0008-0000-02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 xmlns:a16="http://schemas.microsoft.com/office/drawing/2014/main" id="{00000000-0008-0000-02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817" name="楕円 816">
          <a:extLst>
            <a:ext uri="{FF2B5EF4-FFF2-40B4-BE49-F238E27FC236}">
              <a16:creationId xmlns="" xmlns:a16="http://schemas.microsoft.com/office/drawing/2014/main" id="{00000000-0008-0000-0200-000031030000}"/>
            </a:ext>
          </a:extLst>
        </xdr:cNvPr>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818" name="【消防施設】&#10;一人当たり面積該当値テキスト">
          <a:extLst>
            <a:ext uri="{FF2B5EF4-FFF2-40B4-BE49-F238E27FC236}">
              <a16:creationId xmlns="" xmlns:a16="http://schemas.microsoft.com/office/drawing/2014/main" id="{00000000-0008-0000-0200-000032030000}"/>
            </a:ext>
          </a:extLst>
        </xdr:cNvPr>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819" name="楕円 818">
          <a:extLst>
            <a:ext uri="{FF2B5EF4-FFF2-40B4-BE49-F238E27FC236}">
              <a16:creationId xmlns="" xmlns:a16="http://schemas.microsoft.com/office/drawing/2014/main" id="{00000000-0008-0000-0200-000033030000}"/>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820" name="直線コネクタ 819">
          <a:extLst>
            <a:ext uri="{FF2B5EF4-FFF2-40B4-BE49-F238E27FC236}">
              <a16:creationId xmlns="" xmlns:a16="http://schemas.microsoft.com/office/drawing/2014/main" id="{00000000-0008-0000-0200-000034030000}"/>
            </a:ext>
          </a:extLst>
        </xdr:cNvPr>
        <xdr:cNvCxnSpPr/>
      </xdr:nvCxnSpPr>
      <xdr:spPr>
        <a:xfrm>
          <a:off x="21323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821" name="楕円 820">
          <a:extLst>
            <a:ext uri="{FF2B5EF4-FFF2-40B4-BE49-F238E27FC236}">
              <a16:creationId xmlns="" xmlns:a16="http://schemas.microsoft.com/office/drawing/2014/main" id="{00000000-0008-0000-0200-000035030000}"/>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822" name="直線コネクタ 821">
          <a:extLst>
            <a:ext uri="{FF2B5EF4-FFF2-40B4-BE49-F238E27FC236}">
              <a16:creationId xmlns="" xmlns:a16="http://schemas.microsoft.com/office/drawing/2014/main" id="{00000000-0008-0000-0200-000036030000}"/>
            </a:ext>
          </a:extLst>
        </xdr:cNvPr>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823" name="楕円 822">
          <a:extLst>
            <a:ext uri="{FF2B5EF4-FFF2-40B4-BE49-F238E27FC236}">
              <a16:creationId xmlns="" xmlns:a16="http://schemas.microsoft.com/office/drawing/2014/main" id="{00000000-0008-0000-0200-000037030000}"/>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7620</xdr:rowOff>
    </xdr:to>
    <xdr:cxnSp macro="">
      <xdr:nvCxnSpPr>
        <xdr:cNvPr id="824" name="直線コネクタ 823">
          <a:extLst>
            <a:ext uri="{FF2B5EF4-FFF2-40B4-BE49-F238E27FC236}">
              <a16:creationId xmlns="" xmlns:a16="http://schemas.microsoft.com/office/drawing/2014/main" id="{00000000-0008-0000-0200-000038030000}"/>
            </a:ext>
          </a:extLst>
        </xdr:cNvPr>
        <xdr:cNvCxnSpPr/>
      </xdr:nvCxnSpPr>
      <xdr:spPr>
        <a:xfrm>
          <a:off x="19545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825" name="楕円 824">
          <a:extLst>
            <a:ext uri="{FF2B5EF4-FFF2-40B4-BE49-F238E27FC236}">
              <a16:creationId xmlns="" xmlns:a16="http://schemas.microsoft.com/office/drawing/2014/main" id="{00000000-0008-0000-0200-000039030000}"/>
            </a:ext>
          </a:extLst>
        </xdr:cNvPr>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7620</xdr:rowOff>
    </xdr:to>
    <xdr:cxnSp macro="">
      <xdr:nvCxnSpPr>
        <xdr:cNvPr id="826" name="直線コネクタ 825">
          <a:extLst>
            <a:ext uri="{FF2B5EF4-FFF2-40B4-BE49-F238E27FC236}">
              <a16:creationId xmlns="" xmlns:a16="http://schemas.microsoft.com/office/drawing/2014/main" id="{00000000-0008-0000-0200-00003A030000}"/>
            </a:ext>
          </a:extLst>
        </xdr:cNvPr>
        <xdr:cNvCxnSpPr/>
      </xdr:nvCxnSpPr>
      <xdr:spPr>
        <a:xfrm>
          <a:off x="18656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27" name="n_1aveValue【消防施設】&#10;一人当たり面積">
          <a:extLst>
            <a:ext uri="{FF2B5EF4-FFF2-40B4-BE49-F238E27FC236}">
              <a16:creationId xmlns="" xmlns:a16="http://schemas.microsoft.com/office/drawing/2014/main" id="{00000000-0008-0000-0200-00003B03000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28" name="n_2aveValue【消防施設】&#10;一人当たり面積">
          <a:extLst>
            <a:ext uri="{FF2B5EF4-FFF2-40B4-BE49-F238E27FC236}">
              <a16:creationId xmlns="" xmlns:a16="http://schemas.microsoft.com/office/drawing/2014/main" id="{00000000-0008-0000-0200-00003C030000}"/>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29" name="n_3aveValue【消防施設】&#10;一人当たり面積">
          <a:extLst>
            <a:ext uri="{FF2B5EF4-FFF2-40B4-BE49-F238E27FC236}">
              <a16:creationId xmlns="" xmlns:a16="http://schemas.microsoft.com/office/drawing/2014/main" id="{00000000-0008-0000-0200-00003D030000}"/>
            </a:ext>
          </a:extLst>
        </xdr:cNvPr>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0" name="n_4aveValue【消防施設】&#10;一人当たり面積">
          <a:extLst>
            <a:ext uri="{FF2B5EF4-FFF2-40B4-BE49-F238E27FC236}">
              <a16:creationId xmlns="" xmlns:a16="http://schemas.microsoft.com/office/drawing/2014/main" id="{00000000-0008-0000-0200-00003E030000}"/>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831" name="n_1mainValue【消防施設】&#10;一人当たり面積">
          <a:extLst>
            <a:ext uri="{FF2B5EF4-FFF2-40B4-BE49-F238E27FC236}">
              <a16:creationId xmlns="" xmlns:a16="http://schemas.microsoft.com/office/drawing/2014/main" id="{00000000-0008-0000-0200-00003F030000}"/>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832" name="n_2mainValue【消防施設】&#10;一人当たり面積">
          <a:extLst>
            <a:ext uri="{FF2B5EF4-FFF2-40B4-BE49-F238E27FC236}">
              <a16:creationId xmlns="" xmlns:a16="http://schemas.microsoft.com/office/drawing/2014/main" id="{00000000-0008-0000-0200-000040030000}"/>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833" name="n_3mainValue【消防施設】&#10;一人当たり面積">
          <a:extLst>
            <a:ext uri="{FF2B5EF4-FFF2-40B4-BE49-F238E27FC236}">
              <a16:creationId xmlns="" xmlns:a16="http://schemas.microsoft.com/office/drawing/2014/main" id="{00000000-0008-0000-0200-000041030000}"/>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834" name="n_4mainValue【消防施設】&#10;一人当たり面積">
          <a:extLst>
            <a:ext uri="{FF2B5EF4-FFF2-40B4-BE49-F238E27FC236}">
              <a16:creationId xmlns="" xmlns:a16="http://schemas.microsoft.com/office/drawing/2014/main" id="{00000000-0008-0000-0200-000042030000}"/>
            </a:ext>
          </a:extLst>
        </xdr:cNvPr>
        <xdr:cNvSpPr txBox="1"/>
      </xdr:nvSpPr>
      <xdr:spPr>
        <a:xfrm>
          <a:off x="18421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 xmlns:a16="http://schemas.microsoft.com/office/drawing/2014/main" id="{00000000-0008-0000-02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 xmlns:a16="http://schemas.microsoft.com/office/drawing/2014/main" id="{00000000-0008-0000-02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 xmlns:a16="http://schemas.microsoft.com/office/drawing/2014/main" id="{00000000-0008-0000-02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 xmlns:a16="http://schemas.microsoft.com/office/drawing/2014/main" id="{00000000-0008-0000-02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 xmlns:a16="http://schemas.microsoft.com/office/drawing/2014/main" id="{00000000-0008-0000-02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 xmlns:a16="http://schemas.microsoft.com/office/drawing/2014/main" id="{00000000-0008-0000-02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 xmlns:a16="http://schemas.microsoft.com/office/drawing/2014/main" id="{00000000-0008-0000-02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 xmlns:a16="http://schemas.microsoft.com/office/drawing/2014/main" id="{00000000-0008-0000-02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 xmlns:a16="http://schemas.microsoft.com/office/drawing/2014/main" id="{00000000-0008-0000-02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 xmlns:a16="http://schemas.microsoft.com/office/drawing/2014/main" id="{00000000-0008-0000-02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 xmlns:a16="http://schemas.microsoft.com/office/drawing/2014/main" id="{00000000-0008-0000-02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 xmlns:a16="http://schemas.microsoft.com/office/drawing/2014/main" id="{00000000-0008-0000-02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 xmlns:a16="http://schemas.microsoft.com/office/drawing/2014/main" id="{00000000-0008-0000-02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 xmlns:a16="http://schemas.microsoft.com/office/drawing/2014/main" id="{00000000-0008-0000-02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 xmlns:a16="http://schemas.microsoft.com/office/drawing/2014/main" id="{00000000-0008-0000-02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 xmlns:a16="http://schemas.microsoft.com/office/drawing/2014/main" id="{00000000-0008-0000-02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 xmlns:a16="http://schemas.microsoft.com/office/drawing/2014/main" id="{00000000-0008-0000-02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 xmlns:a16="http://schemas.microsoft.com/office/drawing/2014/main" id="{00000000-0008-0000-02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 xmlns:a16="http://schemas.microsoft.com/office/drawing/2014/main" id="{00000000-0008-0000-02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 xmlns:a16="http://schemas.microsoft.com/office/drawing/2014/main" id="{00000000-0008-0000-02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 xmlns:a16="http://schemas.microsoft.com/office/drawing/2014/main" id="{00000000-0008-0000-02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 xmlns:a16="http://schemas.microsoft.com/office/drawing/2014/main" id="{00000000-0008-0000-02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 xmlns:a16="http://schemas.microsoft.com/office/drawing/2014/main" id="{00000000-0008-0000-02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 xmlns:a16="http://schemas.microsoft.com/office/drawing/2014/main" id="{00000000-0008-0000-02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 xmlns:a16="http://schemas.microsoft.com/office/drawing/2014/main" id="{00000000-0008-0000-02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0" name="直線コネクタ 859">
          <a:extLst>
            <a:ext uri="{FF2B5EF4-FFF2-40B4-BE49-F238E27FC236}">
              <a16:creationId xmlns="" xmlns:a16="http://schemas.microsoft.com/office/drawing/2014/main" id="{00000000-0008-0000-0200-00005C030000}"/>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a:extLst>
            <a:ext uri="{FF2B5EF4-FFF2-40B4-BE49-F238E27FC236}">
              <a16:creationId xmlns="" xmlns:a16="http://schemas.microsoft.com/office/drawing/2014/main" id="{00000000-0008-0000-0200-00005D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 xmlns:a16="http://schemas.microsoft.com/office/drawing/2014/main" id="{00000000-0008-0000-0200-00005E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3" name="【庁舎】&#10;有形固定資産減価償却率最大値テキスト">
          <a:extLst>
            <a:ext uri="{FF2B5EF4-FFF2-40B4-BE49-F238E27FC236}">
              <a16:creationId xmlns="" xmlns:a16="http://schemas.microsoft.com/office/drawing/2014/main" id="{00000000-0008-0000-0200-00005F03000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64" name="直線コネクタ 863">
          <a:extLst>
            <a:ext uri="{FF2B5EF4-FFF2-40B4-BE49-F238E27FC236}">
              <a16:creationId xmlns="" xmlns:a16="http://schemas.microsoft.com/office/drawing/2014/main" id="{00000000-0008-0000-0200-00006003000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65" name="【庁舎】&#10;有形固定資産減価償却率平均値テキスト">
          <a:extLst>
            <a:ext uri="{FF2B5EF4-FFF2-40B4-BE49-F238E27FC236}">
              <a16:creationId xmlns="" xmlns:a16="http://schemas.microsoft.com/office/drawing/2014/main" id="{00000000-0008-0000-0200-00006103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66" name="フローチャート: 判断 865">
          <a:extLst>
            <a:ext uri="{FF2B5EF4-FFF2-40B4-BE49-F238E27FC236}">
              <a16:creationId xmlns="" xmlns:a16="http://schemas.microsoft.com/office/drawing/2014/main" id="{00000000-0008-0000-0200-00006203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67" name="フローチャート: 判断 866">
          <a:extLst>
            <a:ext uri="{FF2B5EF4-FFF2-40B4-BE49-F238E27FC236}">
              <a16:creationId xmlns="" xmlns:a16="http://schemas.microsoft.com/office/drawing/2014/main" id="{00000000-0008-0000-0200-000063030000}"/>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68" name="フローチャート: 判断 867">
          <a:extLst>
            <a:ext uri="{FF2B5EF4-FFF2-40B4-BE49-F238E27FC236}">
              <a16:creationId xmlns="" xmlns:a16="http://schemas.microsoft.com/office/drawing/2014/main" id="{00000000-0008-0000-0200-000064030000}"/>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9" name="フローチャート: 判断 868">
          <a:extLst>
            <a:ext uri="{FF2B5EF4-FFF2-40B4-BE49-F238E27FC236}">
              <a16:creationId xmlns="" xmlns:a16="http://schemas.microsoft.com/office/drawing/2014/main" id="{00000000-0008-0000-0200-000065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70" name="フローチャート: 判断 869">
          <a:extLst>
            <a:ext uri="{FF2B5EF4-FFF2-40B4-BE49-F238E27FC236}">
              <a16:creationId xmlns="" xmlns:a16="http://schemas.microsoft.com/office/drawing/2014/main" id="{00000000-0008-0000-0200-000066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 xmlns:a16="http://schemas.microsoft.com/office/drawing/2014/main" id="{00000000-0008-0000-02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 xmlns:a16="http://schemas.microsoft.com/office/drawing/2014/main" id="{00000000-0008-0000-02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 xmlns:a16="http://schemas.microsoft.com/office/drawing/2014/main" id="{00000000-0008-0000-02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 xmlns:a16="http://schemas.microsoft.com/office/drawing/2014/main" id="{00000000-0008-0000-02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 xmlns:a16="http://schemas.microsoft.com/office/drawing/2014/main" id="{00000000-0008-0000-02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876" name="楕円 875">
          <a:extLst>
            <a:ext uri="{FF2B5EF4-FFF2-40B4-BE49-F238E27FC236}">
              <a16:creationId xmlns="" xmlns:a16="http://schemas.microsoft.com/office/drawing/2014/main" id="{00000000-0008-0000-0200-00006C030000}"/>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877" name="【庁舎】&#10;有形固定資産減価償却率該当値テキスト">
          <a:extLst>
            <a:ext uri="{FF2B5EF4-FFF2-40B4-BE49-F238E27FC236}">
              <a16:creationId xmlns="" xmlns:a16="http://schemas.microsoft.com/office/drawing/2014/main" id="{00000000-0008-0000-0200-00006D030000}"/>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78" name="楕円 877">
          <a:extLst>
            <a:ext uri="{FF2B5EF4-FFF2-40B4-BE49-F238E27FC236}">
              <a16:creationId xmlns="" xmlns:a16="http://schemas.microsoft.com/office/drawing/2014/main" id="{00000000-0008-0000-0200-00006E030000}"/>
            </a:ext>
          </a:extLst>
        </xdr:cNvPr>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128451</xdr:rowOff>
    </xdr:to>
    <xdr:cxnSp macro="">
      <xdr:nvCxnSpPr>
        <xdr:cNvPr id="879" name="直線コネクタ 878">
          <a:extLst>
            <a:ext uri="{FF2B5EF4-FFF2-40B4-BE49-F238E27FC236}">
              <a16:creationId xmlns="" xmlns:a16="http://schemas.microsoft.com/office/drawing/2014/main" id="{00000000-0008-0000-0200-00006F030000}"/>
            </a:ext>
          </a:extLst>
        </xdr:cNvPr>
        <xdr:cNvCxnSpPr/>
      </xdr:nvCxnSpPr>
      <xdr:spPr>
        <a:xfrm>
          <a:off x="15481300" y="182760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880" name="楕円 879">
          <a:extLst>
            <a:ext uri="{FF2B5EF4-FFF2-40B4-BE49-F238E27FC236}">
              <a16:creationId xmlns="" xmlns:a16="http://schemas.microsoft.com/office/drawing/2014/main" id="{00000000-0008-0000-0200-000070030000}"/>
            </a:ext>
          </a:extLst>
        </xdr:cNvPr>
        <xdr:cNvSpPr/>
      </xdr:nvSpPr>
      <xdr:spPr>
        <a:xfrm>
          <a:off x="14541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117021</xdr:rowOff>
    </xdr:to>
    <xdr:cxnSp macro="">
      <xdr:nvCxnSpPr>
        <xdr:cNvPr id="881" name="直線コネクタ 880">
          <a:extLst>
            <a:ext uri="{FF2B5EF4-FFF2-40B4-BE49-F238E27FC236}">
              <a16:creationId xmlns="" xmlns:a16="http://schemas.microsoft.com/office/drawing/2014/main" id="{00000000-0008-0000-0200-000071030000}"/>
            </a:ext>
          </a:extLst>
        </xdr:cNvPr>
        <xdr:cNvCxnSpPr/>
      </xdr:nvCxnSpPr>
      <xdr:spPr>
        <a:xfrm flipV="1">
          <a:off x="14592300" y="1827602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882" name="楕円 881">
          <a:extLst>
            <a:ext uri="{FF2B5EF4-FFF2-40B4-BE49-F238E27FC236}">
              <a16:creationId xmlns="" xmlns:a16="http://schemas.microsoft.com/office/drawing/2014/main" id="{00000000-0008-0000-0200-000072030000}"/>
            </a:ext>
          </a:extLst>
        </xdr:cNvPr>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117021</xdr:rowOff>
    </xdr:to>
    <xdr:cxnSp macro="">
      <xdr:nvCxnSpPr>
        <xdr:cNvPr id="883" name="直線コネクタ 882">
          <a:extLst>
            <a:ext uri="{FF2B5EF4-FFF2-40B4-BE49-F238E27FC236}">
              <a16:creationId xmlns="" xmlns:a16="http://schemas.microsoft.com/office/drawing/2014/main" id="{00000000-0008-0000-0200-000073030000}"/>
            </a:ext>
          </a:extLst>
        </xdr:cNvPr>
        <xdr:cNvCxnSpPr/>
      </xdr:nvCxnSpPr>
      <xdr:spPr>
        <a:xfrm>
          <a:off x="13703300" y="182319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884" name="楕円 883">
          <a:extLst>
            <a:ext uri="{FF2B5EF4-FFF2-40B4-BE49-F238E27FC236}">
              <a16:creationId xmlns="" xmlns:a16="http://schemas.microsoft.com/office/drawing/2014/main" id="{00000000-0008-0000-0200-000074030000}"/>
            </a:ext>
          </a:extLst>
        </xdr:cNvPr>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58238</xdr:rowOff>
    </xdr:to>
    <xdr:cxnSp macro="">
      <xdr:nvCxnSpPr>
        <xdr:cNvPr id="885" name="直線コネクタ 884">
          <a:extLst>
            <a:ext uri="{FF2B5EF4-FFF2-40B4-BE49-F238E27FC236}">
              <a16:creationId xmlns="" xmlns:a16="http://schemas.microsoft.com/office/drawing/2014/main" id="{00000000-0008-0000-0200-000075030000}"/>
            </a:ext>
          </a:extLst>
        </xdr:cNvPr>
        <xdr:cNvCxnSpPr/>
      </xdr:nvCxnSpPr>
      <xdr:spPr>
        <a:xfrm>
          <a:off x="12814300" y="182188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86" name="n_1aveValue【庁舎】&#10;有形固定資産減価償却率">
          <a:extLst>
            <a:ext uri="{FF2B5EF4-FFF2-40B4-BE49-F238E27FC236}">
              <a16:creationId xmlns="" xmlns:a16="http://schemas.microsoft.com/office/drawing/2014/main" id="{00000000-0008-0000-0200-00007603000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87" name="n_2aveValue【庁舎】&#10;有形固定資産減価償却率">
          <a:extLst>
            <a:ext uri="{FF2B5EF4-FFF2-40B4-BE49-F238E27FC236}">
              <a16:creationId xmlns="" xmlns:a16="http://schemas.microsoft.com/office/drawing/2014/main" id="{00000000-0008-0000-0200-000077030000}"/>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8" name="n_3aveValue【庁舎】&#10;有形固定資産減価償却率">
          <a:extLst>
            <a:ext uri="{FF2B5EF4-FFF2-40B4-BE49-F238E27FC236}">
              <a16:creationId xmlns="" xmlns:a16="http://schemas.microsoft.com/office/drawing/2014/main" id="{00000000-0008-0000-0200-000078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89" name="n_4aveValue【庁舎】&#10;有形固定資産減価償却率">
          <a:extLst>
            <a:ext uri="{FF2B5EF4-FFF2-40B4-BE49-F238E27FC236}">
              <a16:creationId xmlns="" xmlns:a16="http://schemas.microsoft.com/office/drawing/2014/main" id="{00000000-0008-0000-0200-00007903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90" name="n_1mainValue【庁舎】&#10;有形固定資産減価償却率">
          <a:extLst>
            <a:ext uri="{FF2B5EF4-FFF2-40B4-BE49-F238E27FC236}">
              <a16:creationId xmlns="" xmlns:a16="http://schemas.microsoft.com/office/drawing/2014/main" id="{00000000-0008-0000-0200-00007A030000}"/>
            </a:ext>
          </a:extLst>
        </xdr:cNvPr>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891" name="n_2mainValue【庁舎】&#10;有形固定資産減価償却率">
          <a:extLst>
            <a:ext uri="{FF2B5EF4-FFF2-40B4-BE49-F238E27FC236}">
              <a16:creationId xmlns="" xmlns:a16="http://schemas.microsoft.com/office/drawing/2014/main" id="{00000000-0008-0000-0200-00007B030000}"/>
            </a:ext>
          </a:extLst>
        </xdr:cNvPr>
        <xdr:cNvSpPr txBox="1"/>
      </xdr:nvSpPr>
      <xdr:spPr>
        <a:xfrm>
          <a:off x="14389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892" name="n_3mainValue【庁舎】&#10;有形固定資産減価償却率">
          <a:extLst>
            <a:ext uri="{FF2B5EF4-FFF2-40B4-BE49-F238E27FC236}">
              <a16:creationId xmlns="" xmlns:a16="http://schemas.microsoft.com/office/drawing/2014/main" id="{00000000-0008-0000-0200-00007C030000}"/>
            </a:ext>
          </a:extLst>
        </xdr:cNvPr>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893" name="n_4mainValue【庁舎】&#10;有形固定資産減価償却率">
          <a:extLst>
            <a:ext uri="{FF2B5EF4-FFF2-40B4-BE49-F238E27FC236}">
              <a16:creationId xmlns="" xmlns:a16="http://schemas.microsoft.com/office/drawing/2014/main" id="{00000000-0008-0000-0200-00007D030000}"/>
            </a:ext>
          </a:extLst>
        </xdr:cNvPr>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 xmlns:a16="http://schemas.microsoft.com/office/drawing/2014/main" id="{00000000-0008-0000-02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 xmlns:a16="http://schemas.microsoft.com/office/drawing/2014/main" id="{00000000-0008-0000-02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 xmlns:a16="http://schemas.microsoft.com/office/drawing/2014/main" id="{00000000-0008-0000-02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 xmlns:a16="http://schemas.microsoft.com/office/drawing/2014/main" id="{00000000-0008-0000-02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 xmlns:a16="http://schemas.microsoft.com/office/drawing/2014/main" id="{00000000-0008-0000-02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 xmlns:a16="http://schemas.microsoft.com/office/drawing/2014/main" id="{00000000-0008-0000-02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 xmlns:a16="http://schemas.microsoft.com/office/drawing/2014/main" id="{00000000-0008-0000-02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 xmlns:a16="http://schemas.microsoft.com/office/drawing/2014/main" id="{00000000-0008-0000-02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 xmlns:a16="http://schemas.microsoft.com/office/drawing/2014/main" id="{00000000-0008-0000-02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 xmlns:a16="http://schemas.microsoft.com/office/drawing/2014/main" id="{00000000-0008-0000-02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 xmlns:a16="http://schemas.microsoft.com/office/drawing/2014/main" id="{00000000-0008-0000-0200-00008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 xmlns:a16="http://schemas.microsoft.com/office/drawing/2014/main" id="{00000000-0008-0000-0200-00008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 xmlns:a16="http://schemas.microsoft.com/office/drawing/2014/main" id="{00000000-0008-0000-0200-00008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 xmlns:a16="http://schemas.microsoft.com/office/drawing/2014/main" id="{00000000-0008-0000-0200-00008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 xmlns:a16="http://schemas.microsoft.com/office/drawing/2014/main" id="{00000000-0008-0000-0200-00008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 xmlns:a16="http://schemas.microsoft.com/office/drawing/2014/main" id="{00000000-0008-0000-0200-00008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 xmlns:a16="http://schemas.microsoft.com/office/drawing/2014/main" id="{00000000-0008-0000-0200-00008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 xmlns:a16="http://schemas.microsoft.com/office/drawing/2014/main" id="{00000000-0008-0000-0200-00008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 xmlns:a16="http://schemas.microsoft.com/office/drawing/2014/main" id="{00000000-0008-0000-0200-00009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 xmlns:a16="http://schemas.microsoft.com/office/drawing/2014/main" id="{00000000-0008-0000-0200-00009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 xmlns:a16="http://schemas.microsoft.com/office/drawing/2014/main" id="{00000000-0008-0000-0200-00009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 xmlns:a16="http://schemas.microsoft.com/office/drawing/2014/main" id="{00000000-0008-0000-0200-00009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 xmlns:a16="http://schemas.microsoft.com/office/drawing/2014/main" id="{00000000-0008-0000-0200-00009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17" name="直線コネクタ 916">
          <a:extLst>
            <a:ext uri="{FF2B5EF4-FFF2-40B4-BE49-F238E27FC236}">
              <a16:creationId xmlns="" xmlns:a16="http://schemas.microsoft.com/office/drawing/2014/main" id="{00000000-0008-0000-0200-000095030000}"/>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8" name="【庁舎】&#10;一人当たり面積最小値テキスト">
          <a:extLst>
            <a:ext uri="{FF2B5EF4-FFF2-40B4-BE49-F238E27FC236}">
              <a16:creationId xmlns="" xmlns:a16="http://schemas.microsoft.com/office/drawing/2014/main" id="{00000000-0008-0000-0200-000096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9" name="直線コネクタ 918">
          <a:extLst>
            <a:ext uri="{FF2B5EF4-FFF2-40B4-BE49-F238E27FC236}">
              <a16:creationId xmlns="" xmlns:a16="http://schemas.microsoft.com/office/drawing/2014/main" id="{00000000-0008-0000-0200-000097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0" name="【庁舎】&#10;一人当たり面積最大値テキスト">
          <a:extLst>
            <a:ext uri="{FF2B5EF4-FFF2-40B4-BE49-F238E27FC236}">
              <a16:creationId xmlns="" xmlns:a16="http://schemas.microsoft.com/office/drawing/2014/main" id="{00000000-0008-0000-0200-000098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1" name="直線コネクタ 920">
          <a:extLst>
            <a:ext uri="{FF2B5EF4-FFF2-40B4-BE49-F238E27FC236}">
              <a16:creationId xmlns="" xmlns:a16="http://schemas.microsoft.com/office/drawing/2014/main" id="{00000000-0008-0000-0200-000099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2" name="【庁舎】&#10;一人当たり面積平均値テキスト">
          <a:extLst>
            <a:ext uri="{FF2B5EF4-FFF2-40B4-BE49-F238E27FC236}">
              <a16:creationId xmlns="" xmlns:a16="http://schemas.microsoft.com/office/drawing/2014/main" id="{00000000-0008-0000-0200-00009A030000}"/>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3" name="フローチャート: 判断 922">
          <a:extLst>
            <a:ext uri="{FF2B5EF4-FFF2-40B4-BE49-F238E27FC236}">
              <a16:creationId xmlns="" xmlns:a16="http://schemas.microsoft.com/office/drawing/2014/main" id="{00000000-0008-0000-0200-00009B030000}"/>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24" name="フローチャート: 判断 923">
          <a:extLst>
            <a:ext uri="{FF2B5EF4-FFF2-40B4-BE49-F238E27FC236}">
              <a16:creationId xmlns="" xmlns:a16="http://schemas.microsoft.com/office/drawing/2014/main" id="{00000000-0008-0000-0200-00009C030000}"/>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5" name="フローチャート: 判断 924">
          <a:extLst>
            <a:ext uri="{FF2B5EF4-FFF2-40B4-BE49-F238E27FC236}">
              <a16:creationId xmlns="" xmlns:a16="http://schemas.microsoft.com/office/drawing/2014/main" id="{00000000-0008-0000-0200-00009D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6" name="フローチャート: 判断 925">
          <a:extLst>
            <a:ext uri="{FF2B5EF4-FFF2-40B4-BE49-F238E27FC236}">
              <a16:creationId xmlns="" xmlns:a16="http://schemas.microsoft.com/office/drawing/2014/main" id="{00000000-0008-0000-0200-00009E030000}"/>
            </a:ext>
          </a:extLst>
        </xdr:cNvPr>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927" name="フローチャート: 判断 926">
          <a:extLst>
            <a:ext uri="{FF2B5EF4-FFF2-40B4-BE49-F238E27FC236}">
              <a16:creationId xmlns="" xmlns:a16="http://schemas.microsoft.com/office/drawing/2014/main" id="{00000000-0008-0000-0200-00009F030000}"/>
            </a:ext>
          </a:extLst>
        </xdr:cNvPr>
        <xdr:cNvSpPr/>
      </xdr:nvSpPr>
      <xdr:spPr>
        <a:xfrm>
          <a:off x="18605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 xmlns:a16="http://schemas.microsoft.com/office/drawing/2014/main" id="{00000000-0008-0000-0200-0000A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 xmlns:a16="http://schemas.microsoft.com/office/drawing/2014/main" id="{00000000-0008-0000-0200-0000A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 xmlns:a16="http://schemas.microsoft.com/office/drawing/2014/main" id="{00000000-0008-0000-0200-0000A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 xmlns:a16="http://schemas.microsoft.com/office/drawing/2014/main" id="{00000000-0008-0000-0200-0000A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 xmlns:a16="http://schemas.microsoft.com/office/drawing/2014/main" id="{00000000-0008-0000-0200-0000A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33" name="楕円 932">
          <a:extLst>
            <a:ext uri="{FF2B5EF4-FFF2-40B4-BE49-F238E27FC236}">
              <a16:creationId xmlns="" xmlns:a16="http://schemas.microsoft.com/office/drawing/2014/main" id="{00000000-0008-0000-0200-0000A5030000}"/>
            </a:ext>
          </a:extLst>
        </xdr:cNvPr>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34" name="【庁舎】&#10;一人当たり面積該当値テキスト">
          <a:extLst>
            <a:ext uri="{FF2B5EF4-FFF2-40B4-BE49-F238E27FC236}">
              <a16:creationId xmlns="" xmlns:a16="http://schemas.microsoft.com/office/drawing/2014/main" id="{00000000-0008-0000-0200-0000A6030000}"/>
            </a:ext>
          </a:extLst>
        </xdr:cNvPr>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935" name="楕円 934">
          <a:extLst>
            <a:ext uri="{FF2B5EF4-FFF2-40B4-BE49-F238E27FC236}">
              <a16:creationId xmlns="" xmlns:a16="http://schemas.microsoft.com/office/drawing/2014/main" id="{00000000-0008-0000-0200-0000A7030000}"/>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53339</xdr:rowOff>
    </xdr:to>
    <xdr:cxnSp macro="">
      <xdr:nvCxnSpPr>
        <xdr:cNvPr id="936" name="直線コネクタ 935">
          <a:extLst>
            <a:ext uri="{FF2B5EF4-FFF2-40B4-BE49-F238E27FC236}">
              <a16:creationId xmlns="" xmlns:a16="http://schemas.microsoft.com/office/drawing/2014/main" id="{00000000-0008-0000-0200-0000A8030000}"/>
            </a:ext>
          </a:extLst>
        </xdr:cNvPr>
        <xdr:cNvCxnSpPr/>
      </xdr:nvCxnSpPr>
      <xdr:spPr>
        <a:xfrm>
          <a:off x="21323300" y="182232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37" name="楕円 936">
          <a:extLst>
            <a:ext uri="{FF2B5EF4-FFF2-40B4-BE49-F238E27FC236}">
              <a16:creationId xmlns="" xmlns:a16="http://schemas.microsoft.com/office/drawing/2014/main" id="{00000000-0008-0000-0200-0000A9030000}"/>
            </a:ext>
          </a:extLst>
        </xdr:cNvPr>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49530</xdr:rowOff>
    </xdr:to>
    <xdr:cxnSp macro="">
      <xdr:nvCxnSpPr>
        <xdr:cNvPr id="938" name="直線コネクタ 937">
          <a:extLst>
            <a:ext uri="{FF2B5EF4-FFF2-40B4-BE49-F238E27FC236}">
              <a16:creationId xmlns="" xmlns:a16="http://schemas.microsoft.com/office/drawing/2014/main" id="{00000000-0008-0000-0200-0000AA030000}"/>
            </a:ext>
          </a:extLst>
        </xdr:cNvPr>
        <xdr:cNvCxnSpPr/>
      </xdr:nvCxnSpPr>
      <xdr:spPr>
        <a:xfrm>
          <a:off x="20434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9" name="楕円 938">
          <a:extLst>
            <a:ext uri="{FF2B5EF4-FFF2-40B4-BE49-F238E27FC236}">
              <a16:creationId xmlns="" xmlns:a16="http://schemas.microsoft.com/office/drawing/2014/main" id="{00000000-0008-0000-0200-0000AB030000}"/>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49530</xdr:rowOff>
    </xdr:to>
    <xdr:cxnSp macro="">
      <xdr:nvCxnSpPr>
        <xdr:cNvPr id="940" name="直線コネクタ 939">
          <a:extLst>
            <a:ext uri="{FF2B5EF4-FFF2-40B4-BE49-F238E27FC236}">
              <a16:creationId xmlns="" xmlns:a16="http://schemas.microsoft.com/office/drawing/2014/main" id="{00000000-0008-0000-0200-0000AC030000}"/>
            </a:ext>
          </a:extLst>
        </xdr:cNvPr>
        <xdr:cNvCxnSpPr/>
      </xdr:nvCxnSpPr>
      <xdr:spPr>
        <a:xfrm>
          <a:off x="19545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1" name="楕円 940">
          <a:extLst>
            <a:ext uri="{FF2B5EF4-FFF2-40B4-BE49-F238E27FC236}">
              <a16:creationId xmlns="" xmlns:a16="http://schemas.microsoft.com/office/drawing/2014/main" id="{00000000-0008-0000-0200-0000AD030000}"/>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2" name="直線コネクタ 941">
          <a:extLst>
            <a:ext uri="{FF2B5EF4-FFF2-40B4-BE49-F238E27FC236}">
              <a16:creationId xmlns="" xmlns:a16="http://schemas.microsoft.com/office/drawing/2014/main" id="{00000000-0008-0000-0200-0000AE030000}"/>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3" name="n_1aveValue【庁舎】&#10;一人当たり面積">
          <a:extLst>
            <a:ext uri="{FF2B5EF4-FFF2-40B4-BE49-F238E27FC236}">
              <a16:creationId xmlns="" xmlns:a16="http://schemas.microsoft.com/office/drawing/2014/main" id="{00000000-0008-0000-0200-0000AF030000}"/>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4" name="n_2aveValue【庁舎】&#10;一人当たり面積">
          <a:extLst>
            <a:ext uri="{FF2B5EF4-FFF2-40B4-BE49-F238E27FC236}">
              <a16:creationId xmlns="" xmlns:a16="http://schemas.microsoft.com/office/drawing/2014/main" id="{00000000-0008-0000-0200-0000B0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45" name="n_3aveValue【庁舎】&#10;一人当たり面積">
          <a:extLst>
            <a:ext uri="{FF2B5EF4-FFF2-40B4-BE49-F238E27FC236}">
              <a16:creationId xmlns="" xmlns:a16="http://schemas.microsoft.com/office/drawing/2014/main" id="{00000000-0008-0000-0200-0000B1030000}"/>
            </a:ext>
          </a:extLst>
        </xdr:cNvPr>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946" name="n_4aveValue【庁舎】&#10;一人当たり面積">
          <a:extLst>
            <a:ext uri="{FF2B5EF4-FFF2-40B4-BE49-F238E27FC236}">
              <a16:creationId xmlns="" xmlns:a16="http://schemas.microsoft.com/office/drawing/2014/main" id="{00000000-0008-0000-0200-0000B2030000}"/>
            </a:ext>
          </a:extLst>
        </xdr:cNvPr>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947" name="n_1mainValue【庁舎】&#10;一人当たり面積">
          <a:extLst>
            <a:ext uri="{FF2B5EF4-FFF2-40B4-BE49-F238E27FC236}">
              <a16:creationId xmlns="" xmlns:a16="http://schemas.microsoft.com/office/drawing/2014/main" id="{00000000-0008-0000-0200-0000B303000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48" name="n_2mainValue【庁舎】&#10;一人当たり面積">
          <a:extLst>
            <a:ext uri="{FF2B5EF4-FFF2-40B4-BE49-F238E27FC236}">
              <a16:creationId xmlns="" xmlns:a16="http://schemas.microsoft.com/office/drawing/2014/main" id="{00000000-0008-0000-0200-0000B4030000}"/>
            </a:ext>
          </a:extLst>
        </xdr:cNvPr>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49" name="n_3mainValue【庁舎】&#10;一人当たり面積">
          <a:extLst>
            <a:ext uri="{FF2B5EF4-FFF2-40B4-BE49-F238E27FC236}">
              <a16:creationId xmlns="" xmlns:a16="http://schemas.microsoft.com/office/drawing/2014/main" id="{00000000-0008-0000-0200-0000B5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0" name="n_4mainValue【庁舎】&#10;一人当たり面積">
          <a:extLst>
            <a:ext uri="{FF2B5EF4-FFF2-40B4-BE49-F238E27FC236}">
              <a16:creationId xmlns="" xmlns:a16="http://schemas.microsoft.com/office/drawing/2014/main" id="{00000000-0008-0000-0200-0000B6030000}"/>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 xmlns:a16="http://schemas.microsoft.com/office/drawing/2014/main" id="{00000000-0008-0000-0200-0000B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 xmlns:a16="http://schemas.microsoft.com/office/drawing/2014/main" id="{00000000-0008-0000-0200-0000B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 xmlns:a16="http://schemas.microsoft.com/office/drawing/2014/main" id="{00000000-0008-0000-0200-0000B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類似団体平均と比較して、有形固定資産減価償却率は体育館・プール、市民会館、一般廃棄物処理施設、保健センター・保健所では低い水準にある一方、図書館、</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庁舎では高い水準にある。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庁舎を含め、施設の多くは有形固定資産減価償却率が上昇傾向にあるため、個別施設計画に基づき、計画的な老朽化対策に取り組んでいく必要がある。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一般廃棄物処理施設の有形固定資産減価償却率は非常に低い水準となっているが、これは平成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年度のグリーンヒルまどか新設、平成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年度の大野城環境処理センター除却によるものである。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なお、福祉施設は令和４年度のデイサービスセンター除却により対象施設がゼロとなっている。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9AC7E09D-4AA7-4680-9B07-F6DF42E244D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944191DF-74E9-4F6A-A01F-D71139CE09D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DAC99C9E-0503-492A-BED8-38A015C1511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5C950B4-B015-4B5B-A9FF-D42D2F05988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490A6278-FEEE-4FA9-9529-9E6AEEDD67E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B0E8637E-E74B-4DDB-B8BF-A51C715E978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AA03BA65-E2CF-43EE-A05F-8FF1BBD12ED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3E496380-5E2D-42A9-8EEE-5C04425E921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EC837101-82BD-4A9F-A5F8-22C85D19631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81E1AA85-58FB-45D4-B2BE-ABD26326581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5246F2D6-F9CD-4791-A7FB-8967A2B612F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EF75C5BC-D0C2-413F-BE10-8907903F8E6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AD89A0CA-9DE3-43AC-ABD9-B668FB52CE3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65390C09-3E57-4ECC-A0B9-70D269E4E62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E60CA233-B15C-49FB-94AE-2BAF6E84AF9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39D48BE0-FB5C-443B-84BD-21758CA12D6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7421428D-E142-438F-BA0B-9E138FD0C12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88BB0C3A-FD88-4E31-AA2A-7BEC1D3394E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5E194235-3732-4473-91CB-7AADB9D3222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97E0E41B-47A5-4367-A8EF-867BFAB56DB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A364A22-FA19-40F3-B39E-58BD46FA291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A5705675-341F-4616-A258-1988D4C8903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F5B3D2ED-081F-4DF6-A77A-EEE04844422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B813DFDC-C26B-4823-AB15-5DCBF98CA6C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1E4C49B7-BA20-498F-B8AF-F7D31E568A1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BF7C6AC2-AD63-474E-9226-82621262D3D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56A65986-0ADC-476C-A930-8F118B3E9A1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2F452613-695E-4121-B0C1-6365F9E048E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D7C10D71-8A06-4F06-937C-48C239362DE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755AA234-B732-47BE-928B-83BBC1EE958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90113CEE-1131-415E-895E-83B049E9536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70E7B3A6-6977-4D90-9160-2B0F8675285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BCD7486C-273C-4639-A452-B527ABF4E11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 xmlns:a16="http://schemas.microsoft.com/office/drawing/2014/main" id="{F6CAB2A2-AE21-4D28-8A01-D94D64010E0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2B057B62-C66A-4987-B47B-E34B06F2105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BDE51032-2089-43DC-B8A2-AC7C0078973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4501A2E5-4DFE-41AC-B263-7AB0343FE45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760BCFE8-FAE1-4415-990E-A985A3BE69B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F17DD298-0F4C-438C-BE02-0517716B606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33AA9F83-82ED-42B6-8799-CEB36A4F463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C27C74E2-3B47-4ACA-904E-D83296F3752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24596752-EBCF-41AE-9247-E8D6C1D0030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D98E0EB7-8095-404C-BE3B-213D47DB2DF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7A43A5-DFA9-4CA0-BDBB-A04F55F910B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11F07184-1258-483F-BD1E-BB0E002C53D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3A80EA59-FBA2-47E6-B3FF-1B5BF2FC1D2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8E53E586-C1EA-4822-AEB7-91931BA3C4D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9546044-8825-437B-B1BB-9648D8F80AA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882DF5F3-5CFD-4F8C-9702-725E7835DED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A6306AED-7C6A-43B3-B021-F197F37299C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83C5F0CB-1423-49A3-AD9C-25DE9F40B3D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D95639B2-3C13-4A4D-BFE9-25010958057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8A6E52AF-9E00-4127-BB48-E495AA01BD1E}"/>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47B73AC6-13B0-4B57-8CA8-73B107CB1D7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878A53DC-8FD8-462F-8FED-E879F3F1852C}"/>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DE555EB8-5A50-4231-B8D0-F5A32BE871F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B4943DE1-3E57-4452-BA3F-996D2EB6DA45}"/>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53F262A6-7435-4751-986A-02F89BF8D7D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1C1DAFD3-B1E2-41CD-B132-BBA2E35A4B3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3CB2A3F9-43A2-48F6-8DED-86125C9985A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9E4B8C4F-86C3-4ABB-8CF0-722163C9A1F2}"/>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47A76DB4-F13D-4518-9704-6A320F80D8B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B52A0FD8-627E-4502-B735-A00D2F42ECA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84511256-5BF3-43EC-ADC7-CAB98EE0582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 xmlns:a16="http://schemas.microsoft.com/office/drawing/2014/main" id="{DCFEF936-4243-4E28-B994-E868981F9EFB}"/>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 xmlns:a16="http://schemas.microsoft.com/office/drawing/2014/main" id="{C28726F8-1055-4EC5-A81D-34AD4BB798B6}"/>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 xmlns:a16="http://schemas.microsoft.com/office/drawing/2014/main" id="{8044FCAA-2FF3-4EC8-A1AB-67DD5977AA44}"/>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 xmlns:a16="http://schemas.microsoft.com/office/drawing/2014/main" id="{7E273DB4-5467-4F08-9EE8-0CD72CA70956}"/>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 xmlns:a16="http://schemas.microsoft.com/office/drawing/2014/main" id="{CF2DC716-FD32-4690-9550-4D2318AD4365}"/>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 xmlns:a16="http://schemas.microsoft.com/office/drawing/2014/main" id="{BD8A517C-D6E8-40E8-89C6-261B7D67B0BA}"/>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 xmlns:a16="http://schemas.microsoft.com/office/drawing/2014/main" id="{94E9617D-4480-458A-851E-2139AF6DA1A6}"/>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 xmlns:a16="http://schemas.microsoft.com/office/drawing/2014/main" id="{6FF77581-7A85-43C5-A04F-20586B2F5717}"/>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a:extLst>
            <a:ext uri="{FF2B5EF4-FFF2-40B4-BE49-F238E27FC236}">
              <a16:creationId xmlns="" xmlns:a16="http://schemas.microsoft.com/office/drawing/2014/main" id="{3D676E6D-C428-4573-982B-67D95893E9F9}"/>
            </a:ext>
          </a:extLst>
        </xdr:cNvPr>
        <xdr:cNvCxnSpPr/>
      </xdr:nvCxnSpPr>
      <xdr:spPr>
        <a:xfrm>
          <a:off x="3225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 xmlns:a16="http://schemas.microsoft.com/office/drawing/2014/main" id="{21477590-2E60-4A18-9BFD-D4B52BF15FD5}"/>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 xmlns:a16="http://schemas.microsoft.com/office/drawing/2014/main" id="{B14DAC3D-B920-4922-9403-9E476E675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7" name="直線コネクタ 76">
          <a:extLst>
            <a:ext uri="{FF2B5EF4-FFF2-40B4-BE49-F238E27FC236}">
              <a16:creationId xmlns="" xmlns:a16="http://schemas.microsoft.com/office/drawing/2014/main" id="{230BBA0E-D8B4-4BAA-8335-FD4EE4E6B720}"/>
            </a:ext>
          </a:extLst>
        </xdr:cNvPr>
        <xdr:cNvCxnSpPr/>
      </xdr:nvCxnSpPr>
      <xdr:spPr>
        <a:xfrm flipV="1">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 xmlns:a16="http://schemas.microsoft.com/office/drawing/2014/main" id="{73731F65-55AA-407F-BF1D-30F083B2CF17}"/>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 xmlns:a16="http://schemas.microsoft.com/office/drawing/2014/main" id="{4F9F1D6A-47FA-45C8-8DB8-730F7278BFDB}"/>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 xmlns:a16="http://schemas.microsoft.com/office/drawing/2014/main" id="{3823DA1E-CB57-42BA-9D34-7034EA0F8FFB}"/>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a:extLst>
            <a:ext uri="{FF2B5EF4-FFF2-40B4-BE49-F238E27FC236}">
              <a16:creationId xmlns="" xmlns:a16="http://schemas.microsoft.com/office/drawing/2014/main" id="{B6052F92-0622-4617-97F9-EBB767EB8275}"/>
            </a:ext>
          </a:extLst>
        </xdr:cNvPr>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a:extLst>
            <a:ext uri="{FF2B5EF4-FFF2-40B4-BE49-F238E27FC236}">
              <a16:creationId xmlns="" xmlns:a16="http://schemas.microsoft.com/office/drawing/2014/main" id="{6F3EAE45-01A4-41C7-986D-84FBF7A56473}"/>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a:extLst>
            <a:ext uri="{FF2B5EF4-FFF2-40B4-BE49-F238E27FC236}">
              <a16:creationId xmlns="" xmlns:a16="http://schemas.microsoft.com/office/drawing/2014/main" id="{883042EC-C7DA-4077-B11F-300E8C767ACE}"/>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a:extLst>
            <a:ext uri="{FF2B5EF4-FFF2-40B4-BE49-F238E27FC236}">
              <a16:creationId xmlns="" xmlns:a16="http://schemas.microsoft.com/office/drawing/2014/main" id="{CFBB129A-39E2-45FC-B7E1-FEB45A62DAF8}"/>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B1A05364-BB37-4B4F-A9DC-E8C20EA0B20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30C5C760-EFE4-47BA-BDFC-DE9192FD409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6D9EE252-EDC2-436B-9CE2-CA3852CFB4D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EFAF082D-431F-4FB5-9427-40619D34FA6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E2256CE9-F37B-4060-AFC0-3A566CEB92D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 xmlns:a16="http://schemas.microsoft.com/office/drawing/2014/main" id="{6F5E53EC-8078-486E-9DE3-63B634EB8E12}"/>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 xmlns:a16="http://schemas.microsoft.com/office/drawing/2014/main" id="{FAEF8FF3-826A-4B09-B795-AC91F91E811F}"/>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 xmlns:a16="http://schemas.microsoft.com/office/drawing/2014/main" id="{450D7F8D-CAD8-4A12-A19E-804632B3E884}"/>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 xmlns:a16="http://schemas.microsoft.com/office/drawing/2014/main" id="{E95551D6-7CB8-4A94-A41B-5708E3EDACF4}"/>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 xmlns:a16="http://schemas.microsoft.com/office/drawing/2014/main" id="{C4EC0A6F-C481-4DC9-AA8C-4F2B90494102}"/>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 xmlns:a16="http://schemas.microsoft.com/office/drawing/2014/main" id="{0463CC28-F40C-43C1-B8DB-30AF09CCFA76}"/>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 xmlns:a16="http://schemas.microsoft.com/office/drawing/2014/main" id="{5A2AF517-7AE7-42B2-9A43-9BDBF9E5C69F}"/>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 xmlns:a16="http://schemas.microsoft.com/office/drawing/2014/main" id="{66D192D0-E6EA-44FB-B60E-EBE6C1E50AC8}"/>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 xmlns:a16="http://schemas.microsoft.com/office/drawing/2014/main" id="{FF227DED-462A-4646-AEE2-0D988A3FDE45}"/>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 xmlns:a16="http://schemas.microsoft.com/office/drawing/2014/main" id="{E4DFC35B-DCE4-4DBA-A865-5901C3A789BC}"/>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2EA889CD-F3A1-4337-987D-7A43DEE0EDA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F1BA9BA6-674A-445A-99BF-9F3027245C5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130DA653-DC02-4EC2-8EE2-6E59F5C3139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D2DB0679-87B0-45B5-951B-81BB80CBE39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93915769-17F6-4C72-9B63-C74649FC159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42223E56-BECE-49BE-969E-1FC622151D6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A5CA1B93-EAF9-4935-B47E-C7AB8A0E879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97BE1CD5-DA84-4266-AF81-6E5E23DDE22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64AE946B-9B8C-4794-AC38-EAADEB45AD3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6958721F-CCB2-406F-8F23-4AEB6A8EFB8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93C16DA1-4483-4376-A6FD-5B15B45BCEC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13AFD1AD-267B-44AF-969F-B87292E720B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FB0050A4-B99B-4E41-A8B0-BFBF36A7D8F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は類似団体の中でも５番目に低い団体である一方、補助費等については高い水準となっている。公債費を除いたその他の経費については、類似団体平均を下回っており、フルコスト診断等を用いた行政評価システムの効果と考えられる。</a:t>
          </a:r>
        </a:p>
        <a:p>
          <a:r>
            <a:rPr kumimoji="1" lang="ja-JP" altLang="en-US" sz="1300">
              <a:latin typeface="ＭＳ Ｐゴシック" panose="020B0600070205080204" pitchFamily="50" charset="-128"/>
              <a:ea typeface="ＭＳ Ｐゴシック" panose="020B0600070205080204" pitchFamily="50" charset="-128"/>
            </a:rPr>
            <a:t>　公債費は類似団体平均を下回っているが、今後、公共施設の老朽化による更新などにより、市債借入が増加する可能性があるため、繰上償還等を行い、将来への負担を軽減するように努めていく。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5C964A01-D283-43BE-9DB4-62A6C16A262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B3715031-F8F1-46D3-A123-1E6ABD2E345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ABC13E9F-F2F5-41EB-8A68-A78C9FCC2C0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 xmlns:a16="http://schemas.microsoft.com/office/drawing/2014/main" id="{93693CE8-DDC8-4B95-BFF3-329637754095}"/>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 xmlns:a16="http://schemas.microsoft.com/office/drawing/2014/main" id="{27E97DC4-27E7-42D5-B252-74088739721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 xmlns:a16="http://schemas.microsoft.com/office/drawing/2014/main" id="{4CCAAE78-50CF-4895-9C8A-97EED66E04A9}"/>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 xmlns:a16="http://schemas.microsoft.com/office/drawing/2014/main" id="{0C24D80D-405A-4835-9275-5FCCB2BB4517}"/>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 xmlns:a16="http://schemas.microsoft.com/office/drawing/2014/main" id="{822C1DE4-283E-42D8-B307-98B5F804E41E}"/>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 xmlns:a16="http://schemas.microsoft.com/office/drawing/2014/main" id="{947A4EBA-6B0E-463A-A0D9-9F6809C60BBF}"/>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 xmlns:a16="http://schemas.microsoft.com/office/drawing/2014/main" id="{D0EE168D-5616-4932-BFA7-265580FDD8C1}"/>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 xmlns:a16="http://schemas.microsoft.com/office/drawing/2014/main" id="{8140DDE4-AC6A-4D52-9AA9-CBE14B84571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 xmlns:a16="http://schemas.microsoft.com/office/drawing/2014/main" id="{D8CF7A02-3513-4E1A-88F5-54D8CAD1FD0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 xmlns:a16="http://schemas.microsoft.com/office/drawing/2014/main" id="{8FDFDA19-679D-4A5B-9355-D8B81D42FDCD}"/>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 xmlns:a16="http://schemas.microsoft.com/office/drawing/2014/main" id="{9E6466CC-8FCD-4D98-A726-77C3C6D8C32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 xmlns:a16="http://schemas.microsoft.com/office/drawing/2014/main" id="{D681C611-4AA3-4964-8435-7B1420083A1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 xmlns:a16="http://schemas.microsoft.com/office/drawing/2014/main" id="{882BAA68-68BD-46DB-9614-D87823E10BD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 xmlns:a16="http://schemas.microsoft.com/office/drawing/2014/main" id="{7FD545D2-4108-486C-B80D-1821CF8C01B5}"/>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 xmlns:a16="http://schemas.microsoft.com/office/drawing/2014/main" id="{ABFE11A6-CA18-4450-83F3-710D06199B19}"/>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 xmlns:a16="http://schemas.microsoft.com/office/drawing/2014/main" id="{EAB5FD37-4C4F-4105-A2F9-EFB726A5DC2A}"/>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 xmlns:a16="http://schemas.microsoft.com/office/drawing/2014/main" id="{A7EAB989-E259-4279-B38D-6C899FA866C7}"/>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 xmlns:a16="http://schemas.microsoft.com/office/drawing/2014/main" id="{5AF7C765-A7A6-4AD8-B2F6-C146B43B7BB7}"/>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38523</xdr:rowOff>
    </xdr:from>
    <xdr:to>
      <xdr:col>23</xdr:col>
      <xdr:colOff>133350</xdr:colOff>
      <xdr:row>58</xdr:row>
      <xdr:rowOff>151130</xdr:rowOff>
    </xdr:to>
    <xdr:cxnSp macro="">
      <xdr:nvCxnSpPr>
        <xdr:cNvPr id="134" name="直線コネクタ 133">
          <a:extLst>
            <a:ext uri="{FF2B5EF4-FFF2-40B4-BE49-F238E27FC236}">
              <a16:creationId xmlns="" xmlns:a16="http://schemas.microsoft.com/office/drawing/2014/main" id="{5ACE58A1-D9D3-4394-970E-48332098BC0D}"/>
            </a:ext>
          </a:extLst>
        </xdr:cNvPr>
        <xdr:cNvCxnSpPr/>
      </xdr:nvCxnSpPr>
      <xdr:spPr>
        <a:xfrm>
          <a:off x="4114800" y="998262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a:extLst>
            <a:ext uri="{FF2B5EF4-FFF2-40B4-BE49-F238E27FC236}">
              <a16:creationId xmlns="" xmlns:a16="http://schemas.microsoft.com/office/drawing/2014/main" id="{0B4E2976-F2E6-4B89-868C-01C266E21A6F}"/>
            </a:ext>
          </a:extLst>
        </xdr:cNvPr>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 xmlns:a16="http://schemas.microsoft.com/office/drawing/2014/main" id="{928F7A75-DBC8-4B3F-A575-D7E0F223A654}"/>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60</xdr:row>
      <xdr:rowOff>170180</xdr:rowOff>
    </xdr:to>
    <xdr:cxnSp macro="">
      <xdr:nvCxnSpPr>
        <xdr:cNvPr id="137" name="直線コネクタ 136">
          <a:extLst>
            <a:ext uri="{FF2B5EF4-FFF2-40B4-BE49-F238E27FC236}">
              <a16:creationId xmlns="" xmlns:a16="http://schemas.microsoft.com/office/drawing/2014/main" id="{453FCB9F-0211-477B-BE17-779457D79B79}"/>
            </a:ext>
          </a:extLst>
        </xdr:cNvPr>
        <xdr:cNvCxnSpPr/>
      </xdr:nvCxnSpPr>
      <xdr:spPr>
        <a:xfrm flipV="1">
          <a:off x="3225800" y="9982623"/>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 xmlns:a16="http://schemas.microsoft.com/office/drawing/2014/main" id="{C108A5C1-E1FD-490C-8FE5-1C2690B91E35}"/>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a:extLst>
            <a:ext uri="{FF2B5EF4-FFF2-40B4-BE49-F238E27FC236}">
              <a16:creationId xmlns="" xmlns:a16="http://schemas.microsoft.com/office/drawing/2014/main" id="{0C3598D1-1872-47B0-AB9F-FF1FFAF3524A}"/>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60</xdr:row>
      <xdr:rowOff>170180</xdr:rowOff>
    </xdr:to>
    <xdr:cxnSp macro="">
      <xdr:nvCxnSpPr>
        <xdr:cNvPr id="140" name="直線コネクタ 139">
          <a:extLst>
            <a:ext uri="{FF2B5EF4-FFF2-40B4-BE49-F238E27FC236}">
              <a16:creationId xmlns="" xmlns:a16="http://schemas.microsoft.com/office/drawing/2014/main" id="{2C28C27C-D787-4C95-AAC4-87FB65D57E39}"/>
            </a:ext>
          </a:extLst>
        </xdr:cNvPr>
        <xdr:cNvCxnSpPr/>
      </xdr:nvCxnSpPr>
      <xdr:spPr>
        <a:xfrm>
          <a:off x="2336800" y="103767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 xmlns:a16="http://schemas.microsoft.com/office/drawing/2014/main" id="{1546B05F-6C91-4B5D-A765-EBDC3618CFB9}"/>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 xmlns:a16="http://schemas.microsoft.com/office/drawing/2014/main" id="{9C2DDC70-F691-4A46-A9E9-060A3A3DF807}"/>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60</xdr:row>
      <xdr:rowOff>89746</xdr:rowOff>
    </xdr:to>
    <xdr:cxnSp macro="">
      <xdr:nvCxnSpPr>
        <xdr:cNvPr id="143" name="直線コネクタ 142">
          <a:extLst>
            <a:ext uri="{FF2B5EF4-FFF2-40B4-BE49-F238E27FC236}">
              <a16:creationId xmlns="" xmlns:a16="http://schemas.microsoft.com/office/drawing/2014/main" id="{BBABFACA-5C0C-4E48-9A0B-F46DA01A084D}"/>
            </a:ext>
          </a:extLst>
        </xdr:cNvPr>
        <xdr:cNvCxnSpPr/>
      </xdr:nvCxnSpPr>
      <xdr:spPr>
        <a:xfrm>
          <a:off x="1447800" y="1017566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25823</xdr:rowOff>
    </xdr:from>
    <xdr:to>
      <xdr:col>11</xdr:col>
      <xdr:colOff>82550</xdr:colOff>
      <xdr:row>62</xdr:row>
      <xdr:rowOff>127423</xdr:rowOff>
    </xdr:to>
    <xdr:sp macro="" textlink="">
      <xdr:nvSpPr>
        <xdr:cNvPr id="144" name="フローチャート: 判断 143">
          <a:extLst>
            <a:ext uri="{FF2B5EF4-FFF2-40B4-BE49-F238E27FC236}">
              <a16:creationId xmlns="" xmlns:a16="http://schemas.microsoft.com/office/drawing/2014/main" id="{32A8CB79-235A-4FB0-B086-601FE1522AFE}"/>
            </a:ext>
          </a:extLst>
        </xdr:cNvPr>
        <xdr:cNvSpPr/>
      </xdr:nvSpPr>
      <xdr:spPr>
        <a:xfrm>
          <a:off x="2286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112200</xdr:rowOff>
    </xdr:from>
    <xdr:ext cx="762000" cy="259045"/>
    <xdr:sp macro="" textlink="">
      <xdr:nvSpPr>
        <xdr:cNvPr id="145" name="テキスト ボックス 144">
          <a:extLst>
            <a:ext uri="{FF2B5EF4-FFF2-40B4-BE49-F238E27FC236}">
              <a16:creationId xmlns="" xmlns:a16="http://schemas.microsoft.com/office/drawing/2014/main" id="{AC04BB83-B18D-4291-883B-96F03B89B04F}"/>
            </a:ext>
          </a:extLst>
        </xdr:cNvPr>
        <xdr:cNvSpPr txBox="1"/>
      </xdr:nvSpPr>
      <xdr:spPr>
        <a:xfrm>
          <a:off x="1955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6" name="フローチャート: 判断 145">
          <a:extLst>
            <a:ext uri="{FF2B5EF4-FFF2-40B4-BE49-F238E27FC236}">
              <a16:creationId xmlns="" xmlns:a16="http://schemas.microsoft.com/office/drawing/2014/main" id="{C60B4436-6C5E-4CFC-AAD8-D7972DAE0A3A}"/>
            </a:ext>
          </a:extLst>
        </xdr:cNvPr>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47" name="テキスト ボックス 146">
          <a:extLst>
            <a:ext uri="{FF2B5EF4-FFF2-40B4-BE49-F238E27FC236}">
              <a16:creationId xmlns="" xmlns:a16="http://schemas.microsoft.com/office/drawing/2014/main" id="{AF9B006F-7C84-4792-8EA0-7855DD3AFF67}"/>
            </a:ext>
          </a:extLst>
        </xdr:cNvPr>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D0147FA1-403A-41F0-ADE4-CE23B8D1155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2A92010B-E9ED-472A-8529-089C2C66681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B30B50F-E547-48A9-A8BB-25F25C47667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100D9458-4CBA-4449-B332-2F1D5B9E9EC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976A9A76-BAAF-42AE-82AE-AC667E3FAB0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100330</xdr:rowOff>
    </xdr:from>
    <xdr:to>
      <xdr:col>23</xdr:col>
      <xdr:colOff>184150</xdr:colOff>
      <xdr:row>59</xdr:row>
      <xdr:rowOff>30480</xdr:rowOff>
    </xdr:to>
    <xdr:sp macro="" textlink="">
      <xdr:nvSpPr>
        <xdr:cNvPr id="153" name="楕円 152">
          <a:extLst>
            <a:ext uri="{FF2B5EF4-FFF2-40B4-BE49-F238E27FC236}">
              <a16:creationId xmlns="" xmlns:a16="http://schemas.microsoft.com/office/drawing/2014/main" id="{2A707E81-85EA-494D-9A2A-DAE454A460B4}"/>
            </a:ext>
          </a:extLst>
        </xdr:cNvPr>
        <xdr:cNvSpPr/>
      </xdr:nvSpPr>
      <xdr:spPr>
        <a:xfrm>
          <a:off x="4902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21607</xdr:rowOff>
    </xdr:from>
    <xdr:ext cx="762000" cy="259045"/>
    <xdr:sp macro="" textlink="">
      <xdr:nvSpPr>
        <xdr:cNvPr id="154" name="財政構造の弾力性該当値テキスト">
          <a:extLst>
            <a:ext uri="{FF2B5EF4-FFF2-40B4-BE49-F238E27FC236}">
              <a16:creationId xmlns="" xmlns:a16="http://schemas.microsoft.com/office/drawing/2014/main" id="{D44962C1-94D3-482E-A9EC-62BA23824D74}"/>
            </a:ext>
          </a:extLst>
        </xdr:cNvPr>
        <xdr:cNvSpPr txBox="1"/>
      </xdr:nvSpPr>
      <xdr:spPr>
        <a:xfrm>
          <a:off x="5041900" y="996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159173</xdr:rowOff>
    </xdr:from>
    <xdr:to>
      <xdr:col>19</xdr:col>
      <xdr:colOff>184150</xdr:colOff>
      <xdr:row>58</xdr:row>
      <xdr:rowOff>89323</xdr:rowOff>
    </xdr:to>
    <xdr:sp macro="" textlink="">
      <xdr:nvSpPr>
        <xdr:cNvPr id="155" name="楕円 154">
          <a:extLst>
            <a:ext uri="{FF2B5EF4-FFF2-40B4-BE49-F238E27FC236}">
              <a16:creationId xmlns="" xmlns:a16="http://schemas.microsoft.com/office/drawing/2014/main" id="{557566BE-C80F-47BA-971D-C0130255248E}"/>
            </a:ext>
          </a:extLst>
        </xdr:cNvPr>
        <xdr:cNvSpPr/>
      </xdr:nvSpPr>
      <xdr:spPr>
        <a:xfrm>
          <a:off x="4064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99500</xdr:rowOff>
    </xdr:from>
    <xdr:ext cx="736600" cy="259045"/>
    <xdr:sp macro="" textlink="">
      <xdr:nvSpPr>
        <xdr:cNvPr id="156" name="テキスト ボックス 155">
          <a:extLst>
            <a:ext uri="{FF2B5EF4-FFF2-40B4-BE49-F238E27FC236}">
              <a16:creationId xmlns="" xmlns:a16="http://schemas.microsoft.com/office/drawing/2014/main" id="{2E37FB3B-8B7B-4EF2-937D-D01DED4346BC}"/>
            </a:ext>
          </a:extLst>
        </xdr:cNvPr>
        <xdr:cNvSpPr txBox="1"/>
      </xdr:nvSpPr>
      <xdr:spPr>
        <a:xfrm>
          <a:off x="3733800" y="970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7" name="楕円 156">
          <a:extLst>
            <a:ext uri="{FF2B5EF4-FFF2-40B4-BE49-F238E27FC236}">
              <a16:creationId xmlns="" xmlns:a16="http://schemas.microsoft.com/office/drawing/2014/main" id="{5608E072-F342-4864-8AC1-CA9964A9A8CB}"/>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8" name="テキスト ボックス 157">
          <a:extLst>
            <a:ext uri="{FF2B5EF4-FFF2-40B4-BE49-F238E27FC236}">
              <a16:creationId xmlns="" xmlns:a16="http://schemas.microsoft.com/office/drawing/2014/main" id="{C2D2DEAF-3AB3-4C37-A3F8-756606D16CAA}"/>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9" name="楕円 158">
          <a:extLst>
            <a:ext uri="{FF2B5EF4-FFF2-40B4-BE49-F238E27FC236}">
              <a16:creationId xmlns="" xmlns:a16="http://schemas.microsoft.com/office/drawing/2014/main" id="{658EF93A-A602-4F68-A0F1-BA93C87A1001}"/>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60" name="テキスト ボックス 159">
          <a:extLst>
            <a:ext uri="{FF2B5EF4-FFF2-40B4-BE49-F238E27FC236}">
              <a16:creationId xmlns="" xmlns:a16="http://schemas.microsoft.com/office/drawing/2014/main" id="{D74ED28E-3FBC-42BD-8169-3997DA20BE92}"/>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9313</xdr:rowOff>
    </xdr:from>
    <xdr:to>
      <xdr:col>7</xdr:col>
      <xdr:colOff>31750</xdr:colOff>
      <xdr:row>59</xdr:row>
      <xdr:rowOff>110913</xdr:rowOff>
    </xdr:to>
    <xdr:sp macro="" textlink="">
      <xdr:nvSpPr>
        <xdr:cNvPr id="161" name="楕円 160">
          <a:extLst>
            <a:ext uri="{FF2B5EF4-FFF2-40B4-BE49-F238E27FC236}">
              <a16:creationId xmlns="" xmlns:a16="http://schemas.microsoft.com/office/drawing/2014/main" id="{408B4298-5DA5-45F4-97A1-63E214E71361}"/>
            </a:ext>
          </a:extLst>
        </xdr:cNvPr>
        <xdr:cNvSpPr/>
      </xdr:nvSpPr>
      <xdr:spPr>
        <a:xfrm>
          <a:off x="1397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121090</xdr:rowOff>
    </xdr:from>
    <xdr:ext cx="762000" cy="259045"/>
    <xdr:sp macro="" textlink="">
      <xdr:nvSpPr>
        <xdr:cNvPr id="162" name="テキスト ボックス 161">
          <a:extLst>
            <a:ext uri="{FF2B5EF4-FFF2-40B4-BE49-F238E27FC236}">
              <a16:creationId xmlns="" xmlns:a16="http://schemas.microsoft.com/office/drawing/2014/main" id="{07621887-C5C7-4C0C-8C0A-25B557D5ED7E}"/>
            </a:ext>
          </a:extLst>
        </xdr:cNvPr>
        <xdr:cNvSpPr txBox="1"/>
      </xdr:nvSpPr>
      <xdr:spPr>
        <a:xfrm>
          <a:off x="1066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 xmlns:a16="http://schemas.microsoft.com/office/drawing/2014/main" id="{0FF7396C-5FD9-46C0-9319-16AF6B1A5F1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 xmlns:a16="http://schemas.microsoft.com/office/drawing/2014/main" id="{EB0FBB43-D919-4D53-A668-D102AADA42C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 xmlns:a16="http://schemas.microsoft.com/office/drawing/2014/main" id="{BCE1EEF2-AE9F-4FF1-978A-03BFF623134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 xmlns:a16="http://schemas.microsoft.com/office/drawing/2014/main" id="{C1465A17-B220-468E-83AE-60741DB2A5D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 xmlns:a16="http://schemas.microsoft.com/office/drawing/2014/main" id="{F7765786-5DF4-49CB-BD3B-D10CBDEB951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 xmlns:a16="http://schemas.microsoft.com/office/drawing/2014/main" id="{7E742F1A-BC39-47B9-B917-BF40EC96E9F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 xmlns:a16="http://schemas.microsoft.com/office/drawing/2014/main" id="{7653CE3D-FAEE-4FED-8E8C-1DADCE626DE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 xmlns:a16="http://schemas.microsoft.com/office/drawing/2014/main" id="{A9F25AB9-1EF1-4002-9A62-60F636E9620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 xmlns:a16="http://schemas.microsoft.com/office/drawing/2014/main" id="{15617ACA-2A48-460B-AE15-FD666D28A52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 xmlns:a16="http://schemas.microsoft.com/office/drawing/2014/main" id="{16E29D0F-B434-445B-BC2C-DCD0C716D2A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 xmlns:a16="http://schemas.microsoft.com/office/drawing/2014/main" id="{1BEB5441-891D-4592-8092-8A766CF7EC0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 xmlns:a16="http://schemas.microsoft.com/office/drawing/2014/main" id="{2CB9F4E5-5DB6-41A3-9A9D-617C8E7EDE0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 xmlns:a16="http://schemas.microsoft.com/office/drawing/2014/main" id="{FC0689B5-6F5E-4ED4-B211-60C35F4D1E9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類似団体の中でも３番目に低い団体となっている。今後も住民サービスとの均衡を崩さないように配慮しながら経常的な義務的経費の削減に努めていく。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 xmlns:a16="http://schemas.microsoft.com/office/drawing/2014/main" id="{C9171AEA-9E35-4359-9908-A4EF3FCDCF6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 xmlns:a16="http://schemas.microsoft.com/office/drawing/2014/main" id="{6C035AD9-4301-4622-8965-20CF39139F9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 xmlns:a16="http://schemas.microsoft.com/office/drawing/2014/main" id="{DD924363-5581-4B83-890B-C17483A5F6A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 xmlns:a16="http://schemas.microsoft.com/office/drawing/2014/main" id="{53EB48B7-D207-460A-A604-CE88AE8B506B}"/>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 xmlns:a16="http://schemas.microsoft.com/office/drawing/2014/main" id="{07C60D1C-48FC-4FAB-A376-6B4BB1F0A359}"/>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 xmlns:a16="http://schemas.microsoft.com/office/drawing/2014/main" id="{CD76E7C5-AD2F-4133-8C7A-B21FC874DBD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 xmlns:a16="http://schemas.microsoft.com/office/drawing/2014/main" id="{31B572F0-7EDD-4296-B483-8F404177C90D}"/>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 xmlns:a16="http://schemas.microsoft.com/office/drawing/2014/main" id="{D018AA31-22E5-4D5A-91E8-F4BB7379324B}"/>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 xmlns:a16="http://schemas.microsoft.com/office/drawing/2014/main" id="{CFAFCE73-37D5-4FEF-B4FC-A72EF0E289B2}"/>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 xmlns:a16="http://schemas.microsoft.com/office/drawing/2014/main" id="{58BDB038-C6DC-4C1B-8B48-EB8363A0B11E}"/>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 xmlns:a16="http://schemas.microsoft.com/office/drawing/2014/main" id="{406AE13B-B783-414A-9B2F-4090AB8DE5D9}"/>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 xmlns:a16="http://schemas.microsoft.com/office/drawing/2014/main" id="{BCBB3277-560A-4240-8867-B31A673741E4}"/>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 xmlns:a16="http://schemas.microsoft.com/office/drawing/2014/main" id="{DD905B84-E749-43E5-A05D-15F91D8E12EB}"/>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 xmlns:a16="http://schemas.microsoft.com/office/drawing/2014/main" id="{B89D8A1F-C8E1-4916-9C5F-00F094E9F88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 xmlns:a16="http://schemas.microsoft.com/office/drawing/2014/main" id="{B86EE556-053B-49B7-BA61-34AC36AB1B83}"/>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 xmlns:a16="http://schemas.microsoft.com/office/drawing/2014/main" id="{2AFCFDAA-ADB1-47DC-8E5C-17A8C073387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 xmlns:a16="http://schemas.microsoft.com/office/drawing/2014/main" id="{8CA88AE6-7320-4928-9D37-B0F6B275E34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 xmlns:a16="http://schemas.microsoft.com/office/drawing/2014/main" id="{7DD48A15-5C02-4131-8694-0AED2D9F1D5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3279</xdr:rowOff>
    </xdr:from>
    <xdr:to>
      <xdr:col>23</xdr:col>
      <xdr:colOff>133350</xdr:colOff>
      <xdr:row>89</xdr:row>
      <xdr:rowOff>4457</xdr:rowOff>
    </xdr:to>
    <xdr:cxnSp macro="">
      <xdr:nvCxnSpPr>
        <xdr:cNvPr id="194" name="直線コネクタ 193">
          <a:extLst>
            <a:ext uri="{FF2B5EF4-FFF2-40B4-BE49-F238E27FC236}">
              <a16:creationId xmlns="" xmlns:a16="http://schemas.microsoft.com/office/drawing/2014/main" id="{72E5E9C7-7A6B-4987-825F-6CA210F4CAFB}"/>
            </a:ext>
          </a:extLst>
        </xdr:cNvPr>
        <xdr:cNvCxnSpPr/>
      </xdr:nvCxnSpPr>
      <xdr:spPr>
        <a:xfrm flipV="1">
          <a:off x="4953000" y="14062179"/>
          <a:ext cx="0" cy="1201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147984</xdr:rowOff>
    </xdr:from>
    <xdr:ext cx="762000" cy="259045"/>
    <xdr:sp macro="" textlink="">
      <xdr:nvSpPr>
        <xdr:cNvPr id="195" name="人件費・物件費等の状況最小値テキスト">
          <a:extLst>
            <a:ext uri="{FF2B5EF4-FFF2-40B4-BE49-F238E27FC236}">
              <a16:creationId xmlns="" xmlns:a16="http://schemas.microsoft.com/office/drawing/2014/main" id="{7ED7299F-ED11-4CE9-8E8B-13BFAEBECBE5}"/>
            </a:ext>
          </a:extLst>
        </xdr:cNvPr>
        <xdr:cNvSpPr txBox="1"/>
      </xdr:nvSpPr>
      <xdr:spPr>
        <a:xfrm>
          <a:off x="5041900" y="1523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4457</xdr:rowOff>
    </xdr:from>
    <xdr:to>
      <xdr:col>24</xdr:col>
      <xdr:colOff>12700</xdr:colOff>
      <xdr:row>89</xdr:row>
      <xdr:rowOff>4457</xdr:rowOff>
    </xdr:to>
    <xdr:cxnSp macro="">
      <xdr:nvCxnSpPr>
        <xdr:cNvPr id="196" name="直線コネクタ 195">
          <a:extLst>
            <a:ext uri="{FF2B5EF4-FFF2-40B4-BE49-F238E27FC236}">
              <a16:creationId xmlns="" xmlns:a16="http://schemas.microsoft.com/office/drawing/2014/main" id="{B6DC95A7-CA69-4B09-8699-C2D946B19F9E}"/>
            </a:ext>
          </a:extLst>
        </xdr:cNvPr>
        <xdr:cNvCxnSpPr/>
      </xdr:nvCxnSpPr>
      <xdr:spPr>
        <a:xfrm>
          <a:off x="4864100" y="1526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89656</xdr:rowOff>
    </xdr:from>
    <xdr:ext cx="762000" cy="259045"/>
    <xdr:sp macro="" textlink="">
      <xdr:nvSpPr>
        <xdr:cNvPr id="197" name="人件費・物件費等の状況最大値テキスト">
          <a:extLst>
            <a:ext uri="{FF2B5EF4-FFF2-40B4-BE49-F238E27FC236}">
              <a16:creationId xmlns="" xmlns:a16="http://schemas.microsoft.com/office/drawing/2014/main" id="{C5213061-8371-4C6D-9E82-CFDA211C3AC4}"/>
            </a:ext>
          </a:extLst>
        </xdr:cNvPr>
        <xdr:cNvSpPr txBox="1"/>
      </xdr:nvSpPr>
      <xdr:spPr>
        <a:xfrm>
          <a:off x="5041900" y="1380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3279</xdr:rowOff>
    </xdr:from>
    <xdr:to>
      <xdr:col>24</xdr:col>
      <xdr:colOff>12700</xdr:colOff>
      <xdr:row>82</xdr:row>
      <xdr:rowOff>3279</xdr:rowOff>
    </xdr:to>
    <xdr:cxnSp macro="">
      <xdr:nvCxnSpPr>
        <xdr:cNvPr id="198" name="直線コネクタ 197">
          <a:extLst>
            <a:ext uri="{FF2B5EF4-FFF2-40B4-BE49-F238E27FC236}">
              <a16:creationId xmlns="" xmlns:a16="http://schemas.microsoft.com/office/drawing/2014/main" id="{2D9C565F-C835-40D7-8DB1-7E030E194E22}"/>
            </a:ext>
          </a:extLst>
        </xdr:cNvPr>
        <xdr:cNvCxnSpPr/>
      </xdr:nvCxnSpPr>
      <xdr:spPr>
        <a:xfrm>
          <a:off x="4864100" y="140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164064</xdr:rowOff>
    </xdr:from>
    <xdr:to>
      <xdr:col>23</xdr:col>
      <xdr:colOff>133350</xdr:colOff>
      <xdr:row>83</xdr:row>
      <xdr:rowOff>30051</xdr:rowOff>
    </xdr:to>
    <xdr:cxnSp macro="">
      <xdr:nvCxnSpPr>
        <xdr:cNvPr id="199" name="直線コネクタ 198">
          <a:extLst>
            <a:ext uri="{FF2B5EF4-FFF2-40B4-BE49-F238E27FC236}">
              <a16:creationId xmlns="" xmlns:a16="http://schemas.microsoft.com/office/drawing/2014/main" id="{105BB658-8B30-493A-BB65-F8E09CA5C8D2}"/>
            </a:ext>
          </a:extLst>
        </xdr:cNvPr>
        <xdr:cNvCxnSpPr/>
      </xdr:nvCxnSpPr>
      <xdr:spPr>
        <a:xfrm flipV="1">
          <a:off x="4114800" y="14222964"/>
          <a:ext cx="8382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89971</xdr:rowOff>
    </xdr:from>
    <xdr:ext cx="762000" cy="259045"/>
    <xdr:sp macro="" textlink="">
      <xdr:nvSpPr>
        <xdr:cNvPr id="200" name="人件費・物件費等の状況平均値テキスト">
          <a:extLst>
            <a:ext uri="{FF2B5EF4-FFF2-40B4-BE49-F238E27FC236}">
              <a16:creationId xmlns="" xmlns:a16="http://schemas.microsoft.com/office/drawing/2014/main" id="{491BE8EF-97AC-4777-A6AB-21882B872CBD}"/>
            </a:ext>
          </a:extLst>
        </xdr:cNvPr>
        <xdr:cNvSpPr txBox="1"/>
      </xdr:nvSpPr>
      <xdr:spPr>
        <a:xfrm>
          <a:off x="5041900" y="14491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117894</xdr:rowOff>
    </xdr:from>
    <xdr:to>
      <xdr:col>23</xdr:col>
      <xdr:colOff>184150</xdr:colOff>
      <xdr:row>85</xdr:row>
      <xdr:rowOff>48044</xdr:rowOff>
    </xdr:to>
    <xdr:sp macro="" textlink="">
      <xdr:nvSpPr>
        <xdr:cNvPr id="201" name="フローチャート: 判断 200">
          <a:extLst>
            <a:ext uri="{FF2B5EF4-FFF2-40B4-BE49-F238E27FC236}">
              <a16:creationId xmlns="" xmlns:a16="http://schemas.microsoft.com/office/drawing/2014/main" id="{455FC4F8-E433-434C-83E0-43053C769F4A}"/>
            </a:ext>
          </a:extLst>
        </xdr:cNvPr>
        <xdr:cNvSpPr/>
      </xdr:nvSpPr>
      <xdr:spPr>
        <a:xfrm>
          <a:off x="4902200" y="145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98340</xdr:rowOff>
    </xdr:from>
    <xdr:to>
      <xdr:col>19</xdr:col>
      <xdr:colOff>133350</xdr:colOff>
      <xdr:row>83</xdr:row>
      <xdr:rowOff>30051</xdr:rowOff>
    </xdr:to>
    <xdr:cxnSp macro="">
      <xdr:nvCxnSpPr>
        <xdr:cNvPr id="202" name="直線コネクタ 201">
          <a:extLst>
            <a:ext uri="{FF2B5EF4-FFF2-40B4-BE49-F238E27FC236}">
              <a16:creationId xmlns="" xmlns:a16="http://schemas.microsoft.com/office/drawing/2014/main" id="{A037E3E4-9684-4076-9C2C-2C79583F776B}"/>
            </a:ext>
          </a:extLst>
        </xdr:cNvPr>
        <xdr:cNvCxnSpPr/>
      </xdr:nvCxnSpPr>
      <xdr:spPr>
        <a:xfrm>
          <a:off x="3225800" y="14157240"/>
          <a:ext cx="889000" cy="10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64579</xdr:rowOff>
    </xdr:from>
    <xdr:to>
      <xdr:col>19</xdr:col>
      <xdr:colOff>184150</xdr:colOff>
      <xdr:row>84</xdr:row>
      <xdr:rowOff>166179</xdr:rowOff>
    </xdr:to>
    <xdr:sp macro="" textlink="">
      <xdr:nvSpPr>
        <xdr:cNvPr id="203" name="フローチャート: 判断 202">
          <a:extLst>
            <a:ext uri="{FF2B5EF4-FFF2-40B4-BE49-F238E27FC236}">
              <a16:creationId xmlns="" xmlns:a16="http://schemas.microsoft.com/office/drawing/2014/main" id="{9D6CD1EB-E3B2-4C55-A1A8-3E53CC6AF22A}"/>
            </a:ext>
          </a:extLst>
        </xdr:cNvPr>
        <xdr:cNvSpPr/>
      </xdr:nvSpPr>
      <xdr:spPr>
        <a:xfrm>
          <a:off x="4064000" y="1446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150956</xdr:rowOff>
    </xdr:from>
    <xdr:ext cx="736600" cy="259045"/>
    <xdr:sp macro="" textlink="">
      <xdr:nvSpPr>
        <xdr:cNvPr id="204" name="テキスト ボックス 203">
          <a:extLst>
            <a:ext uri="{FF2B5EF4-FFF2-40B4-BE49-F238E27FC236}">
              <a16:creationId xmlns="" xmlns:a16="http://schemas.microsoft.com/office/drawing/2014/main" id="{D5065A80-5BFE-401B-97DD-6309C481BDCD}"/>
            </a:ext>
          </a:extLst>
        </xdr:cNvPr>
        <xdr:cNvSpPr txBox="1"/>
      </xdr:nvSpPr>
      <xdr:spPr>
        <a:xfrm>
          <a:off x="3733800" y="14552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144819</xdr:rowOff>
    </xdr:from>
    <xdr:to>
      <xdr:col>15</xdr:col>
      <xdr:colOff>82550</xdr:colOff>
      <xdr:row>82</xdr:row>
      <xdr:rowOff>98340</xdr:rowOff>
    </xdr:to>
    <xdr:cxnSp macro="">
      <xdr:nvCxnSpPr>
        <xdr:cNvPr id="205" name="直線コネクタ 204">
          <a:extLst>
            <a:ext uri="{FF2B5EF4-FFF2-40B4-BE49-F238E27FC236}">
              <a16:creationId xmlns="" xmlns:a16="http://schemas.microsoft.com/office/drawing/2014/main" id="{EFE40F33-52A3-473A-8B2B-270A8F4CFFD1}"/>
            </a:ext>
          </a:extLst>
        </xdr:cNvPr>
        <xdr:cNvCxnSpPr/>
      </xdr:nvCxnSpPr>
      <xdr:spPr>
        <a:xfrm>
          <a:off x="2336800" y="14032269"/>
          <a:ext cx="889000" cy="1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148792</xdr:rowOff>
    </xdr:from>
    <xdr:to>
      <xdr:col>15</xdr:col>
      <xdr:colOff>133350</xdr:colOff>
      <xdr:row>84</xdr:row>
      <xdr:rowOff>78942</xdr:rowOff>
    </xdr:to>
    <xdr:sp macro="" textlink="">
      <xdr:nvSpPr>
        <xdr:cNvPr id="206" name="フローチャート: 判断 205">
          <a:extLst>
            <a:ext uri="{FF2B5EF4-FFF2-40B4-BE49-F238E27FC236}">
              <a16:creationId xmlns="" xmlns:a16="http://schemas.microsoft.com/office/drawing/2014/main" id="{8550B3C4-4B78-44E3-A614-9EE93090BC73}"/>
            </a:ext>
          </a:extLst>
        </xdr:cNvPr>
        <xdr:cNvSpPr/>
      </xdr:nvSpPr>
      <xdr:spPr>
        <a:xfrm>
          <a:off x="3175000" y="143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63719</xdr:rowOff>
    </xdr:from>
    <xdr:ext cx="762000" cy="259045"/>
    <xdr:sp macro="" textlink="">
      <xdr:nvSpPr>
        <xdr:cNvPr id="207" name="テキスト ボックス 206">
          <a:extLst>
            <a:ext uri="{FF2B5EF4-FFF2-40B4-BE49-F238E27FC236}">
              <a16:creationId xmlns="" xmlns:a16="http://schemas.microsoft.com/office/drawing/2014/main" id="{E5CE66C0-E959-48CA-9F58-188E757EEDEE}"/>
            </a:ext>
          </a:extLst>
        </xdr:cNvPr>
        <xdr:cNvSpPr txBox="1"/>
      </xdr:nvSpPr>
      <xdr:spPr>
        <a:xfrm>
          <a:off x="2844800" y="144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68281</xdr:rowOff>
    </xdr:from>
    <xdr:to>
      <xdr:col>11</xdr:col>
      <xdr:colOff>31750</xdr:colOff>
      <xdr:row>81</xdr:row>
      <xdr:rowOff>144819</xdr:rowOff>
    </xdr:to>
    <xdr:cxnSp macro="">
      <xdr:nvCxnSpPr>
        <xdr:cNvPr id="208" name="直線コネクタ 207">
          <a:extLst>
            <a:ext uri="{FF2B5EF4-FFF2-40B4-BE49-F238E27FC236}">
              <a16:creationId xmlns="" xmlns:a16="http://schemas.microsoft.com/office/drawing/2014/main" id="{850CDF7B-5474-483D-9F9E-37F6C9ABCE93}"/>
            </a:ext>
          </a:extLst>
        </xdr:cNvPr>
        <xdr:cNvCxnSpPr/>
      </xdr:nvCxnSpPr>
      <xdr:spPr>
        <a:xfrm>
          <a:off x="1447800" y="13955731"/>
          <a:ext cx="889000" cy="7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73278</xdr:rowOff>
    </xdr:from>
    <xdr:to>
      <xdr:col>11</xdr:col>
      <xdr:colOff>82550</xdr:colOff>
      <xdr:row>84</xdr:row>
      <xdr:rowOff>3428</xdr:rowOff>
    </xdr:to>
    <xdr:sp macro="" textlink="">
      <xdr:nvSpPr>
        <xdr:cNvPr id="209" name="フローチャート: 判断 208">
          <a:extLst>
            <a:ext uri="{FF2B5EF4-FFF2-40B4-BE49-F238E27FC236}">
              <a16:creationId xmlns="" xmlns:a16="http://schemas.microsoft.com/office/drawing/2014/main" id="{2C0505F5-72F8-4BFC-990A-69D1E22C65C0}"/>
            </a:ext>
          </a:extLst>
        </xdr:cNvPr>
        <xdr:cNvSpPr/>
      </xdr:nvSpPr>
      <xdr:spPr>
        <a:xfrm>
          <a:off x="2286000" y="143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159655</xdr:rowOff>
    </xdr:from>
    <xdr:ext cx="762000" cy="259045"/>
    <xdr:sp macro="" textlink="">
      <xdr:nvSpPr>
        <xdr:cNvPr id="210" name="テキスト ボックス 209">
          <a:extLst>
            <a:ext uri="{FF2B5EF4-FFF2-40B4-BE49-F238E27FC236}">
              <a16:creationId xmlns="" xmlns:a16="http://schemas.microsoft.com/office/drawing/2014/main" id="{F1F9599D-F6CD-4088-B2D0-C6E0E212E4BE}"/>
            </a:ext>
          </a:extLst>
        </xdr:cNvPr>
        <xdr:cNvSpPr txBox="1"/>
      </xdr:nvSpPr>
      <xdr:spPr>
        <a:xfrm>
          <a:off x="1955800" y="1439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29992</xdr:rowOff>
    </xdr:from>
    <xdr:to>
      <xdr:col>7</xdr:col>
      <xdr:colOff>31750</xdr:colOff>
      <xdr:row>83</xdr:row>
      <xdr:rowOff>131592</xdr:rowOff>
    </xdr:to>
    <xdr:sp macro="" textlink="">
      <xdr:nvSpPr>
        <xdr:cNvPr id="211" name="フローチャート: 判断 210">
          <a:extLst>
            <a:ext uri="{FF2B5EF4-FFF2-40B4-BE49-F238E27FC236}">
              <a16:creationId xmlns="" xmlns:a16="http://schemas.microsoft.com/office/drawing/2014/main" id="{706FA35C-01AE-470E-AB84-75587A0FBEB6}"/>
            </a:ext>
          </a:extLst>
        </xdr:cNvPr>
        <xdr:cNvSpPr/>
      </xdr:nvSpPr>
      <xdr:spPr>
        <a:xfrm>
          <a:off x="1397000" y="142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116369</xdr:rowOff>
    </xdr:from>
    <xdr:ext cx="762000" cy="259045"/>
    <xdr:sp macro="" textlink="">
      <xdr:nvSpPr>
        <xdr:cNvPr id="212" name="テキスト ボックス 211">
          <a:extLst>
            <a:ext uri="{FF2B5EF4-FFF2-40B4-BE49-F238E27FC236}">
              <a16:creationId xmlns="" xmlns:a16="http://schemas.microsoft.com/office/drawing/2014/main" id="{A205F7F6-0BD9-46FB-8058-DA08299A7EBE}"/>
            </a:ext>
          </a:extLst>
        </xdr:cNvPr>
        <xdr:cNvSpPr txBox="1"/>
      </xdr:nvSpPr>
      <xdr:spPr>
        <a:xfrm>
          <a:off x="1066800" y="1434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29BF1F6E-6A30-4CB6-9AB3-1846D82D255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32897D48-8A18-409D-98DC-E44E186F545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5B25FED6-770F-4986-9BC8-2C5544061DA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7201563F-A3D0-4424-8EB9-F59F394507C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 xmlns:a16="http://schemas.microsoft.com/office/drawing/2014/main" id="{F9A2E249-B41D-45DA-A7FD-9A53BC3784A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113264</xdr:rowOff>
    </xdr:from>
    <xdr:to>
      <xdr:col>23</xdr:col>
      <xdr:colOff>184150</xdr:colOff>
      <xdr:row>83</xdr:row>
      <xdr:rowOff>43414</xdr:rowOff>
    </xdr:to>
    <xdr:sp macro="" textlink="">
      <xdr:nvSpPr>
        <xdr:cNvPr id="218" name="楕円 217">
          <a:extLst>
            <a:ext uri="{FF2B5EF4-FFF2-40B4-BE49-F238E27FC236}">
              <a16:creationId xmlns="" xmlns:a16="http://schemas.microsoft.com/office/drawing/2014/main" id="{56EB02DA-29EF-4A7E-A3AC-BF9D7D1A6027}"/>
            </a:ext>
          </a:extLst>
        </xdr:cNvPr>
        <xdr:cNvSpPr/>
      </xdr:nvSpPr>
      <xdr:spPr>
        <a:xfrm>
          <a:off x="4902200" y="141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129791</xdr:rowOff>
    </xdr:from>
    <xdr:ext cx="762000" cy="259045"/>
    <xdr:sp macro="" textlink="">
      <xdr:nvSpPr>
        <xdr:cNvPr id="219" name="人件費・物件費等の状況該当値テキスト">
          <a:extLst>
            <a:ext uri="{FF2B5EF4-FFF2-40B4-BE49-F238E27FC236}">
              <a16:creationId xmlns="" xmlns:a16="http://schemas.microsoft.com/office/drawing/2014/main" id="{9E46ED27-C82E-41E1-B2C2-4CD48162A9B8}"/>
            </a:ext>
          </a:extLst>
        </xdr:cNvPr>
        <xdr:cNvSpPr txBox="1"/>
      </xdr:nvSpPr>
      <xdr:spPr>
        <a:xfrm>
          <a:off x="5041900" y="1401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150701</xdr:rowOff>
    </xdr:from>
    <xdr:to>
      <xdr:col>19</xdr:col>
      <xdr:colOff>184150</xdr:colOff>
      <xdr:row>83</xdr:row>
      <xdr:rowOff>80851</xdr:rowOff>
    </xdr:to>
    <xdr:sp macro="" textlink="">
      <xdr:nvSpPr>
        <xdr:cNvPr id="220" name="楕円 219">
          <a:extLst>
            <a:ext uri="{FF2B5EF4-FFF2-40B4-BE49-F238E27FC236}">
              <a16:creationId xmlns="" xmlns:a16="http://schemas.microsoft.com/office/drawing/2014/main" id="{5F1391A6-4F81-43E0-AEC5-E989217DDA94}"/>
            </a:ext>
          </a:extLst>
        </xdr:cNvPr>
        <xdr:cNvSpPr/>
      </xdr:nvSpPr>
      <xdr:spPr>
        <a:xfrm>
          <a:off x="4064000" y="142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91028</xdr:rowOff>
    </xdr:from>
    <xdr:ext cx="736600" cy="259045"/>
    <xdr:sp macro="" textlink="">
      <xdr:nvSpPr>
        <xdr:cNvPr id="221" name="テキスト ボックス 220">
          <a:extLst>
            <a:ext uri="{FF2B5EF4-FFF2-40B4-BE49-F238E27FC236}">
              <a16:creationId xmlns="" xmlns:a16="http://schemas.microsoft.com/office/drawing/2014/main" id="{6D75FDF0-3284-4FF9-903E-BBF8381BCAF6}"/>
            </a:ext>
          </a:extLst>
        </xdr:cNvPr>
        <xdr:cNvSpPr txBox="1"/>
      </xdr:nvSpPr>
      <xdr:spPr>
        <a:xfrm>
          <a:off x="3733800" y="139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47540</xdr:rowOff>
    </xdr:from>
    <xdr:to>
      <xdr:col>15</xdr:col>
      <xdr:colOff>133350</xdr:colOff>
      <xdr:row>82</xdr:row>
      <xdr:rowOff>149140</xdr:rowOff>
    </xdr:to>
    <xdr:sp macro="" textlink="">
      <xdr:nvSpPr>
        <xdr:cNvPr id="222" name="楕円 221">
          <a:extLst>
            <a:ext uri="{FF2B5EF4-FFF2-40B4-BE49-F238E27FC236}">
              <a16:creationId xmlns="" xmlns:a16="http://schemas.microsoft.com/office/drawing/2014/main" id="{94FE2666-D60A-4729-9B63-4208EE0110B0}"/>
            </a:ext>
          </a:extLst>
        </xdr:cNvPr>
        <xdr:cNvSpPr/>
      </xdr:nvSpPr>
      <xdr:spPr>
        <a:xfrm>
          <a:off x="3175000" y="141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159317</xdr:rowOff>
    </xdr:from>
    <xdr:ext cx="762000" cy="259045"/>
    <xdr:sp macro="" textlink="">
      <xdr:nvSpPr>
        <xdr:cNvPr id="223" name="テキスト ボックス 222">
          <a:extLst>
            <a:ext uri="{FF2B5EF4-FFF2-40B4-BE49-F238E27FC236}">
              <a16:creationId xmlns="" xmlns:a16="http://schemas.microsoft.com/office/drawing/2014/main" id="{878154D8-31D7-4151-92C5-2F7DFC90289A}"/>
            </a:ext>
          </a:extLst>
        </xdr:cNvPr>
        <xdr:cNvSpPr txBox="1"/>
      </xdr:nvSpPr>
      <xdr:spPr>
        <a:xfrm>
          <a:off x="2844800" y="138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94019</xdr:rowOff>
    </xdr:from>
    <xdr:to>
      <xdr:col>11</xdr:col>
      <xdr:colOff>82550</xdr:colOff>
      <xdr:row>82</xdr:row>
      <xdr:rowOff>24169</xdr:rowOff>
    </xdr:to>
    <xdr:sp macro="" textlink="">
      <xdr:nvSpPr>
        <xdr:cNvPr id="224" name="楕円 223">
          <a:extLst>
            <a:ext uri="{FF2B5EF4-FFF2-40B4-BE49-F238E27FC236}">
              <a16:creationId xmlns="" xmlns:a16="http://schemas.microsoft.com/office/drawing/2014/main" id="{91D0D931-93AE-4A59-BD36-0D791529BCCC}"/>
            </a:ext>
          </a:extLst>
        </xdr:cNvPr>
        <xdr:cNvSpPr/>
      </xdr:nvSpPr>
      <xdr:spPr>
        <a:xfrm>
          <a:off x="2286000" y="139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34346</xdr:rowOff>
    </xdr:from>
    <xdr:ext cx="762000" cy="259045"/>
    <xdr:sp macro="" textlink="">
      <xdr:nvSpPr>
        <xdr:cNvPr id="225" name="テキスト ボックス 224">
          <a:extLst>
            <a:ext uri="{FF2B5EF4-FFF2-40B4-BE49-F238E27FC236}">
              <a16:creationId xmlns="" xmlns:a16="http://schemas.microsoft.com/office/drawing/2014/main" id="{B7E0CECE-70A7-4B9D-9A74-0527B7ADF299}"/>
            </a:ext>
          </a:extLst>
        </xdr:cNvPr>
        <xdr:cNvSpPr txBox="1"/>
      </xdr:nvSpPr>
      <xdr:spPr>
        <a:xfrm>
          <a:off x="1955800" y="1375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17481</xdr:rowOff>
    </xdr:from>
    <xdr:to>
      <xdr:col>7</xdr:col>
      <xdr:colOff>31750</xdr:colOff>
      <xdr:row>81</xdr:row>
      <xdr:rowOff>119081</xdr:rowOff>
    </xdr:to>
    <xdr:sp macro="" textlink="">
      <xdr:nvSpPr>
        <xdr:cNvPr id="226" name="楕円 225">
          <a:extLst>
            <a:ext uri="{FF2B5EF4-FFF2-40B4-BE49-F238E27FC236}">
              <a16:creationId xmlns="" xmlns:a16="http://schemas.microsoft.com/office/drawing/2014/main" id="{C7E6D0F9-95D1-418C-B3DE-5B113F9299E8}"/>
            </a:ext>
          </a:extLst>
        </xdr:cNvPr>
        <xdr:cNvSpPr/>
      </xdr:nvSpPr>
      <xdr:spPr>
        <a:xfrm>
          <a:off x="1397000" y="1390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129258</xdr:rowOff>
    </xdr:from>
    <xdr:ext cx="762000" cy="259045"/>
    <xdr:sp macro="" textlink="">
      <xdr:nvSpPr>
        <xdr:cNvPr id="227" name="テキスト ボックス 226">
          <a:extLst>
            <a:ext uri="{FF2B5EF4-FFF2-40B4-BE49-F238E27FC236}">
              <a16:creationId xmlns="" xmlns:a16="http://schemas.microsoft.com/office/drawing/2014/main" id="{911FDFFB-F4D0-4594-8AB6-F9F02638294B}"/>
            </a:ext>
          </a:extLst>
        </xdr:cNvPr>
        <xdr:cNvSpPr txBox="1"/>
      </xdr:nvSpPr>
      <xdr:spPr>
        <a:xfrm>
          <a:off x="1066800" y="136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 xmlns:a16="http://schemas.microsoft.com/office/drawing/2014/main" id="{AFF8C3E3-AB39-4B13-A076-54BE4FD7CFA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 xmlns:a16="http://schemas.microsoft.com/office/drawing/2014/main" id="{8180F26F-882E-494D-A88E-4EAE465457D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 xmlns:a16="http://schemas.microsoft.com/office/drawing/2014/main" id="{D59502B3-0EAB-4E2C-9811-6C643EAFB126}"/>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 xmlns:a16="http://schemas.microsoft.com/office/drawing/2014/main" id="{27A6F649-82A0-490B-A789-3AF27A271F6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 xmlns:a16="http://schemas.microsoft.com/office/drawing/2014/main" id="{5D7602A1-3A71-438D-ABDA-6B4E91220E4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 xmlns:a16="http://schemas.microsoft.com/office/drawing/2014/main" id="{9F412E2C-052F-42F7-9CEC-57D649A23B7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 xmlns:a16="http://schemas.microsoft.com/office/drawing/2014/main" id="{119E3DDD-6C64-44D3-A775-AB04A896874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 xmlns:a16="http://schemas.microsoft.com/office/drawing/2014/main" id="{F2CC4428-2A83-4366-804F-DF9A98B362A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 xmlns:a16="http://schemas.microsoft.com/office/drawing/2014/main" id="{1493FA70-803C-4E5A-BD10-6CA062C1D1E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 xmlns:a16="http://schemas.microsoft.com/office/drawing/2014/main" id="{F7320044-2F98-447C-B1A1-20395B9587D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 xmlns:a16="http://schemas.microsoft.com/office/drawing/2014/main" id="{34F98C47-C0C8-4368-B870-ACDF7BF1A4F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 xmlns:a16="http://schemas.microsoft.com/office/drawing/2014/main" id="{0293135A-DCA8-40BD-8882-21D2F032360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 xmlns:a16="http://schemas.microsoft.com/office/drawing/2014/main" id="{F7DA59C3-759C-4FA4-96AA-8ACF7F36E30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類似団体平均を上回っている。職員構成の変動等により高い水準となっているが、今後とも他の自治体の状況も踏まえ、給与制度・運用・水準の適正化に努めていく。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 xmlns:a16="http://schemas.microsoft.com/office/drawing/2014/main" id="{CBE39793-ED3B-4011-988D-202A2256F8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 xmlns:a16="http://schemas.microsoft.com/office/drawing/2014/main" id="{0D18526E-D98A-4BC2-A904-DA5622A0F44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 xmlns:a16="http://schemas.microsoft.com/office/drawing/2014/main" id="{0893FEB4-0973-4632-AD3F-CB2E958D4702}"/>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 xmlns:a16="http://schemas.microsoft.com/office/drawing/2014/main" id="{44BF1A16-6977-4953-BD75-1FD7B41D72C2}"/>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 xmlns:a16="http://schemas.microsoft.com/office/drawing/2014/main" id="{3C5801A1-4FC9-4705-9D3B-16D5AF0A2406}"/>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 xmlns:a16="http://schemas.microsoft.com/office/drawing/2014/main" id="{61B4546E-D120-43F7-9529-AD8FAC60CEB1}"/>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 xmlns:a16="http://schemas.microsoft.com/office/drawing/2014/main" id="{9C319C1A-13D1-47CF-AC16-0208123AED9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 xmlns:a16="http://schemas.microsoft.com/office/drawing/2014/main" id="{DB5303FD-8C24-4CAF-9373-D55348086DD9}"/>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 xmlns:a16="http://schemas.microsoft.com/office/drawing/2014/main" id="{2FA315BD-C40C-47F6-A491-E46BFBA99A4F}"/>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 xmlns:a16="http://schemas.microsoft.com/office/drawing/2014/main" id="{A123B3B1-D2C6-4513-808A-A75F7FC82E38}"/>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 xmlns:a16="http://schemas.microsoft.com/office/drawing/2014/main" id="{E9B55FA4-1D0D-44E0-A696-36793528A77D}"/>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 xmlns:a16="http://schemas.microsoft.com/office/drawing/2014/main" id="{D34F808A-3287-43CF-B154-5976FB79DFB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 xmlns:a16="http://schemas.microsoft.com/office/drawing/2014/main" id="{3FFF8F42-58B7-49EF-BF0D-2C531F66614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 xmlns:a16="http://schemas.microsoft.com/office/drawing/2014/main" id="{F5CD3655-E5B1-4504-AAF8-4E27CBE3A0A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 xmlns:a16="http://schemas.microsoft.com/office/drawing/2014/main" id="{5DDD7FAE-77DC-4704-8BE9-9F77B0800CC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 xmlns:a16="http://schemas.microsoft.com/office/drawing/2014/main" id="{64166581-05BE-4FDF-AD9F-312E8466B05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 xmlns:a16="http://schemas.microsoft.com/office/drawing/2014/main" id="{3766CFD3-8692-4F73-A888-B6E0F709192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8" name="直線コネクタ 257">
          <a:extLst>
            <a:ext uri="{FF2B5EF4-FFF2-40B4-BE49-F238E27FC236}">
              <a16:creationId xmlns="" xmlns:a16="http://schemas.microsoft.com/office/drawing/2014/main" id="{CE5067AC-E432-4D99-A9C7-3FA6B0E90604}"/>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9" name="給与水準   （国との比較）最小値テキスト">
          <a:extLst>
            <a:ext uri="{FF2B5EF4-FFF2-40B4-BE49-F238E27FC236}">
              <a16:creationId xmlns="" xmlns:a16="http://schemas.microsoft.com/office/drawing/2014/main" id="{EA337491-9D11-4A62-888C-B0B09CF0DD6A}"/>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60" name="直線コネクタ 259">
          <a:extLst>
            <a:ext uri="{FF2B5EF4-FFF2-40B4-BE49-F238E27FC236}">
              <a16:creationId xmlns="" xmlns:a16="http://schemas.microsoft.com/office/drawing/2014/main" id="{A317D4CE-6392-4705-9C14-6A03CCFCB986}"/>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61" name="給与水準   （国との比較）最大値テキスト">
          <a:extLst>
            <a:ext uri="{FF2B5EF4-FFF2-40B4-BE49-F238E27FC236}">
              <a16:creationId xmlns="" xmlns:a16="http://schemas.microsoft.com/office/drawing/2014/main" id="{46311C79-BBA9-4282-BF19-CE98AF0FEF1D}"/>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2" name="直線コネクタ 261">
          <a:extLst>
            <a:ext uri="{FF2B5EF4-FFF2-40B4-BE49-F238E27FC236}">
              <a16:creationId xmlns="" xmlns:a16="http://schemas.microsoft.com/office/drawing/2014/main" id="{DD110891-94D5-4E64-A84E-21C6484A65E2}"/>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102507</xdr:rowOff>
    </xdr:to>
    <xdr:cxnSp macro="">
      <xdr:nvCxnSpPr>
        <xdr:cNvPr id="263" name="直線コネクタ 262">
          <a:extLst>
            <a:ext uri="{FF2B5EF4-FFF2-40B4-BE49-F238E27FC236}">
              <a16:creationId xmlns="" xmlns:a16="http://schemas.microsoft.com/office/drawing/2014/main" id="{DEE802C4-DE3E-415E-912A-34D0BF7B32B4}"/>
            </a:ext>
          </a:extLst>
        </xdr:cNvPr>
        <xdr:cNvCxnSpPr/>
      </xdr:nvCxnSpPr>
      <xdr:spPr>
        <a:xfrm>
          <a:off x="16179800" y="1486353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4" name="給与水準   （国との比較）平均値テキスト">
          <a:extLst>
            <a:ext uri="{FF2B5EF4-FFF2-40B4-BE49-F238E27FC236}">
              <a16:creationId xmlns="" xmlns:a16="http://schemas.microsoft.com/office/drawing/2014/main" id="{4EB2DA88-58F4-40A4-9E74-399C9FDCDB5E}"/>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5" name="フローチャート: 判断 264">
          <a:extLst>
            <a:ext uri="{FF2B5EF4-FFF2-40B4-BE49-F238E27FC236}">
              <a16:creationId xmlns="" xmlns:a16="http://schemas.microsoft.com/office/drawing/2014/main" id="{B4554D0F-674A-49D5-8681-5EF5AE16BBE5}"/>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85271</xdr:rowOff>
    </xdr:to>
    <xdr:cxnSp macro="">
      <xdr:nvCxnSpPr>
        <xdr:cNvPr id="266" name="直線コネクタ 265">
          <a:extLst>
            <a:ext uri="{FF2B5EF4-FFF2-40B4-BE49-F238E27FC236}">
              <a16:creationId xmlns="" xmlns:a16="http://schemas.microsoft.com/office/drawing/2014/main" id="{D61D8830-CD25-4525-B1BF-488C1D2A2B06}"/>
            </a:ext>
          </a:extLst>
        </xdr:cNvPr>
        <xdr:cNvCxnSpPr/>
      </xdr:nvCxnSpPr>
      <xdr:spPr>
        <a:xfrm flipV="1">
          <a:off x="15290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7" name="フローチャート: 判断 266">
          <a:extLst>
            <a:ext uri="{FF2B5EF4-FFF2-40B4-BE49-F238E27FC236}">
              <a16:creationId xmlns="" xmlns:a16="http://schemas.microsoft.com/office/drawing/2014/main" id="{553F448A-D2D9-42E9-B02F-F13C19CDD6CA}"/>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8" name="テキスト ボックス 267">
          <a:extLst>
            <a:ext uri="{FF2B5EF4-FFF2-40B4-BE49-F238E27FC236}">
              <a16:creationId xmlns="" xmlns:a16="http://schemas.microsoft.com/office/drawing/2014/main" id="{49345B6F-E9D9-4C48-B554-A582DCA68A19}"/>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9" name="直線コネクタ 268">
          <a:extLst>
            <a:ext uri="{FF2B5EF4-FFF2-40B4-BE49-F238E27FC236}">
              <a16:creationId xmlns="" xmlns:a16="http://schemas.microsoft.com/office/drawing/2014/main" id="{FF486688-9C2D-4A87-A992-80C9DAB7631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70" name="フローチャート: 判断 269">
          <a:extLst>
            <a:ext uri="{FF2B5EF4-FFF2-40B4-BE49-F238E27FC236}">
              <a16:creationId xmlns="" xmlns:a16="http://schemas.microsoft.com/office/drawing/2014/main" id="{F3F8241C-C048-4445-94EA-CD80AB4F0DA4}"/>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1" name="テキスト ボックス 270">
          <a:extLst>
            <a:ext uri="{FF2B5EF4-FFF2-40B4-BE49-F238E27FC236}">
              <a16:creationId xmlns="" xmlns:a16="http://schemas.microsoft.com/office/drawing/2014/main" id="{DFD82088-E0E1-445B-9760-5FC2C2C580F5}"/>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17236</xdr:rowOff>
    </xdr:to>
    <xdr:cxnSp macro="">
      <xdr:nvCxnSpPr>
        <xdr:cNvPr id="272" name="直線コネクタ 271">
          <a:extLst>
            <a:ext uri="{FF2B5EF4-FFF2-40B4-BE49-F238E27FC236}">
              <a16:creationId xmlns="" xmlns:a16="http://schemas.microsoft.com/office/drawing/2014/main" id="{33DCCC0E-BDEA-4B55-8C4E-1EE0F26D0B73}"/>
            </a:ext>
          </a:extLst>
        </xdr:cNvPr>
        <xdr:cNvCxnSpPr/>
      </xdr:nvCxnSpPr>
      <xdr:spPr>
        <a:xfrm flipV="1">
          <a:off x="13512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66221</xdr:rowOff>
    </xdr:from>
    <xdr:to>
      <xdr:col>68</xdr:col>
      <xdr:colOff>203200</xdr:colOff>
      <xdr:row>84</xdr:row>
      <xdr:rowOff>167821</xdr:rowOff>
    </xdr:to>
    <xdr:sp macro="" textlink="">
      <xdr:nvSpPr>
        <xdr:cNvPr id="273" name="フローチャート: 判断 272">
          <a:extLst>
            <a:ext uri="{FF2B5EF4-FFF2-40B4-BE49-F238E27FC236}">
              <a16:creationId xmlns="" xmlns:a16="http://schemas.microsoft.com/office/drawing/2014/main" id="{90F2097F-2C5A-46B8-B275-771593D5DC64}"/>
            </a:ext>
          </a:extLst>
        </xdr:cNvPr>
        <xdr:cNvSpPr/>
      </xdr:nvSpPr>
      <xdr:spPr>
        <a:xfrm>
          <a:off x="14351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4" name="テキスト ボックス 273">
          <a:extLst>
            <a:ext uri="{FF2B5EF4-FFF2-40B4-BE49-F238E27FC236}">
              <a16:creationId xmlns="" xmlns:a16="http://schemas.microsoft.com/office/drawing/2014/main" id="{C30B3029-FDBA-4586-9212-3248E2E8907C}"/>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75" name="フローチャート: 判断 274">
          <a:extLst>
            <a:ext uri="{FF2B5EF4-FFF2-40B4-BE49-F238E27FC236}">
              <a16:creationId xmlns="" xmlns:a16="http://schemas.microsoft.com/office/drawing/2014/main" id="{EF7EA755-6E4A-4854-A016-89053636C984}"/>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6" name="テキスト ボックス 275">
          <a:extLst>
            <a:ext uri="{FF2B5EF4-FFF2-40B4-BE49-F238E27FC236}">
              <a16:creationId xmlns="" xmlns:a16="http://schemas.microsoft.com/office/drawing/2014/main" id="{21283332-F44A-4952-932E-2197F5285524}"/>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72B437ED-9307-4BEC-A9EB-F385592AFD0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E2E780EA-6EDC-41D1-A9E3-4CD83409472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8A054D8F-2E7E-4BE7-8FE9-C4F5413AB48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 xmlns:a16="http://schemas.microsoft.com/office/drawing/2014/main" id="{F50D9E71-B594-4999-AF1C-C1EFDA8A626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 xmlns:a16="http://schemas.microsoft.com/office/drawing/2014/main" id="{6C121B6E-16CC-49B7-ACDA-818B6347F34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2" name="楕円 281">
          <a:extLst>
            <a:ext uri="{FF2B5EF4-FFF2-40B4-BE49-F238E27FC236}">
              <a16:creationId xmlns="" xmlns:a16="http://schemas.microsoft.com/office/drawing/2014/main" id="{072258E5-B4B1-46FA-A5A0-C8C9DAE5CE88}"/>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3" name="給与水準   （国との比較）該当値テキスト">
          <a:extLst>
            <a:ext uri="{FF2B5EF4-FFF2-40B4-BE49-F238E27FC236}">
              <a16:creationId xmlns="" xmlns:a16="http://schemas.microsoft.com/office/drawing/2014/main" id="{0648A419-A06F-4534-B338-66F2B7A11253}"/>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4" name="楕円 283">
          <a:extLst>
            <a:ext uri="{FF2B5EF4-FFF2-40B4-BE49-F238E27FC236}">
              <a16:creationId xmlns="" xmlns:a16="http://schemas.microsoft.com/office/drawing/2014/main" id="{A8E45618-C958-4460-A8F8-3704C90F9927}"/>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5" name="テキスト ボックス 284">
          <a:extLst>
            <a:ext uri="{FF2B5EF4-FFF2-40B4-BE49-F238E27FC236}">
              <a16:creationId xmlns="" xmlns:a16="http://schemas.microsoft.com/office/drawing/2014/main" id="{4382EB3E-8693-40C3-ACFD-FD25018C8A6D}"/>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6" name="楕円 285">
          <a:extLst>
            <a:ext uri="{FF2B5EF4-FFF2-40B4-BE49-F238E27FC236}">
              <a16:creationId xmlns="" xmlns:a16="http://schemas.microsoft.com/office/drawing/2014/main" id="{21BFB3CB-CE64-4A24-BEEB-D59B335702AE}"/>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7" name="テキスト ボックス 286">
          <a:extLst>
            <a:ext uri="{FF2B5EF4-FFF2-40B4-BE49-F238E27FC236}">
              <a16:creationId xmlns="" xmlns:a16="http://schemas.microsoft.com/office/drawing/2014/main" id="{B29A976A-8669-4205-A390-56AB6A21BD07}"/>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8" name="楕円 287">
          <a:extLst>
            <a:ext uri="{FF2B5EF4-FFF2-40B4-BE49-F238E27FC236}">
              <a16:creationId xmlns="" xmlns:a16="http://schemas.microsoft.com/office/drawing/2014/main" id="{52DD867E-30A0-458E-8604-327276EDD1EB}"/>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9" name="テキスト ボックス 288">
          <a:extLst>
            <a:ext uri="{FF2B5EF4-FFF2-40B4-BE49-F238E27FC236}">
              <a16:creationId xmlns="" xmlns:a16="http://schemas.microsoft.com/office/drawing/2014/main" id="{C357D5C5-9A8F-4AA9-9400-08F374CBCBCA}"/>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90" name="楕円 289">
          <a:extLst>
            <a:ext uri="{FF2B5EF4-FFF2-40B4-BE49-F238E27FC236}">
              <a16:creationId xmlns="" xmlns:a16="http://schemas.microsoft.com/office/drawing/2014/main" id="{7A777893-98D0-4795-B4B7-DE36F1CCD1FD}"/>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91" name="テキスト ボックス 290">
          <a:extLst>
            <a:ext uri="{FF2B5EF4-FFF2-40B4-BE49-F238E27FC236}">
              <a16:creationId xmlns="" xmlns:a16="http://schemas.microsoft.com/office/drawing/2014/main" id="{99B9D6E8-7A22-4787-BE27-BB6475D9FB5C}"/>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 xmlns:a16="http://schemas.microsoft.com/office/drawing/2014/main" id="{FD9F2D18-349B-4659-B72B-C4175683A9F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 xmlns:a16="http://schemas.microsoft.com/office/drawing/2014/main" id="{665352F2-C3A8-43A4-BA14-8509B5D37F0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 xmlns:a16="http://schemas.microsoft.com/office/drawing/2014/main" id="{5A64AAE8-0578-47AD-9295-F7DD8DAA5AA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 xmlns:a16="http://schemas.microsoft.com/office/drawing/2014/main" id="{9B7E9629-FA91-4E5C-A0C5-542D2931DBF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 xmlns:a16="http://schemas.microsoft.com/office/drawing/2014/main" id="{92B0B584-4B7D-4A6B-9BCE-11A22EA8ACD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 xmlns:a16="http://schemas.microsoft.com/office/drawing/2014/main" id="{82986020-ABE8-4206-91FD-10D5EF9AEDF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 xmlns:a16="http://schemas.microsoft.com/office/drawing/2014/main" id="{925B1ABC-95A4-4B44-B19B-C34A4FC60DB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 xmlns:a16="http://schemas.microsoft.com/office/drawing/2014/main" id="{6A40170F-52FC-456B-B7CC-503BB1636C2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 xmlns:a16="http://schemas.microsoft.com/office/drawing/2014/main" id="{A9725C5E-FD6C-409C-82FB-5A8C4B56EC7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 xmlns:a16="http://schemas.microsoft.com/office/drawing/2014/main" id="{29664B6E-F8B3-4F1D-8B9B-5071C47B03C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 xmlns:a16="http://schemas.microsoft.com/office/drawing/2014/main" id="{1871399C-E8D3-452B-AC01-40B9D6815A9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 xmlns:a16="http://schemas.microsoft.com/office/drawing/2014/main" id="{35D24340-ECA0-48AB-B86E-4B3B5BF559F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 xmlns:a16="http://schemas.microsoft.com/office/drawing/2014/main" id="{8C45D80B-1710-4347-8295-6DEABD06628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類似団体の中でも２番目に低い団体となっている。今後も住民サービスとの均衡を崩さないように配慮しながら適正な定員管理に努めていく。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 xmlns:a16="http://schemas.microsoft.com/office/drawing/2014/main" id="{104E17F1-403F-4C31-AD8C-8E6DFB4A08E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 xmlns:a16="http://schemas.microsoft.com/office/drawing/2014/main" id="{BB6533C8-442E-4499-98B8-7E6EE690E6B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 xmlns:a16="http://schemas.microsoft.com/office/drawing/2014/main" id="{4EC4D72B-24A4-43F9-BC22-F9CADD946A2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 xmlns:a16="http://schemas.microsoft.com/office/drawing/2014/main" id="{D572B5A7-C746-429D-83FE-63698F9A593C}"/>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 xmlns:a16="http://schemas.microsoft.com/office/drawing/2014/main" id="{14B961B0-E012-49C2-9591-426D2BD7934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 xmlns:a16="http://schemas.microsoft.com/office/drawing/2014/main" id="{3BD83DEF-5903-46BC-AD12-52145DC5643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 xmlns:a16="http://schemas.microsoft.com/office/drawing/2014/main" id="{AC082C5D-0631-4E1C-9085-EA8509B3A0E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 xmlns:a16="http://schemas.microsoft.com/office/drawing/2014/main" id="{63653417-AA8C-4FF1-A963-B0817888F8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 xmlns:a16="http://schemas.microsoft.com/office/drawing/2014/main" id="{91B56146-1A6C-4419-B453-B9DD0F2C9D26}"/>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 xmlns:a16="http://schemas.microsoft.com/office/drawing/2014/main" id="{ABFCFAA4-FD34-4D95-A086-5B1248C7F87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 xmlns:a16="http://schemas.microsoft.com/office/drawing/2014/main" id="{2D4E94ED-C712-4600-AFCF-6F78347D97D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 xmlns:a16="http://schemas.microsoft.com/office/drawing/2014/main" id="{FC268055-C64C-41F7-859F-CBD9AD24250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 xmlns:a16="http://schemas.microsoft.com/office/drawing/2014/main" id="{D59B20B2-1319-4E2B-90E4-7EFFCE66497F}"/>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 xmlns:a16="http://schemas.microsoft.com/office/drawing/2014/main" id="{6089028F-CC88-4135-9576-2CCE9B3F552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 xmlns:a16="http://schemas.microsoft.com/office/drawing/2014/main" id="{CFDDA7CD-C1DA-409C-9823-4CAB4FFC0B0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 xmlns:a16="http://schemas.microsoft.com/office/drawing/2014/main" id="{C6ED53F4-C7C2-4855-A536-E423D122955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21" name="直線コネクタ 320">
          <a:extLst>
            <a:ext uri="{FF2B5EF4-FFF2-40B4-BE49-F238E27FC236}">
              <a16:creationId xmlns="" xmlns:a16="http://schemas.microsoft.com/office/drawing/2014/main" id="{83B380CE-0B43-4805-AAAB-DD24B41229BA}"/>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2" name="定員管理の状況最小値テキスト">
          <a:extLst>
            <a:ext uri="{FF2B5EF4-FFF2-40B4-BE49-F238E27FC236}">
              <a16:creationId xmlns="" xmlns:a16="http://schemas.microsoft.com/office/drawing/2014/main" id="{3AC2E0D2-571C-4C2A-80DB-A53306AEBFF5}"/>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3" name="直線コネクタ 322">
          <a:extLst>
            <a:ext uri="{FF2B5EF4-FFF2-40B4-BE49-F238E27FC236}">
              <a16:creationId xmlns="" xmlns:a16="http://schemas.microsoft.com/office/drawing/2014/main" id="{63E31045-EC55-4FFC-825B-D1BF409499B9}"/>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 xmlns:a16="http://schemas.microsoft.com/office/drawing/2014/main" id="{7F054A30-5C46-44EC-9EB4-EBB1B93B36F1}"/>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 xmlns:a16="http://schemas.microsoft.com/office/drawing/2014/main" id="{14F300BD-7357-40BD-BD7D-31D28E3C1253}"/>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103822</xdr:rowOff>
    </xdr:to>
    <xdr:cxnSp macro="">
      <xdr:nvCxnSpPr>
        <xdr:cNvPr id="326" name="直線コネクタ 325">
          <a:extLst>
            <a:ext uri="{FF2B5EF4-FFF2-40B4-BE49-F238E27FC236}">
              <a16:creationId xmlns="" xmlns:a16="http://schemas.microsoft.com/office/drawing/2014/main" id="{6008C1A9-ED15-4CFE-8A36-1058525AA6EC}"/>
            </a:ext>
          </a:extLst>
        </xdr:cNvPr>
        <xdr:cNvCxnSpPr/>
      </xdr:nvCxnSpPr>
      <xdr:spPr>
        <a:xfrm flipV="1">
          <a:off x="16179800" y="10388812"/>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7" name="定員管理の状況平均値テキスト">
          <a:extLst>
            <a:ext uri="{FF2B5EF4-FFF2-40B4-BE49-F238E27FC236}">
              <a16:creationId xmlns="" xmlns:a16="http://schemas.microsoft.com/office/drawing/2014/main" id="{64AA01A2-2B0A-4DAF-9C6C-A26D8DF5984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8" name="フローチャート: 判断 327">
          <a:extLst>
            <a:ext uri="{FF2B5EF4-FFF2-40B4-BE49-F238E27FC236}">
              <a16:creationId xmlns="" xmlns:a16="http://schemas.microsoft.com/office/drawing/2014/main" id="{B5D4A65F-F304-4452-BF39-FA5117A623E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103822</xdr:rowOff>
    </xdr:to>
    <xdr:cxnSp macro="">
      <xdr:nvCxnSpPr>
        <xdr:cNvPr id="329" name="直線コネクタ 328">
          <a:extLst>
            <a:ext uri="{FF2B5EF4-FFF2-40B4-BE49-F238E27FC236}">
              <a16:creationId xmlns="" xmlns:a16="http://schemas.microsoft.com/office/drawing/2014/main" id="{7AB10891-FAC2-4ECF-AEB7-F194B493D189}"/>
            </a:ext>
          </a:extLst>
        </xdr:cNvPr>
        <xdr:cNvCxnSpPr/>
      </xdr:nvCxnSpPr>
      <xdr:spPr>
        <a:xfrm>
          <a:off x="15290800" y="1039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30" name="フローチャート: 判断 329">
          <a:extLst>
            <a:ext uri="{FF2B5EF4-FFF2-40B4-BE49-F238E27FC236}">
              <a16:creationId xmlns="" xmlns:a16="http://schemas.microsoft.com/office/drawing/2014/main" id="{8ADF5BA4-FD33-482B-9E5F-55934D9C21E8}"/>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31" name="テキスト ボックス 330">
          <a:extLst>
            <a:ext uri="{FF2B5EF4-FFF2-40B4-BE49-F238E27FC236}">
              <a16:creationId xmlns="" xmlns:a16="http://schemas.microsoft.com/office/drawing/2014/main" id="{B71E7C71-A2AE-4675-A3E2-7E1EDFD1388B}"/>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103822</xdr:rowOff>
    </xdr:from>
    <xdr:to>
      <xdr:col>72</xdr:col>
      <xdr:colOff>203200</xdr:colOff>
      <xdr:row>60</xdr:row>
      <xdr:rowOff>119909</xdr:rowOff>
    </xdr:to>
    <xdr:cxnSp macro="">
      <xdr:nvCxnSpPr>
        <xdr:cNvPr id="332" name="直線コネクタ 331">
          <a:extLst>
            <a:ext uri="{FF2B5EF4-FFF2-40B4-BE49-F238E27FC236}">
              <a16:creationId xmlns="" xmlns:a16="http://schemas.microsoft.com/office/drawing/2014/main" id="{48C416DD-D5B1-482E-A33B-999041ED20C5}"/>
            </a:ext>
          </a:extLst>
        </xdr:cNvPr>
        <xdr:cNvCxnSpPr/>
      </xdr:nvCxnSpPr>
      <xdr:spPr>
        <a:xfrm flipV="1">
          <a:off x="14401800" y="103908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3" name="フローチャート: 判断 332">
          <a:extLst>
            <a:ext uri="{FF2B5EF4-FFF2-40B4-BE49-F238E27FC236}">
              <a16:creationId xmlns="" xmlns:a16="http://schemas.microsoft.com/office/drawing/2014/main" id="{D78D367A-F58A-4EB3-82F5-BD5AE1BF8145}"/>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4" name="テキスト ボックス 333">
          <a:extLst>
            <a:ext uri="{FF2B5EF4-FFF2-40B4-BE49-F238E27FC236}">
              <a16:creationId xmlns="" xmlns:a16="http://schemas.microsoft.com/office/drawing/2014/main" id="{45E54AA4-7E57-4E1C-8DAF-C119C31483D4}"/>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119909</xdr:rowOff>
    </xdr:from>
    <xdr:to>
      <xdr:col>68</xdr:col>
      <xdr:colOff>152400</xdr:colOff>
      <xdr:row>60</xdr:row>
      <xdr:rowOff>123931</xdr:rowOff>
    </xdr:to>
    <xdr:cxnSp macro="">
      <xdr:nvCxnSpPr>
        <xdr:cNvPr id="335" name="直線コネクタ 334">
          <a:extLst>
            <a:ext uri="{FF2B5EF4-FFF2-40B4-BE49-F238E27FC236}">
              <a16:creationId xmlns="" xmlns:a16="http://schemas.microsoft.com/office/drawing/2014/main" id="{2F3E173A-C650-4D81-91A9-F0666559AA46}"/>
            </a:ext>
          </a:extLst>
        </xdr:cNvPr>
        <xdr:cNvCxnSpPr/>
      </xdr:nvCxnSpPr>
      <xdr:spPr>
        <a:xfrm flipV="1">
          <a:off x="13512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5186</xdr:rowOff>
    </xdr:from>
    <xdr:to>
      <xdr:col>68</xdr:col>
      <xdr:colOff>203200</xdr:colOff>
      <xdr:row>63</xdr:row>
      <xdr:rowOff>106786</xdr:rowOff>
    </xdr:to>
    <xdr:sp macro="" textlink="">
      <xdr:nvSpPr>
        <xdr:cNvPr id="336" name="フローチャート: 判断 335">
          <a:extLst>
            <a:ext uri="{FF2B5EF4-FFF2-40B4-BE49-F238E27FC236}">
              <a16:creationId xmlns="" xmlns:a16="http://schemas.microsoft.com/office/drawing/2014/main" id="{057E3F6D-1017-45B8-A60B-0CCB029CC13A}"/>
            </a:ext>
          </a:extLst>
        </xdr:cNvPr>
        <xdr:cNvSpPr/>
      </xdr:nvSpPr>
      <xdr:spPr>
        <a:xfrm>
          <a:off x="14351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91563</xdr:rowOff>
    </xdr:from>
    <xdr:ext cx="762000" cy="259045"/>
    <xdr:sp macro="" textlink="">
      <xdr:nvSpPr>
        <xdr:cNvPr id="337" name="テキスト ボックス 336">
          <a:extLst>
            <a:ext uri="{FF2B5EF4-FFF2-40B4-BE49-F238E27FC236}">
              <a16:creationId xmlns="" xmlns:a16="http://schemas.microsoft.com/office/drawing/2014/main" id="{06409B77-D63E-41D5-88F3-A2ED656C6B85}"/>
            </a:ext>
          </a:extLst>
        </xdr:cNvPr>
        <xdr:cNvSpPr txBox="1"/>
      </xdr:nvSpPr>
      <xdr:spPr>
        <a:xfrm>
          <a:off x="14020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160549</xdr:rowOff>
    </xdr:from>
    <xdr:to>
      <xdr:col>64</xdr:col>
      <xdr:colOff>152400</xdr:colOff>
      <xdr:row>63</xdr:row>
      <xdr:rowOff>90699</xdr:rowOff>
    </xdr:to>
    <xdr:sp macro="" textlink="">
      <xdr:nvSpPr>
        <xdr:cNvPr id="338" name="フローチャート: 判断 337">
          <a:extLst>
            <a:ext uri="{FF2B5EF4-FFF2-40B4-BE49-F238E27FC236}">
              <a16:creationId xmlns="" xmlns:a16="http://schemas.microsoft.com/office/drawing/2014/main" id="{D3013BB2-C695-4F74-B741-FB8D9E2F6D2D}"/>
            </a:ext>
          </a:extLst>
        </xdr:cNvPr>
        <xdr:cNvSpPr/>
      </xdr:nvSpPr>
      <xdr:spPr>
        <a:xfrm>
          <a:off x="13462000" y="1079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75476</xdr:rowOff>
    </xdr:from>
    <xdr:ext cx="762000" cy="259045"/>
    <xdr:sp macro="" textlink="">
      <xdr:nvSpPr>
        <xdr:cNvPr id="339" name="テキスト ボックス 338">
          <a:extLst>
            <a:ext uri="{FF2B5EF4-FFF2-40B4-BE49-F238E27FC236}">
              <a16:creationId xmlns="" xmlns:a16="http://schemas.microsoft.com/office/drawing/2014/main" id="{F7C58F71-CDC7-4AAD-8B5B-772FBB1DC954}"/>
            </a:ext>
          </a:extLst>
        </xdr:cNvPr>
        <xdr:cNvSpPr txBox="1"/>
      </xdr:nvSpPr>
      <xdr:spPr>
        <a:xfrm>
          <a:off x="13131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6F843A3B-25F3-4A7F-BE4D-D0BC87204A5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AAA0BC4D-577C-4789-B235-94252224F9D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5B391705-3647-4C01-9660-5C0305D775D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 xmlns:a16="http://schemas.microsoft.com/office/drawing/2014/main" id="{904E5748-FB02-4ECB-8224-52E038399F1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 xmlns:a16="http://schemas.microsoft.com/office/drawing/2014/main" id="{28CB8443-C533-41C4-B741-46B0BD42AB9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5" name="楕円 344">
          <a:extLst>
            <a:ext uri="{FF2B5EF4-FFF2-40B4-BE49-F238E27FC236}">
              <a16:creationId xmlns="" xmlns:a16="http://schemas.microsoft.com/office/drawing/2014/main" id="{7709F700-BED4-4B08-A021-E4C872DAAE69}"/>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6" name="定員管理の状況該当値テキスト">
          <a:extLst>
            <a:ext uri="{FF2B5EF4-FFF2-40B4-BE49-F238E27FC236}">
              <a16:creationId xmlns="" xmlns:a16="http://schemas.microsoft.com/office/drawing/2014/main" id="{60B79B6F-5EEE-4549-BFB8-ABE9C5450B35}"/>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7" name="楕円 346">
          <a:extLst>
            <a:ext uri="{FF2B5EF4-FFF2-40B4-BE49-F238E27FC236}">
              <a16:creationId xmlns="" xmlns:a16="http://schemas.microsoft.com/office/drawing/2014/main" id="{4BB36BD8-B283-47C2-A8E9-B5C6D7AD0766}"/>
            </a:ext>
          </a:extLst>
        </xdr:cNvPr>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164799</xdr:rowOff>
    </xdr:from>
    <xdr:ext cx="736600" cy="259045"/>
    <xdr:sp macro="" textlink="">
      <xdr:nvSpPr>
        <xdr:cNvPr id="348" name="テキスト ボックス 347">
          <a:extLst>
            <a:ext uri="{FF2B5EF4-FFF2-40B4-BE49-F238E27FC236}">
              <a16:creationId xmlns="" xmlns:a16="http://schemas.microsoft.com/office/drawing/2014/main" id="{87B908B3-D795-42F5-8E43-B4BA36EF8DCB}"/>
            </a:ext>
          </a:extLst>
        </xdr:cNvPr>
        <xdr:cNvSpPr txBox="1"/>
      </xdr:nvSpPr>
      <xdr:spPr>
        <a:xfrm>
          <a:off x="15798800" y="1010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9" name="楕円 348">
          <a:extLst>
            <a:ext uri="{FF2B5EF4-FFF2-40B4-BE49-F238E27FC236}">
              <a16:creationId xmlns="" xmlns:a16="http://schemas.microsoft.com/office/drawing/2014/main" id="{95C9616F-C1CD-42B0-9FC5-C5FC3696F3C1}"/>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50" name="テキスト ボックス 349">
          <a:extLst>
            <a:ext uri="{FF2B5EF4-FFF2-40B4-BE49-F238E27FC236}">
              <a16:creationId xmlns="" xmlns:a16="http://schemas.microsoft.com/office/drawing/2014/main" id="{A457AC31-E6B8-495B-8678-0CFEF18F210F}"/>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69109</xdr:rowOff>
    </xdr:from>
    <xdr:to>
      <xdr:col>68</xdr:col>
      <xdr:colOff>203200</xdr:colOff>
      <xdr:row>60</xdr:row>
      <xdr:rowOff>170709</xdr:rowOff>
    </xdr:to>
    <xdr:sp macro="" textlink="">
      <xdr:nvSpPr>
        <xdr:cNvPr id="351" name="楕円 350">
          <a:extLst>
            <a:ext uri="{FF2B5EF4-FFF2-40B4-BE49-F238E27FC236}">
              <a16:creationId xmlns="" xmlns:a16="http://schemas.microsoft.com/office/drawing/2014/main" id="{2D00F267-8ED0-4895-91A4-11A9000EA9A2}"/>
            </a:ext>
          </a:extLst>
        </xdr:cNvPr>
        <xdr:cNvSpPr/>
      </xdr:nvSpPr>
      <xdr:spPr>
        <a:xfrm>
          <a:off x="14351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9436</xdr:rowOff>
    </xdr:from>
    <xdr:ext cx="762000" cy="259045"/>
    <xdr:sp macro="" textlink="">
      <xdr:nvSpPr>
        <xdr:cNvPr id="352" name="テキスト ボックス 351">
          <a:extLst>
            <a:ext uri="{FF2B5EF4-FFF2-40B4-BE49-F238E27FC236}">
              <a16:creationId xmlns="" xmlns:a16="http://schemas.microsoft.com/office/drawing/2014/main" id="{0238A030-B88D-4601-860B-FAE3FB560B7F}"/>
            </a:ext>
          </a:extLst>
        </xdr:cNvPr>
        <xdr:cNvSpPr txBox="1"/>
      </xdr:nvSpPr>
      <xdr:spPr>
        <a:xfrm>
          <a:off x="14020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macro="" textlink="">
      <xdr:nvSpPr>
        <xdr:cNvPr id="353" name="楕円 352">
          <a:extLst>
            <a:ext uri="{FF2B5EF4-FFF2-40B4-BE49-F238E27FC236}">
              <a16:creationId xmlns="" xmlns:a16="http://schemas.microsoft.com/office/drawing/2014/main" id="{64FA918F-7662-45F8-BC13-F9B45B5DFEE6}"/>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macro="" textlink="">
      <xdr:nvSpPr>
        <xdr:cNvPr id="354" name="テキスト ボックス 353">
          <a:extLst>
            <a:ext uri="{FF2B5EF4-FFF2-40B4-BE49-F238E27FC236}">
              <a16:creationId xmlns="" xmlns:a16="http://schemas.microsoft.com/office/drawing/2014/main" id="{2E98117A-78F1-41A1-9260-BD09CADE2389}"/>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 xmlns:a16="http://schemas.microsoft.com/office/drawing/2014/main" id="{FFE5521A-EA3A-471D-BF3A-64FDC63730C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 xmlns:a16="http://schemas.microsoft.com/office/drawing/2014/main" id="{6B004927-C7E8-4419-9151-BB28E15764B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 xmlns:a16="http://schemas.microsoft.com/office/drawing/2014/main" id="{9A83A37D-0D6D-48FC-8AB0-F2B93C7B9B2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 xmlns:a16="http://schemas.microsoft.com/office/drawing/2014/main" id="{D9D5DE20-CF98-45DF-99D4-8AC0F5FAAFB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 xmlns:a16="http://schemas.microsoft.com/office/drawing/2014/main" id="{E0099903-3B3E-438D-9525-0BE7A37006F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 xmlns:a16="http://schemas.microsoft.com/office/drawing/2014/main" id="{0E689B35-176E-415E-B9F4-39D5328F48E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 xmlns:a16="http://schemas.microsoft.com/office/drawing/2014/main" id="{D8B94661-1466-4290-9273-2A4BE75FEE8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 xmlns:a16="http://schemas.microsoft.com/office/drawing/2014/main" id="{B20DDDB6-7B1F-4AB5-8F1F-669D362CDCC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 xmlns:a16="http://schemas.microsoft.com/office/drawing/2014/main" id="{D5FC3515-A4AB-4116-BF67-D1476CFCBF4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 xmlns:a16="http://schemas.microsoft.com/office/drawing/2014/main" id="{D5B534ED-0CE7-4349-85DB-1351A224C12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 xmlns:a16="http://schemas.microsoft.com/office/drawing/2014/main" id="{B70506C2-CEE9-4557-8812-11DA651344D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 xmlns:a16="http://schemas.microsoft.com/office/drawing/2014/main" id="{6FE25B7A-EDD0-492F-88EA-EBA84A42E4B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 xmlns:a16="http://schemas.microsoft.com/office/drawing/2014/main" id="{8B52A006-ECF6-46A5-A1E9-571FD504A58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ポイント下回っており、前年度よりも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今後とも住民サービスを低下させることなく、健全な財政運営に努めていく。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 xmlns:a16="http://schemas.microsoft.com/office/drawing/2014/main" id="{A5B7C57A-36D8-4946-A657-24CEF26118E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 xmlns:a16="http://schemas.microsoft.com/office/drawing/2014/main" id="{B0BE7578-1084-4905-B499-EF60C84C812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 xmlns:a16="http://schemas.microsoft.com/office/drawing/2014/main" id="{A0A29D44-7E29-4B76-AD06-E2E15543D32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 xmlns:a16="http://schemas.microsoft.com/office/drawing/2014/main" id="{DBAECE10-1225-435E-BF57-7368E1EC9881}"/>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 xmlns:a16="http://schemas.microsoft.com/office/drawing/2014/main" id="{28EC5496-3AEA-47C9-A606-B7D25FF57ED4}"/>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 xmlns:a16="http://schemas.microsoft.com/office/drawing/2014/main" id="{EA3624A7-046B-4F0C-B00C-02C7106F4126}"/>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 xmlns:a16="http://schemas.microsoft.com/office/drawing/2014/main" id="{C081DFF9-8086-4779-9930-14BFBBA7BE4D}"/>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 xmlns:a16="http://schemas.microsoft.com/office/drawing/2014/main" id="{5DB92A6D-04FC-4480-AFC8-8C487C5CA868}"/>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 xmlns:a16="http://schemas.microsoft.com/office/drawing/2014/main" id="{A26AAAA6-5158-43B3-AC9D-7EDDEB6B7D67}"/>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 xmlns:a16="http://schemas.microsoft.com/office/drawing/2014/main" id="{9ED0D107-B765-4AA5-9FC1-E20F796B8C77}"/>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 xmlns:a16="http://schemas.microsoft.com/office/drawing/2014/main" id="{8DDC34F4-ACF0-407D-ADE2-C092FB32162F}"/>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 xmlns:a16="http://schemas.microsoft.com/office/drawing/2014/main" id="{32FEFE0C-10ED-415D-A84D-2A8C9962DBC1}"/>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 xmlns:a16="http://schemas.microsoft.com/office/drawing/2014/main" id="{4977FC62-833F-4683-9A53-246E374AB67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 xmlns:a16="http://schemas.microsoft.com/office/drawing/2014/main" id="{27B0CB6B-FC69-406B-A08B-C20A6550D11C}"/>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 xmlns:a16="http://schemas.microsoft.com/office/drawing/2014/main" id="{1D121F8D-3EFC-401C-8F1F-5ED9D469BE3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 xmlns:a16="http://schemas.microsoft.com/office/drawing/2014/main" id="{6815941F-6556-46FD-B111-4ADFC61AA8C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4" name="直線コネクタ 383">
          <a:extLst>
            <a:ext uri="{FF2B5EF4-FFF2-40B4-BE49-F238E27FC236}">
              <a16:creationId xmlns="" xmlns:a16="http://schemas.microsoft.com/office/drawing/2014/main" id="{2FEB8202-B4A1-49B5-A75E-2E4EE0344CC5}"/>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5" name="公債費負担の状況最小値テキスト">
          <a:extLst>
            <a:ext uri="{FF2B5EF4-FFF2-40B4-BE49-F238E27FC236}">
              <a16:creationId xmlns="" xmlns:a16="http://schemas.microsoft.com/office/drawing/2014/main" id="{79BBCC3D-7133-4F3E-8AD0-8DEC162D698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6" name="直線コネクタ 385">
          <a:extLst>
            <a:ext uri="{FF2B5EF4-FFF2-40B4-BE49-F238E27FC236}">
              <a16:creationId xmlns="" xmlns:a16="http://schemas.microsoft.com/office/drawing/2014/main" id="{C9EBA5E3-C2EC-4466-95B5-2B4855A338A5}"/>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7" name="公債費負担の状況最大値テキスト">
          <a:extLst>
            <a:ext uri="{FF2B5EF4-FFF2-40B4-BE49-F238E27FC236}">
              <a16:creationId xmlns="" xmlns:a16="http://schemas.microsoft.com/office/drawing/2014/main" id="{9BBD6A1E-9CD3-4F28-8951-CC1514DF6D02}"/>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8" name="直線コネクタ 387">
          <a:extLst>
            <a:ext uri="{FF2B5EF4-FFF2-40B4-BE49-F238E27FC236}">
              <a16:creationId xmlns="" xmlns:a16="http://schemas.microsoft.com/office/drawing/2014/main" id="{520CE010-589E-456F-A93C-29B415A1EF83}"/>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9" name="直線コネクタ 388">
          <a:extLst>
            <a:ext uri="{FF2B5EF4-FFF2-40B4-BE49-F238E27FC236}">
              <a16:creationId xmlns="" xmlns:a16="http://schemas.microsoft.com/office/drawing/2014/main" id="{FF997316-99AB-43AE-9B1F-9FA5C8E8CA1F}"/>
            </a:ext>
          </a:extLst>
        </xdr:cNvPr>
        <xdr:cNvCxnSpPr/>
      </xdr:nvCxnSpPr>
      <xdr:spPr>
        <a:xfrm flipV="1">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90" name="公債費負担の状況平均値テキスト">
          <a:extLst>
            <a:ext uri="{FF2B5EF4-FFF2-40B4-BE49-F238E27FC236}">
              <a16:creationId xmlns="" xmlns:a16="http://schemas.microsoft.com/office/drawing/2014/main" id="{6E1E1C35-44A1-4DDC-A9D3-ACDFE4030864}"/>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91" name="フローチャート: 判断 390">
          <a:extLst>
            <a:ext uri="{FF2B5EF4-FFF2-40B4-BE49-F238E27FC236}">
              <a16:creationId xmlns="" xmlns:a16="http://schemas.microsoft.com/office/drawing/2014/main" id="{B63D3811-71C5-4803-9CD6-512084CD1BAE}"/>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126093</xdr:rowOff>
    </xdr:to>
    <xdr:cxnSp macro="">
      <xdr:nvCxnSpPr>
        <xdr:cNvPr id="392" name="直線コネクタ 391">
          <a:extLst>
            <a:ext uri="{FF2B5EF4-FFF2-40B4-BE49-F238E27FC236}">
              <a16:creationId xmlns="" xmlns:a16="http://schemas.microsoft.com/office/drawing/2014/main" id="{8C225305-C384-497B-A3DB-CF3530380516}"/>
            </a:ext>
          </a:extLst>
        </xdr:cNvPr>
        <xdr:cNvCxnSpPr/>
      </xdr:nvCxnSpPr>
      <xdr:spPr>
        <a:xfrm>
          <a:off x="15290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3" name="フローチャート: 判断 392">
          <a:extLst>
            <a:ext uri="{FF2B5EF4-FFF2-40B4-BE49-F238E27FC236}">
              <a16:creationId xmlns="" xmlns:a16="http://schemas.microsoft.com/office/drawing/2014/main" id="{8B5424C0-33BD-496E-935D-53486996ADC6}"/>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4" name="テキスト ボックス 393">
          <a:extLst>
            <a:ext uri="{FF2B5EF4-FFF2-40B4-BE49-F238E27FC236}">
              <a16:creationId xmlns="" xmlns:a16="http://schemas.microsoft.com/office/drawing/2014/main" id="{DC314E1C-F1B9-4861-BDEE-59E71C1A6E1A}"/>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39</xdr:row>
      <xdr:rowOff>57150</xdr:rowOff>
    </xdr:to>
    <xdr:cxnSp macro="">
      <xdr:nvCxnSpPr>
        <xdr:cNvPr id="395" name="直線コネクタ 394">
          <a:extLst>
            <a:ext uri="{FF2B5EF4-FFF2-40B4-BE49-F238E27FC236}">
              <a16:creationId xmlns="" xmlns:a16="http://schemas.microsoft.com/office/drawing/2014/main" id="{7136462C-7E7D-4B53-B5E9-05B9685554D7}"/>
            </a:ext>
          </a:extLst>
        </xdr:cNvPr>
        <xdr:cNvCxnSpPr/>
      </xdr:nvCxnSpPr>
      <xdr:spPr>
        <a:xfrm>
          <a:off x="14401800" y="66173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6" name="フローチャート: 判断 395">
          <a:extLst>
            <a:ext uri="{FF2B5EF4-FFF2-40B4-BE49-F238E27FC236}">
              <a16:creationId xmlns="" xmlns:a16="http://schemas.microsoft.com/office/drawing/2014/main" id="{D0FB0A6B-9485-4707-B4EA-EBB7A25CE959}"/>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7" name="テキスト ボックス 396">
          <a:extLst>
            <a:ext uri="{FF2B5EF4-FFF2-40B4-BE49-F238E27FC236}">
              <a16:creationId xmlns="" xmlns:a16="http://schemas.microsoft.com/office/drawing/2014/main" id="{65F9FFE1-A8A4-4E48-A29E-9FACE5DDA011}"/>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102205</xdr:rowOff>
    </xdr:to>
    <xdr:cxnSp macro="">
      <xdr:nvCxnSpPr>
        <xdr:cNvPr id="398" name="直線コネクタ 397">
          <a:extLst>
            <a:ext uri="{FF2B5EF4-FFF2-40B4-BE49-F238E27FC236}">
              <a16:creationId xmlns="" xmlns:a16="http://schemas.microsoft.com/office/drawing/2014/main" id="{F2E0461C-4956-4901-8019-96CDE7334B7D}"/>
            </a:ext>
          </a:extLst>
        </xdr:cNvPr>
        <xdr:cNvCxnSpPr/>
      </xdr:nvCxnSpPr>
      <xdr:spPr>
        <a:xfrm>
          <a:off x="13512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111578</xdr:rowOff>
    </xdr:from>
    <xdr:to>
      <xdr:col>68</xdr:col>
      <xdr:colOff>203200</xdr:colOff>
      <xdr:row>42</xdr:row>
      <xdr:rowOff>41728</xdr:rowOff>
    </xdr:to>
    <xdr:sp macro="" textlink="">
      <xdr:nvSpPr>
        <xdr:cNvPr id="399" name="フローチャート: 判断 398">
          <a:extLst>
            <a:ext uri="{FF2B5EF4-FFF2-40B4-BE49-F238E27FC236}">
              <a16:creationId xmlns="" xmlns:a16="http://schemas.microsoft.com/office/drawing/2014/main" id="{989AD10C-0236-4FB7-839D-539D20E95E23}"/>
            </a:ext>
          </a:extLst>
        </xdr:cNvPr>
        <xdr:cNvSpPr/>
      </xdr:nvSpPr>
      <xdr:spPr>
        <a:xfrm>
          <a:off x="14351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00" name="テキスト ボックス 399">
          <a:extLst>
            <a:ext uri="{FF2B5EF4-FFF2-40B4-BE49-F238E27FC236}">
              <a16:creationId xmlns="" xmlns:a16="http://schemas.microsoft.com/office/drawing/2014/main" id="{B4D71F4C-FBEA-457D-8068-86578E63BF96}"/>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01" name="フローチャート: 判断 400">
          <a:extLst>
            <a:ext uri="{FF2B5EF4-FFF2-40B4-BE49-F238E27FC236}">
              <a16:creationId xmlns="" xmlns:a16="http://schemas.microsoft.com/office/drawing/2014/main" id="{10464362-F982-408F-934A-F59CCBAAACAD}"/>
            </a:ext>
          </a:extLst>
        </xdr:cNvPr>
        <xdr:cNvSpPr/>
      </xdr:nvSpPr>
      <xdr:spPr>
        <a:xfrm>
          <a:off x="13462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02" name="テキスト ボックス 401">
          <a:extLst>
            <a:ext uri="{FF2B5EF4-FFF2-40B4-BE49-F238E27FC236}">
              <a16:creationId xmlns="" xmlns:a16="http://schemas.microsoft.com/office/drawing/2014/main" id="{8A61059C-10BD-484E-BE5E-BA532599603A}"/>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20FAA774-DC11-4A93-BBBA-5049E75DA3D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 xmlns:a16="http://schemas.microsoft.com/office/drawing/2014/main" id="{6CD9F8F5-A2A8-43C6-B7CA-6E02FED488E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 xmlns:a16="http://schemas.microsoft.com/office/drawing/2014/main" id="{D76AA367-8843-4283-BB83-BDC7CE338F4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 xmlns:a16="http://schemas.microsoft.com/office/drawing/2014/main" id="{0017452F-1330-49CB-BEC6-59581BF03D1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 xmlns:a16="http://schemas.microsoft.com/office/drawing/2014/main" id="{D50483FA-6AF3-426D-A2A8-16BBA8329CC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8" name="楕円 407">
          <a:extLst>
            <a:ext uri="{FF2B5EF4-FFF2-40B4-BE49-F238E27FC236}">
              <a16:creationId xmlns="" xmlns:a16="http://schemas.microsoft.com/office/drawing/2014/main" id="{72978A7A-4ADF-45E7-B2ED-BC3477E1BAE2}"/>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9" name="公債費負担の状況該当値テキスト">
          <a:extLst>
            <a:ext uri="{FF2B5EF4-FFF2-40B4-BE49-F238E27FC236}">
              <a16:creationId xmlns="" xmlns:a16="http://schemas.microsoft.com/office/drawing/2014/main" id="{14630042-DE90-4D0F-9C3F-0297151D97E1}"/>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10" name="楕円 409">
          <a:extLst>
            <a:ext uri="{FF2B5EF4-FFF2-40B4-BE49-F238E27FC236}">
              <a16:creationId xmlns="" xmlns:a16="http://schemas.microsoft.com/office/drawing/2014/main" id="{441C878A-CF79-4C05-A5D1-DDCA96A3EC48}"/>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11" name="テキスト ボックス 410">
          <a:extLst>
            <a:ext uri="{FF2B5EF4-FFF2-40B4-BE49-F238E27FC236}">
              <a16:creationId xmlns="" xmlns:a16="http://schemas.microsoft.com/office/drawing/2014/main" id="{998CBE1B-93D8-4E42-A493-C06A15365E3B}"/>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12" name="楕円 411">
          <a:extLst>
            <a:ext uri="{FF2B5EF4-FFF2-40B4-BE49-F238E27FC236}">
              <a16:creationId xmlns="" xmlns:a16="http://schemas.microsoft.com/office/drawing/2014/main" id="{9ABC8E33-76CE-4FB8-945D-706F58115823}"/>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3" name="テキスト ボックス 412">
          <a:extLst>
            <a:ext uri="{FF2B5EF4-FFF2-40B4-BE49-F238E27FC236}">
              <a16:creationId xmlns="" xmlns:a16="http://schemas.microsoft.com/office/drawing/2014/main" id="{374B8C7E-42FB-4615-B3AD-28A4DA20A8C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4" name="楕円 413">
          <a:extLst>
            <a:ext uri="{FF2B5EF4-FFF2-40B4-BE49-F238E27FC236}">
              <a16:creationId xmlns="" xmlns:a16="http://schemas.microsoft.com/office/drawing/2014/main" id="{F1F187F8-FE0E-4E96-98A1-3F9285D2A3B1}"/>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5" name="テキスト ボックス 414">
          <a:extLst>
            <a:ext uri="{FF2B5EF4-FFF2-40B4-BE49-F238E27FC236}">
              <a16:creationId xmlns="" xmlns:a16="http://schemas.microsoft.com/office/drawing/2014/main" id="{1A208605-5894-4007-9D25-F7F7404FB0C8}"/>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6" name="楕円 415">
          <a:extLst>
            <a:ext uri="{FF2B5EF4-FFF2-40B4-BE49-F238E27FC236}">
              <a16:creationId xmlns="" xmlns:a16="http://schemas.microsoft.com/office/drawing/2014/main" id="{961A822F-A5E3-489C-A70C-AD2B8DA6D3FA}"/>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7" name="テキスト ボックス 416">
          <a:extLst>
            <a:ext uri="{FF2B5EF4-FFF2-40B4-BE49-F238E27FC236}">
              <a16:creationId xmlns="" xmlns:a16="http://schemas.microsoft.com/office/drawing/2014/main" id="{8658713E-9981-4081-979F-46D2DC4E47EB}"/>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 xmlns:a16="http://schemas.microsoft.com/office/drawing/2014/main" id="{5CAB14A8-BE93-4AD2-8723-BA77967017D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 xmlns:a16="http://schemas.microsoft.com/office/drawing/2014/main" id="{F680D2ED-6715-4CCA-96DA-DF6C7D19006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 xmlns:a16="http://schemas.microsoft.com/office/drawing/2014/main" id="{1673472D-B799-4F84-84DF-7814B43BA26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 xmlns:a16="http://schemas.microsoft.com/office/drawing/2014/main" id="{C5AF4C35-30E6-4178-A82D-4F06045A8CA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 xmlns:a16="http://schemas.microsoft.com/office/drawing/2014/main" id="{7B37F31C-A48C-4528-86D9-6212897C217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 xmlns:a16="http://schemas.microsoft.com/office/drawing/2014/main" id="{FBB8B98A-ACB0-46D6-A145-81E44783D9D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 xmlns:a16="http://schemas.microsoft.com/office/drawing/2014/main" id="{4D85622C-5206-4A14-A834-B705E73CF07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 xmlns:a16="http://schemas.microsoft.com/office/drawing/2014/main" id="{CAF25790-3010-4F58-8516-295543B54B6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 xmlns:a16="http://schemas.microsoft.com/office/drawing/2014/main" id="{95A89D35-840F-4DEE-9B26-A8F8F83FA8C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 xmlns:a16="http://schemas.microsoft.com/office/drawing/2014/main" id="{1DE646CD-6495-402D-A8F1-B7BDA436BD1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 xmlns:a16="http://schemas.microsoft.com/office/drawing/2014/main" id="{915C86FC-B556-4C67-ACD7-F7BA31247BA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 xmlns:a16="http://schemas.microsoft.com/office/drawing/2014/main" id="{577789CB-87B2-4ED3-932B-C6637689262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 xmlns:a16="http://schemas.microsoft.com/office/drawing/2014/main" id="{1584F05C-3382-4D5A-9C86-646D47662A5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充当可能財源が将来負担額を上回っている。今後とも住民サービスを低下させることなく、将来負担の適正化に努めていく。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 xmlns:a16="http://schemas.microsoft.com/office/drawing/2014/main" id="{5C519F3C-8D9C-47FE-BBFB-0788A005BD0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 xmlns:a16="http://schemas.microsoft.com/office/drawing/2014/main" id="{8EBBD7FF-B9BD-4BAA-8CB8-3CF54D0FC07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 xmlns:a16="http://schemas.microsoft.com/office/drawing/2014/main" id="{F810814C-A38D-41D1-96FA-16473FB6D32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 xmlns:a16="http://schemas.microsoft.com/office/drawing/2014/main" id="{0CFB2C57-BF6B-4F3A-B95B-360DE4BF83A2}"/>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 xmlns:a16="http://schemas.microsoft.com/office/drawing/2014/main" id="{4BFFA605-8187-4B9D-9602-AEC66FBC0CC8}"/>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 xmlns:a16="http://schemas.microsoft.com/office/drawing/2014/main" id="{AD77BE69-6A1D-44C7-8B71-8A0598CE8F0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 xmlns:a16="http://schemas.microsoft.com/office/drawing/2014/main" id="{DE45237B-6916-40A5-B661-D59273D90D3C}"/>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 xmlns:a16="http://schemas.microsoft.com/office/drawing/2014/main" id="{F6743066-23D2-40BC-8F15-AF363B643C89}"/>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 xmlns:a16="http://schemas.microsoft.com/office/drawing/2014/main" id="{3323A74E-D795-45DF-BFC4-B92ACDFA9541}"/>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 xmlns:a16="http://schemas.microsoft.com/office/drawing/2014/main" id="{555FBC74-76A7-4127-B39F-708D377069F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 xmlns:a16="http://schemas.microsoft.com/office/drawing/2014/main" id="{527D7097-BD8A-4030-9DA2-94075B1E7669}"/>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 xmlns:a16="http://schemas.microsoft.com/office/drawing/2014/main" id="{7A3B65B6-3F22-4EE7-8C76-7E3271562CA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 xmlns:a16="http://schemas.microsoft.com/office/drawing/2014/main" id="{774A2F12-1757-4309-B51A-E357EC9BB5ED}"/>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 xmlns:a16="http://schemas.microsoft.com/office/drawing/2014/main" id="{F842F3CC-372F-42C1-A653-D584E41043E2}"/>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 xmlns:a16="http://schemas.microsoft.com/office/drawing/2014/main" id="{C9DCDBC3-D701-44AE-8CF5-44C522B5941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 xmlns:a16="http://schemas.microsoft.com/office/drawing/2014/main" id="{002CC86D-722C-446C-BF7F-0E398A32B9B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 xmlns:a16="http://schemas.microsoft.com/office/drawing/2014/main" id="{32856E91-5A22-4B30-A6FC-C82D88E6795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8" name="直線コネクタ 447">
          <a:extLst>
            <a:ext uri="{FF2B5EF4-FFF2-40B4-BE49-F238E27FC236}">
              <a16:creationId xmlns="" xmlns:a16="http://schemas.microsoft.com/office/drawing/2014/main" id="{D09D7BA4-16BC-44DA-97E0-60F509F63837}"/>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9" name="将来負担の状況最小値テキスト">
          <a:extLst>
            <a:ext uri="{FF2B5EF4-FFF2-40B4-BE49-F238E27FC236}">
              <a16:creationId xmlns="" xmlns:a16="http://schemas.microsoft.com/office/drawing/2014/main" id="{F3A35F07-9EF0-4E05-A044-81E0D61F3364}"/>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50" name="直線コネクタ 449">
          <a:extLst>
            <a:ext uri="{FF2B5EF4-FFF2-40B4-BE49-F238E27FC236}">
              <a16:creationId xmlns="" xmlns:a16="http://schemas.microsoft.com/office/drawing/2014/main" id="{22D9E00E-7A60-4FF3-AC57-AA6D3525283B}"/>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a:extLst>
            <a:ext uri="{FF2B5EF4-FFF2-40B4-BE49-F238E27FC236}">
              <a16:creationId xmlns="" xmlns:a16="http://schemas.microsoft.com/office/drawing/2014/main" id="{DF99C01F-1D22-42DC-BF04-44CE8A543555}"/>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 xmlns:a16="http://schemas.microsoft.com/office/drawing/2014/main" id="{1F92A4B5-E28A-458C-AD25-68C6A7ECF62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a:extLst>
            <a:ext uri="{FF2B5EF4-FFF2-40B4-BE49-F238E27FC236}">
              <a16:creationId xmlns="" xmlns:a16="http://schemas.microsoft.com/office/drawing/2014/main" id="{5E18AA2C-3A3C-4DE5-840B-36E9CE271C1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 xmlns:a16="http://schemas.microsoft.com/office/drawing/2014/main" id="{FA8A59F0-F993-428C-9D4C-471B7AEDD41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 xmlns:a16="http://schemas.microsoft.com/office/drawing/2014/main" id="{7A87462E-CDCB-4ACD-BD60-69C1D4CF6CD4}"/>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 xmlns:a16="http://schemas.microsoft.com/office/drawing/2014/main" id="{33A17F81-C78D-4740-9A87-7E6DBDB5B51E}"/>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7" name="フローチャート: 判断 456">
          <a:extLst>
            <a:ext uri="{FF2B5EF4-FFF2-40B4-BE49-F238E27FC236}">
              <a16:creationId xmlns="" xmlns:a16="http://schemas.microsoft.com/office/drawing/2014/main" id="{3428E1FC-683A-4538-957F-31F8F654F5D7}"/>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8" name="テキスト ボックス 457">
          <a:extLst>
            <a:ext uri="{FF2B5EF4-FFF2-40B4-BE49-F238E27FC236}">
              <a16:creationId xmlns="" xmlns:a16="http://schemas.microsoft.com/office/drawing/2014/main" id="{6AF87657-F169-41FE-AD3E-210569BF6DE6}"/>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71574</xdr:rowOff>
    </xdr:from>
    <xdr:to>
      <xdr:col>68</xdr:col>
      <xdr:colOff>203200</xdr:colOff>
      <xdr:row>16</xdr:row>
      <xdr:rowOff>1724</xdr:rowOff>
    </xdr:to>
    <xdr:sp macro="" textlink="">
      <xdr:nvSpPr>
        <xdr:cNvPr id="459" name="フローチャート: 判断 458">
          <a:extLst>
            <a:ext uri="{FF2B5EF4-FFF2-40B4-BE49-F238E27FC236}">
              <a16:creationId xmlns="" xmlns:a16="http://schemas.microsoft.com/office/drawing/2014/main" id="{E8A7983E-7DDF-4E09-B802-53535D9E2B7C}"/>
            </a:ext>
          </a:extLst>
        </xdr:cNvPr>
        <xdr:cNvSpPr/>
      </xdr:nvSpPr>
      <xdr:spPr>
        <a:xfrm>
          <a:off x="14351000" y="264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11901</xdr:rowOff>
    </xdr:from>
    <xdr:ext cx="762000" cy="259045"/>
    <xdr:sp macro="" textlink="">
      <xdr:nvSpPr>
        <xdr:cNvPr id="460" name="テキスト ボックス 459">
          <a:extLst>
            <a:ext uri="{FF2B5EF4-FFF2-40B4-BE49-F238E27FC236}">
              <a16:creationId xmlns="" xmlns:a16="http://schemas.microsoft.com/office/drawing/2014/main" id="{91563E88-01F2-4FBE-ABEB-370532030F4B}"/>
            </a:ext>
          </a:extLst>
        </xdr:cNvPr>
        <xdr:cNvSpPr txBox="1"/>
      </xdr:nvSpPr>
      <xdr:spPr>
        <a:xfrm>
          <a:off x="14020800" y="24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107769</xdr:rowOff>
    </xdr:from>
    <xdr:to>
      <xdr:col>64</xdr:col>
      <xdr:colOff>152400</xdr:colOff>
      <xdr:row>16</xdr:row>
      <xdr:rowOff>37919</xdr:rowOff>
    </xdr:to>
    <xdr:sp macro="" textlink="">
      <xdr:nvSpPr>
        <xdr:cNvPr id="461" name="フローチャート: 判断 460">
          <a:extLst>
            <a:ext uri="{FF2B5EF4-FFF2-40B4-BE49-F238E27FC236}">
              <a16:creationId xmlns="" xmlns:a16="http://schemas.microsoft.com/office/drawing/2014/main" id="{946F46A6-C1BC-45C5-BF87-154304344AE5}"/>
            </a:ext>
          </a:extLst>
        </xdr:cNvPr>
        <xdr:cNvSpPr/>
      </xdr:nvSpPr>
      <xdr:spPr>
        <a:xfrm>
          <a:off x="13462000" y="267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48096</xdr:rowOff>
    </xdr:from>
    <xdr:ext cx="762000" cy="259045"/>
    <xdr:sp macro="" textlink="">
      <xdr:nvSpPr>
        <xdr:cNvPr id="462" name="テキスト ボックス 461">
          <a:extLst>
            <a:ext uri="{FF2B5EF4-FFF2-40B4-BE49-F238E27FC236}">
              <a16:creationId xmlns="" xmlns:a16="http://schemas.microsoft.com/office/drawing/2014/main" id="{B7D380BD-0DB0-4388-BA64-20AE6FF15A63}"/>
            </a:ext>
          </a:extLst>
        </xdr:cNvPr>
        <xdr:cNvSpPr txBox="1"/>
      </xdr:nvSpPr>
      <xdr:spPr>
        <a:xfrm>
          <a:off x="13131800" y="24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D07932A0-8364-4F64-92BB-FBFB3EEE84A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E5E3B109-9354-4975-880D-CEE4741F21E2}"/>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DBD622CF-8832-4245-9FCF-FA49A47F937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 xmlns:a16="http://schemas.microsoft.com/office/drawing/2014/main" id="{E12A00A8-E797-484F-B74C-35C3F8F6F3A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 xmlns:a16="http://schemas.microsoft.com/office/drawing/2014/main" id="{56FD83CC-0384-4BF6-A166-918BD26EFCE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25C5E5A2-0B1E-46FC-8DC7-BD4C9D5F1A7C}"/>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6BC472D9-FCF7-4934-9E35-4AEB3962BC3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71450391-96FF-44BE-94E7-F18FBBEA156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3FE62F12-8FBB-47A1-899B-64C2E414798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7907D730-4B9A-4809-B060-EC587CA40E8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F9F50A1D-0874-4AE4-99F5-59B07FE6E02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965FB3B2-F48F-4F99-8FCC-F1151930528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405A299-73A0-4D2E-A09B-C3C6D2D421A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397A6030-4FC1-4C99-A96D-B920CC44CC18}"/>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E95E3118-C239-4097-B146-F62B2DB6A63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7BF77606-FB5F-41A9-8CBB-09875862088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1A51DC2B-B25B-409D-BCA4-182B782167D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BEB77A0A-0183-44A0-A77A-8EB81C2D7EC5}"/>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773C22F8-AA95-47BE-B6EC-D84ED630FFB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2B228D7B-8A65-474C-8110-B0C536CFF89D}"/>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78C7AFFB-8B10-4CFA-BAD1-D5650721040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FA274430-5EDF-412E-B81E-D257202D995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DF1A7954-083C-4A88-8338-DC38D50E74F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778D2ED6-0B9A-49B4-AE7A-84B67AA7509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A4BFB92F-778B-48D1-B3FB-D64F163E987D}"/>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14BC0BFA-C5FA-49B7-B2DE-0376C9A7E99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524E3DD5-2D35-422A-8D78-C4EDE37C3E2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7B313126-90A3-4FCA-86EC-EFEEADE2945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152A44B9-21D5-42C4-AF15-C3DB57D63599}"/>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FB2E3F5E-F4A9-4231-8451-D058F49951FE}"/>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9B849BA4-5DDB-46A1-AE03-A8EBA037AE7E}"/>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EAD57393-AC5C-4809-A728-7CEAAFC54D9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FEE15F51-5B9C-4460-9160-25F1A9C730E7}"/>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43B82324-5810-46EA-835C-DC0E5EDE5C74}"/>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6DE7D462-983D-49D6-87C1-FCD5D8B1B242}"/>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700E7B0C-6D5B-4611-BC9D-569D2B2F4FC9}"/>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DA43256D-64C6-474C-BDB8-2E4FA9651BB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BE498E98-F1D9-4882-9656-484CC659E86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E7BAAFB7-2A9B-43E9-82A9-45CDEE63CC8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9E257A77-CF55-4873-B364-AA12602773F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6AEC1665-EC2D-4F23-9E4A-0430A25D6B2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1A707995-6CAF-4B48-AF51-5A32279AE83E}"/>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9AD5DC27-DF81-4006-ACBD-C980A977885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FBBDD760-743D-45F0-9FA6-25E10B026D6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4D338637-B533-4EFF-AAE1-49BB831FEAE7}"/>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B34108AB-E8A1-4858-9DC8-9FE6FB8E7A6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6B6DE95D-A959-445E-90E7-275FAFFD637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90996835-4092-4F8B-B323-97F6BF028F1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人口千人当たり職員数が類似団体平均を下回っており、人件費は類似団体平均の中で５番目に低い団体であるが、会計年度任用職員制度の開始により増加傾向となっている。</a:t>
          </a:r>
        </a:p>
        <a:p>
          <a:r>
            <a:rPr kumimoji="1" lang="ja-JP" altLang="en-US" sz="1300">
              <a:latin typeface="ＭＳ Ｐゴシック" panose="020B0600070205080204" pitchFamily="50" charset="-128"/>
              <a:ea typeface="ＭＳ Ｐゴシック" panose="020B0600070205080204" pitchFamily="50" charset="-128"/>
            </a:rPr>
            <a:t>　今後とも住民サービスとの均衡を崩さないよう配慮しながら、人件費の抑制に努める。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E05D899A-59AE-4F7B-B66E-E21D3B7103D1}"/>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2F7C00BA-85C0-4D29-B155-B2AD30690EA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F7B7497F-BA23-4AC0-A8AA-96905E6C003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96BC2083-77CC-4E93-A307-6EC3E24E3343}"/>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FC2B3B2A-3E7C-4302-ADC7-8F43CB24F1E9}"/>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8E25213D-2D8F-4974-851C-5EFD6E9BB272}"/>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4387BE28-5503-43B7-BE6C-871AE671560F}"/>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B0A7D7BA-8643-4196-87BA-90B8B62FE218}"/>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E68F8865-4289-4E8F-8E37-CA83D7E3F00E}"/>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468B27A-CFBD-4704-B35F-DDAAD191F2E5}"/>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2A0BF3D0-1A1D-4FF2-8BE3-AABD964DB297}"/>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3EDF2EAA-3F2A-487E-A396-95638C078B3B}"/>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E9210EA9-56CB-4B12-93DD-1737A88C52F2}"/>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AB3E8E3B-7C57-4D9B-93A1-B3428C1282D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 xmlns:a16="http://schemas.microsoft.com/office/drawing/2014/main" id="{98920F08-4B14-4E53-AB83-FBBE1DEF81F8}"/>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 xmlns:a16="http://schemas.microsoft.com/office/drawing/2014/main" id="{E46D97CF-B1EB-4AF1-9350-8ADAE45138D3}"/>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 xmlns:a16="http://schemas.microsoft.com/office/drawing/2014/main" id="{5451C9B7-F879-47B2-B97D-E4D7F47FFC5E}"/>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 xmlns:a16="http://schemas.microsoft.com/office/drawing/2014/main" id="{5B9CC8A1-D2C4-414E-BE87-05DA5597D0AF}"/>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 xmlns:a16="http://schemas.microsoft.com/office/drawing/2014/main" id="{BED86AE3-2DD9-415A-82EA-EE14C81849D8}"/>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138430</xdr:rowOff>
    </xdr:to>
    <xdr:cxnSp macro="">
      <xdr:nvCxnSpPr>
        <xdr:cNvPr id="64" name="直線コネクタ 63">
          <a:extLst>
            <a:ext uri="{FF2B5EF4-FFF2-40B4-BE49-F238E27FC236}">
              <a16:creationId xmlns="" xmlns:a16="http://schemas.microsoft.com/office/drawing/2014/main" id="{90147C6D-7CEF-47A1-A3B9-3A367CB00CDC}"/>
            </a:ext>
          </a:extLst>
        </xdr:cNvPr>
        <xdr:cNvCxnSpPr/>
      </xdr:nvCxnSpPr>
      <xdr:spPr>
        <a:xfrm flipV="1">
          <a:off x="3987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 xmlns:a16="http://schemas.microsoft.com/office/drawing/2014/main" id="{981607E4-53F6-4191-B54C-0E599B1A04DF}"/>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 xmlns:a16="http://schemas.microsoft.com/office/drawing/2014/main" id="{8C775DEA-55DD-46AF-B83C-69806BE74E02}"/>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76708</xdr:rowOff>
    </xdr:to>
    <xdr:cxnSp macro="">
      <xdr:nvCxnSpPr>
        <xdr:cNvPr id="67" name="直線コネクタ 66">
          <a:extLst>
            <a:ext uri="{FF2B5EF4-FFF2-40B4-BE49-F238E27FC236}">
              <a16:creationId xmlns="" xmlns:a16="http://schemas.microsoft.com/office/drawing/2014/main" id="{73EA229D-2F48-46C6-A6BA-8ACBB148EE11}"/>
            </a:ext>
          </a:extLst>
        </xdr:cNvPr>
        <xdr:cNvCxnSpPr/>
      </xdr:nvCxnSpPr>
      <xdr:spPr>
        <a:xfrm flipV="1">
          <a:off x="3098800" y="6139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 xmlns:a16="http://schemas.microsoft.com/office/drawing/2014/main" id="{C309DB58-160C-4470-AC67-BC54531621A4}"/>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 xmlns:a16="http://schemas.microsoft.com/office/drawing/2014/main" id="{FBF49A0A-CAD5-4D06-8CCE-7DD5056835AD}"/>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36</xdr:row>
      <xdr:rowOff>76708</xdr:rowOff>
    </xdr:to>
    <xdr:cxnSp macro="">
      <xdr:nvCxnSpPr>
        <xdr:cNvPr id="70" name="直線コネクタ 69">
          <a:extLst>
            <a:ext uri="{FF2B5EF4-FFF2-40B4-BE49-F238E27FC236}">
              <a16:creationId xmlns="" xmlns:a16="http://schemas.microsoft.com/office/drawing/2014/main" id="{ACF99208-424B-481B-BED0-E3E304F9BBBC}"/>
            </a:ext>
          </a:extLst>
        </xdr:cNvPr>
        <xdr:cNvCxnSpPr/>
      </xdr:nvCxnSpPr>
      <xdr:spPr>
        <a:xfrm>
          <a:off x="2209800" y="59837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 xmlns:a16="http://schemas.microsoft.com/office/drawing/2014/main" id="{FCA54F38-07CD-4617-8379-DB70CE8DAFB3}"/>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 xmlns:a16="http://schemas.microsoft.com/office/drawing/2014/main" id="{0625DC32-E74E-42AE-B335-8223638E84B4}"/>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117856</xdr:rowOff>
    </xdr:from>
    <xdr:to>
      <xdr:col>11</xdr:col>
      <xdr:colOff>9525</xdr:colOff>
      <xdr:row>34</xdr:row>
      <xdr:rowOff>154432</xdr:rowOff>
    </xdr:to>
    <xdr:cxnSp macro="">
      <xdr:nvCxnSpPr>
        <xdr:cNvPr id="73" name="直線コネクタ 72">
          <a:extLst>
            <a:ext uri="{FF2B5EF4-FFF2-40B4-BE49-F238E27FC236}">
              <a16:creationId xmlns="" xmlns:a16="http://schemas.microsoft.com/office/drawing/2014/main" id="{9E027B3A-5EF1-4D79-90EF-716226678F5E}"/>
            </a:ext>
          </a:extLst>
        </xdr:cNvPr>
        <xdr:cNvCxnSpPr/>
      </xdr:nvCxnSpPr>
      <xdr:spPr>
        <a:xfrm>
          <a:off x="1320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110490</xdr:rowOff>
    </xdr:from>
    <xdr:to>
      <xdr:col>11</xdr:col>
      <xdr:colOff>60325</xdr:colOff>
      <xdr:row>38</xdr:row>
      <xdr:rowOff>40640</xdr:rowOff>
    </xdr:to>
    <xdr:sp macro="" textlink="">
      <xdr:nvSpPr>
        <xdr:cNvPr id="74" name="フローチャート: 判断 73">
          <a:extLst>
            <a:ext uri="{FF2B5EF4-FFF2-40B4-BE49-F238E27FC236}">
              <a16:creationId xmlns="" xmlns:a16="http://schemas.microsoft.com/office/drawing/2014/main" id="{B4C12023-9E68-4F80-980B-8803ABBAFB5C}"/>
            </a:ext>
          </a:extLst>
        </xdr:cNvPr>
        <xdr:cNvSpPr/>
      </xdr:nvSpPr>
      <xdr:spPr>
        <a:xfrm>
          <a:off x="2159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75" name="テキスト ボックス 74">
          <a:extLst>
            <a:ext uri="{FF2B5EF4-FFF2-40B4-BE49-F238E27FC236}">
              <a16:creationId xmlns="" xmlns:a16="http://schemas.microsoft.com/office/drawing/2014/main" id="{0EF1D7CC-F23E-47BE-99A1-FC4F483D9C33}"/>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 xmlns:a16="http://schemas.microsoft.com/office/drawing/2014/main" id="{2002D2FB-E028-4F40-870E-595E369BA035}"/>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a:extLst>
            <a:ext uri="{FF2B5EF4-FFF2-40B4-BE49-F238E27FC236}">
              <a16:creationId xmlns="" xmlns:a16="http://schemas.microsoft.com/office/drawing/2014/main" id="{BAE55750-0768-476B-A71A-D78EC13CE8BE}"/>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5CE847FF-ED90-484B-9830-402FA26FF03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C88C0922-A0F4-4D5A-8396-E9E53CA047D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C65F676B-E2DB-4D2F-BB89-6CE1E968BA2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25DE7056-FBF7-4BEB-86E3-4EF5CEC1F3A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59BBE9F4-DB1C-4A8D-BA5B-389E3D95C83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 xmlns:a16="http://schemas.microsoft.com/office/drawing/2014/main" id="{E893E0DB-4C4D-422E-8183-12612C89D14C}"/>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 xmlns:a16="http://schemas.microsoft.com/office/drawing/2014/main" id="{6DC4AF1D-24A7-474E-BBDD-9815F659FF5C}"/>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a:extLst>
            <a:ext uri="{FF2B5EF4-FFF2-40B4-BE49-F238E27FC236}">
              <a16:creationId xmlns="" xmlns:a16="http://schemas.microsoft.com/office/drawing/2014/main" id="{86C21DA0-6F5E-41F9-BB91-660081BEA26F}"/>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6" name="テキスト ボックス 85">
          <a:extLst>
            <a:ext uri="{FF2B5EF4-FFF2-40B4-BE49-F238E27FC236}">
              <a16:creationId xmlns="" xmlns:a16="http://schemas.microsoft.com/office/drawing/2014/main" id="{99E09E81-AC6B-45DD-849B-AC0413A3BE8E}"/>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 xmlns:a16="http://schemas.microsoft.com/office/drawing/2014/main" id="{0D58053B-89CA-4572-9743-36052583C446}"/>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 xmlns:a16="http://schemas.microsoft.com/office/drawing/2014/main" id="{4DFC0C87-266B-433E-8CC4-2380E3943609}"/>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 xmlns:a16="http://schemas.microsoft.com/office/drawing/2014/main" id="{41902DC4-AC3C-4365-9ABA-E758CC198C54}"/>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 xmlns:a16="http://schemas.microsoft.com/office/drawing/2014/main" id="{36DBD7E9-CF3F-4EDB-A572-C0A979BA26B5}"/>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67056</xdr:rowOff>
    </xdr:from>
    <xdr:to>
      <xdr:col>6</xdr:col>
      <xdr:colOff>171450</xdr:colOff>
      <xdr:row>34</xdr:row>
      <xdr:rowOff>168656</xdr:rowOff>
    </xdr:to>
    <xdr:sp macro="" textlink="">
      <xdr:nvSpPr>
        <xdr:cNvPr id="91" name="楕円 90">
          <a:extLst>
            <a:ext uri="{FF2B5EF4-FFF2-40B4-BE49-F238E27FC236}">
              <a16:creationId xmlns="" xmlns:a16="http://schemas.microsoft.com/office/drawing/2014/main" id="{AF6F4516-2258-452B-9C54-642B0AED8015}"/>
            </a:ext>
          </a:extLst>
        </xdr:cNvPr>
        <xdr:cNvSpPr/>
      </xdr:nvSpPr>
      <xdr:spPr>
        <a:xfrm>
          <a:off x="1270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7383</xdr:rowOff>
    </xdr:from>
    <xdr:ext cx="762000" cy="259045"/>
    <xdr:sp macro="" textlink="">
      <xdr:nvSpPr>
        <xdr:cNvPr id="92" name="テキスト ボックス 91">
          <a:extLst>
            <a:ext uri="{FF2B5EF4-FFF2-40B4-BE49-F238E27FC236}">
              <a16:creationId xmlns="" xmlns:a16="http://schemas.microsoft.com/office/drawing/2014/main" id="{2312F1A3-CE31-4D16-BE55-C690E45E8F46}"/>
            </a:ext>
          </a:extLst>
        </xdr:cNvPr>
        <xdr:cNvSpPr txBox="1"/>
      </xdr:nvSpPr>
      <xdr:spPr>
        <a:xfrm>
          <a:off x="939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E1177B05-DEA2-4493-AE71-A7446AC469D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FB7AA282-C8F6-45F8-BA1C-291DE67E9BA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E2492C56-DF89-49CD-B045-7C1B21045BE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C933F5C3-0A17-48F3-93ED-70F0CAA8CC3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C2C31D5C-5179-43B4-A2FD-2BD16D80B7E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9522E0E1-EF90-435D-B681-4F3B052AC0B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947090F2-1616-4666-9106-3A57E89E669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ACC86FFB-D321-4FFC-B7FB-CA58AC8DDB5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7D554877-74DB-4BF9-8057-BC8799535CA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E2891DC-02B6-47BE-8CB6-146759407CD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1EB9447D-4FC4-4092-939A-45622204056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新型コロナウイルスワクチン接種委託料の減などにより、物件費は減少し、類似団体平均を下回っている。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今後も住民サービスを低下させないように配慮しながら、物件費の抑制に努める。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F868FECE-3423-4D31-98C5-5A16DE99FF8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63D68F50-8971-46F0-AA03-D35A4DE78C9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133C71FC-5FE0-4C08-8B7D-8C04B938A41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7D48EE4C-FB1E-4EA8-8B10-106E50A98462}"/>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C9916AEE-6858-4F56-ABA9-85B799F2084F}"/>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E78BCD5F-7B75-4B9E-AEC2-E67A4654644E}"/>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FF7F22DC-35C4-4500-ACB3-6581E861BE4C}"/>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14258BA1-00AE-453B-B31F-B940E79367B3}"/>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162AA357-AA6B-4F4E-8608-E4394E311556}"/>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92EBD0CB-6ABD-42FA-8C9F-563A94777BFD}"/>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6EC844BC-D4E7-46AA-B755-5EFEFD36169B}"/>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B3F440DE-22F5-482D-968D-4E3880D77AB9}"/>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94A81D24-0CCE-4331-96C9-7615DA8C3F7D}"/>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DDB52FF-C61A-4C21-A2A1-A2213968BC94}"/>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AB0E0864-51DC-4742-B29E-93A994BBF2D2}"/>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C932EA47-E77A-46D1-AF83-9283D38E63C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A396F825-207A-40EA-A73B-D0B2FAD9683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13AD8A9A-6F8A-4A91-A9B2-9FB30A1168A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 xmlns:a16="http://schemas.microsoft.com/office/drawing/2014/main" id="{039B1994-0989-49E0-8423-C7E833A50EA6}"/>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 xmlns:a16="http://schemas.microsoft.com/office/drawing/2014/main" id="{CB158040-C2F0-462A-B92F-4C34C3F2A629}"/>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 xmlns:a16="http://schemas.microsoft.com/office/drawing/2014/main" id="{B08EF43E-DEB4-46AC-90E3-69F81C35243B}"/>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 xmlns:a16="http://schemas.microsoft.com/office/drawing/2014/main" id="{C5FC7A2C-B31C-4990-AA4C-C00381F2A5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 xmlns:a16="http://schemas.microsoft.com/office/drawing/2014/main" id="{A0248B7D-B924-49DE-BBEF-F8C7C4B6E396}"/>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121557</xdr:rowOff>
    </xdr:to>
    <xdr:cxnSp macro="">
      <xdr:nvCxnSpPr>
        <xdr:cNvPr id="127" name="直線コネクタ 126">
          <a:extLst>
            <a:ext uri="{FF2B5EF4-FFF2-40B4-BE49-F238E27FC236}">
              <a16:creationId xmlns="" xmlns:a16="http://schemas.microsoft.com/office/drawing/2014/main" id="{49B5AA66-1069-481F-95AB-DAB9C64D886C}"/>
            </a:ext>
          </a:extLst>
        </xdr:cNvPr>
        <xdr:cNvCxnSpPr/>
      </xdr:nvCxnSpPr>
      <xdr:spPr>
        <a:xfrm>
          <a:off x="15671800" y="2723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 xmlns:a16="http://schemas.microsoft.com/office/drawing/2014/main" id="{A1310A56-76E2-4B75-89A1-07385C7B1B7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 xmlns:a16="http://schemas.microsoft.com/office/drawing/2014/main" id="{23EB88C9-D96A-4BD1-8611-F592951D4DF6}"/>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78014</xdr:rowOff>
    </xdr:to>
    <xdr:cxnSp macro="">
      <xdr:nvCxnSpPr>
        <xdr:cNvPr id="130" name="直線コネクタ 129">
          <a:extLst>
            <a:ext uri="{FF2B5EF4-FFF2-40B4-BE49-F238E27FC236}">
              <a16:creationId xmlns="" xmlns:a16="http://schemas.microsoft.com/office/drawing/2014/main" id="{0B7BCF3B-8DD7-47A1-9D01-238367061731}"/>
            </a:ext>
          </a:extLst>
        </xdr:cNvPr>
        <xdr:cNvCxnSpPr/>
      </xdr:nvCxnSpPr>
      <xdr:spPr>
        <a:xfrm flipV="1">
          <a:off x="14782800" y="2723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 xmlns:a16="http://schemas.microsoft.com/office/drawing/2014/main" id="{33E41A73-EEBB-43AB-900A-F7ED85DEFAF3}"/>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 xmlns:a16="http://schemas.microsoft.com/office/drawing/2014/main" id="{C828BE77-809A-4EFD-BED6-E6EF005D08B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48079</xdr:rowOff>
    </xdr:to>
    <xdr:cxnSp macro="">
      <xdr:nvCxnSpPr>
        <xdr:cNvPr id="133" name="直線コネクタ 132">
          <a:extLst>
            <a:ext uri="{FF2B5EF4-FFF2-40B4-BE49-F238E27FC236}">
              <a16:creationId xmlns="" xmlns:a16="http://schemas.microsoft.com/office/drawing/2014/main" id="{D0DD2011-1F0B-44BC-B062-62F2874F5D4A}"/>
            </a:ext>
          </a:extLst>
        </xdr:cNvPr>
        <xdr:cNvCxnSpPr/>
      </xdr:nvCxnSpPr>
      <xdr:spPr>
        <a:xfrm flipV="1">
          <a:off x="13893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 xmlns:a16="http://schemas.microsoft.com/office/drawing/2014/main" id="{791023B5-0FBD-4B47-AEF0-9AD95BBE2C4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 xmlns:a16="http://schemas.microsoft.com/office/drawing/2014/main" id="{3F4F1CB6-E256-4199-973F-8F73603187A4}"/>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48079</xdr:rowOff>
    </xdr:to>
    <xdr:cxnSp macro="">
      <xdr:nvCxnSpPr>
        <xdr:cNvPr id="136" name="直線コネクタ 135">
          <a:extLst>
            <a:ext uri="{FF2B5EF4-FFF2-40B4-BE49-F238E27FC236}">
              <a16:creationId xmlns="" xmlns:a16="http://schemas.microsoft.com/office/drawing/2014/main" id="{985F4DFC-32C9-47DA-81B0-66841D116A01}"/>
            </a:ext>
          </a:extLst>
        </xdr:cNvPr>
        <xdr:cNvCxnSpPr/>
      </xdr:nvCxnSpPr>
      <xdr:spPr>
        <a:xfrm>
          <a:off x="13004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7" name="フローチャート: 判断 136">
          <a:extLst>
            <a:ext uri="{FF2B5EF4-FFF2-40B4-BE49-F238E27FC236}">
              <a16:creationId xmlns="" xmlns:a16="http://schemas.microsoft.com/office/drawing/2014/main" id="{ED3B9FBE-8318-4EFB-8DAD-EA2973C2A488}"/>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38" name="テキスト ボックス 137">
          <a:extLst>
            <a:ext uri="{FF2B5EF4-FFF2-40B4-BE49-F238E27FC236}">
              <a16:creationId xmlns="" xmlns:a16="http://schemas.microsoft.com/office/drawing/2014/main" id="{B75DDE33-F335-4C00-A268-30D959007D63}"/>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39" name="フローチャート: 判断 138">
          <a:extLst>
            <a:ext uri="{FF2B5EF4-FFF2-40B4-BE49-F238E27FC236}">
              <a16:creationId xmlns="" xmlns:a16="http://schemas.microsoft.com/office/drawing/2014/main" id="{7E5E68FF-5579-4D2B-B8A2-A168547797AE}"/>
            </a:ext>
          </a:extLst>
        </xdr:cNvPr>
        <xdr:cNvSpPr/>
      </xdr:nvSpPr>
      <xdr:spPr>
        <a:xfrm>
          <a:off x="12954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40" name="テキスト ボックス 139">
          <a:extLst>
            <a:ext uri="{FF2B5EF4-FFF2-40B4-BE49-F238E27FC236}">
              <a16:creationId xmlns="" xmlns:a16="http://schemas.microsoft.com/office/drawing/2014/main" id="{9CD2199A-D453-4811-9EB7-067A9A811C8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36531C89-8414-4305-87C2-42D22E45AA9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6275C772-F772-4484-BE9C-2EB22F13264A}"/>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7F95FB4A-8C6A-4D85-93A6-555169B747D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57C53123-25B6-4047-B0E4-1D9864636F9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347ED83A-0C8B-4BD1-B298-F0A7518488B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6" name="楕円 145">
          <a:extLst>
            <a:ext uri="{FF2B5EF4-FFF2-40B4-BE49-F238E27FC236}">
              <a16:creationId xmlns="" xmlns:a16="http://schemas.microsoft.com/office/drawing/2014/main" id="{0DF7ED87-E845-4041-82A2-6A8C4635B8EB}"/>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7" name="物件費該当値テキスト">
          <a:extLst>
            <a:ext uri="{FF2B5EF4-FFF2-40B4-BE49-F238E27FC236}">
              <a16:creationId xmlns="" xmlns:a16="http://schemas.microsoft.com/office/drawing/2014/main" id="{49D16E94-5605-4BB9-979A-840B1BA7D92C}"/>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 xmlns:a16="http://schemas.microsoft.com/office/drawing/2014/main" id="{F97E85FA-B6D3-4E0D-AE82-416180ACD03E}"/>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 xmlns:a16="http://schemas.microsoft.com/office/drawing/2014/main" id="{5722C41A-613C-4D1E-BB23-B532AEFDDDA6}"/>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 xmlns:a16="http://schemas.microsoft.com/office/drawing/2014/main" id="{419BB68C-C311-46E2-8EC7-DFEC68EE630B}"/>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1" name="テキスト ボックス 150">
          <a:extLst>
            <a:ext uri="{FF2B5EF4-FFF2-40B4-BE49-F238E27FC236}">
              <a16:creationId xmlns="" xmlns:a16="http://schemas.microsoft.com/office/drawing/2014/main" id="{2D14BA6C-E909-4851-8B0E-C570625F1B03}"/>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2" name="楕円 151">
          <a:extLst>
            <a:ext uri="{FF2B5EF4-FFF2-40B4-BE49-F238E27FC236}">
              <a16:creationId xmlns="" xmlns:a16="http://schemas.microsoft.com/office/drawing/2014/main" id="{D0249798-5A95-447E-A1B1-0FD8B098A641}"/>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3" name="テキスト ボックス 152">
          <a:extLst>
            <a:ext uri="{FF2B5EF4-FFF2-40B4-BE49-F238E27FC236}">
              <a16:creationId xmlns="" xmlns:a16="http://schemas.microsoft.com/office/drawing/2014/main" id="{759E4EC9-88FA-42A2-A843-31C32F3846AD}"/>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4" name="楕円 153">
          <a:extLst>
            <a:ext uri="{FF2B5EF4-FFF2-40B4-BE49-F238E27FC236}">
              <a16:creationId xmlns="" xmlns:a16="http://schemas.microsoft.com/office/drawing/2014/main" id="{D58720D4-CB21-4D0A-909B-A7795C9DF88D}"/>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55" name="テキスト ボックス 154">
          <a:extLst>
            <a:ext uri="{FF2B5EF4-FFF2-40B4-BE49-F238E27FC236}">
              <a16:creationId xmlns="" xmlns:a16="http://schemas.microsoft.com/office/drawing/2014/main" id="{A00C8E2A-6CA4-4532-920B-DE74448FE45C}"/>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2C80FF87-D394-44A4-B1F5-38F1050E211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85FA6DB8-39FC-4B05-9879-6795987F009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98CE98E8-EA1E-4AF2-A22E-D5BAB9A8A0D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E8DA0D85-6C0F-43A9-A18E-707E8C307E1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69881F29-EA89-48A0-AD8A-A267B49E3F3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1D247A3-E216-4203-9CA7-54746F9DBC2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FFE1B705-C263-404B-913A-4572560768C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53C0D5A4-C27D-41E5-9641-2ACC08ADA97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B6E1B148-BF05-4E5C-993A-34EAE1FC99F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63814CED-9785-4C7A-A538-4B3DE1C25107}"/>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426E23E3-151A-4FE4-A27C-A1FA64AC688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が、施設型給付費や施設等利用給付費、障害児通所給付費などの伸びにより、今後上昇する可能性があることから、給付等の適正化を図ることでそ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A64D100B-B6E5-4047-96AC-446B0581992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E7B4F901-896B-409B-ADF9-B18E29F0BA7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76034FE1-350B-493D-A443-759E350984A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AA570E71-9B8E-489E-ADD6-78A96882F2AA}"/>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135B9832-91C4-466C-A931-2BADF7A632B5}"/>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7F2F7BAE-C56C-4C59-A7B4-007D5D30EA8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1F338F3C-8758-4777-A99A-066F4DB6CCF6}"/>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7785C2DF-7AEC-46EA-AC54-39C662970308}"/>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28D0EBE7-9C37-471C-AFF0-0E7503EBC0AD}"/>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C95F9755-FD5B-49F6-9ED2-D801D9223B52}"/>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1AE22D9D-FB62-4167-86FA-2DE5816806D8}"/>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C19D582B-0B3F-4BDA-8383-4EF729DFD461}"/>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AC0BE1A7-6B7D-4460-BE3B-54F84E285A5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1B50EAE6-ED97-4937-AE59-38EDDE156B5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5A78F09A-8CF1-4695-8672-E5290ED2ADA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21FE70C6-B647-4B11-ACAB-6F82ABCF964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 xmlns:a16="http://schemas.microsoft.com/office/drawing/2014/main" id="{1C064C81-7B97-412F-B6C2-64B5D9F91804}"/>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 xmlns:a16="http://schemas.microsoft.com/office/drawing/2014/main" id="{A2F37548-D493-4644-8518-D8DCE8F44D13}"/>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 xmlns:a16="http://schemas.microsoft.com/office/drawing/2014/main" id="{D92C898D-442B-4F18-9EA7-644DBC1F9B2C}"/>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 xmlns:a16="http://schemas.microsoft.com/office/drawing/2014/main" id="{D1988BEC-7CE9-4DA7-A271-DED78287FE94}"/>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 xmlns:a16="http://schemas.microsoft.com/office/drawing/2014/main" id="{B3005D67-5DC4-4D48-982F-37E37521913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123190</xdr:rowOff>
    </xdr:to>
    <xdr:cxnSp macro="">
      <xdr:nvCxnSpPr>
        <xdr:cNvPr id="188" name="直線コネクタ 187">
          <a:extLst>
            <a:ext uri="{FF2B5EF4-FFF2-40B4-BE49-F238E27FC236}">
              <a16:creationId xmlns="" xmlns:a16="http://schemas.microsoft.com/office/drawing/2014/main" id="{4291D528-309C-49C5-813F-1BB1AD4D8191}"/>
            </a:ext>
          </a:extLst>
        </xdr:cNvPr>
        <xdr:cNvCxnSpPr/>
      </xdr:nvCxnSpPr>
      <xdr:spPr>
        <a:xfrm flipV="1">
          <a:off x="3987800" y="9522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 xmlns:a16="http://schemas.microsoft.com/office/drawing/2014/main" id="{7688CEC4-5F48-448F-B5F6-9DB6A9DB9786}"/>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 xmlns:a16="http://schemas.microsoft.com/office/drawing/2014/main" id="{615B912F-0C9D-4C28-BB74-E0B511D7D5F2}"/>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55</xdr:row>
      <xdr:rowOff>146050</xdr:rowOff>
    </xdr:to>
    <xdr:cxnSp macro="">
      <xdr:nvCxnSpPr>
        <xdr:cNvPr id="191" name="直線コネクタ 190">
          <a:extLst>
            <a:ext uri="{FF2B5EF4-FFF2-40B4-BE49-F238E27FC236}">
              <a16:creationId xmlns="" xmlns:a16="http://schemas.microsoft.com/office/drawing/2014/main" id="{93EF477A-AB79-47A0-A369-5CB6EF8DA14E}"/>
            </a:ext>
          </a:extLst>
        </xdr:cNvPr>
        <xdr:cNvCxnSpPr/>
      </xdr:nvCxnSpPr>
      <xdr:spPr>
        <a:xfrm flipV="1">
          <a:off x="3098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 xmlns:a16="http://schemas.microsoft.com/office/drawing/2014/main" id="{1E6F29A3-D70D-4DCE-946C-E6C64D730D4A}"/>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 xmlns:a16="http://schemas.microsoft.com/office/drawing/2014/main" id="{519EC602-DE2F-40E2-B114-EDF737CC9DEF}"/>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58420</xdr:rowOff>
    </xdr:to>
    <xdr:cxnSp macro="">
      <xdr:nvCxnSpPr>
        <xdr:cNvPr id="194" name="直線コネクタ 193">
          <a:extLst>
            <a:ext uri="{FF2B5EF4-FFF2-40B4-BE49-F238E27FC236}">
              <a16:creationId xmlns="" xmlns:a16="http://schemas.microsoft.com/office/drawing/2014/main" id="{E9941415-47A9-4FC0-AA24-2FB0182FD216}"/>
            </a:ext>
          </a:extLst>
        </xdr:cNvPr>
        <xdr:cNvCxnSpPr/>
      </xdr:nvCxnSpPr>
      <xdr:spPr>
        <a:xfrm flipV="1">
          <a:off x="2209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 xmlns:a16="http://schemas.microsoft.com/office/drawing/2014/main" id="{E53CF1E9-66BB-4659-BEE9-E938F302D46D}"/>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 xmlns:a16="http://schemas.microsoft.com/office/drawing/2014/main" id="{E2592FCB-06C6-4B2E-86A7-B1964F5BD196}"/>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58420</xdr:rowOff>
    </xdr:to>
    <xdr:cxnSp macro="">
      <xdr:nvCxnSpPr>
        <xdr:cNvPr id="197" name="直線コネクタ 196">
          <a:extLst>
            <a:ext uri="{FF2B5EF4-FFF2-40B4-BE49-F238E27FC236}">
              <a16:creationId xmlns="" xmlns:a16="http://schemas.microsoft.com/office/drawing/2014/main" id="{58C3501E-230D-490F-93CE-47CEEDFEB70B}"/>
            </a:ext>
          </a:extLst>
        </xdr:cNvPr>
        <xdr:cNvCxnSpPr/>
      </xdr:nvCxnSpPr>
      <xdr:spPr>
        <a:xfrm>
          <a:off x="1320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8" name="フローチャート: 判断 197">
          <a:extLst>
            <a:ext uri="{FF2B5EF4-FFF2-40B4-BE49-F238E27FC236}">
              <a16:creationId xmlns="" xmlns:a16="http://schemas.microsoft.com/office/drawing/2014/main" id="{34F8D87C-7E16-4D11-A5E3-467A57A6459F}"/>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9" name="テキスト ボックス 198">
          <a:extLst>
            <a:ext uri="{FF2B5EF4-FFF2-40B4-BE49-F238E27FC236}">
              <a16:creationId xmlns="" xmlns:a16="http://schemas.microsoft.com/office/drawing/2014/main" id="{740E6443-AF90-4D73-A5DE-44F9FFAEF1E9}"/>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00" name="フローチャート: 判断 199">
          <a:extLst>
            <a:ext uri="{FF2B5EF4-FFF2-40B4-BE49-F238E27FC236}">
              <a16:creationId xmlns="" xmlns:a16="http://schemas.microsoft.com/office/drawing/2014/main" id="{B4B55BCF-33DB-4B6B-9379-94000FE9CBDF}"/>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201" name="テキスト ボックス 200">
          <a:extLst>
            <a:ext uri="{FF2B5EF4-FFF2-40B4-BE49-F238E27FC236}">
              <a16:creationId xmlns="" xmlns:a16="http://schemas.microsoft.com/office/drawing/2014/main" id="{D4442E9F-57B2-4FFB-B6DD-5A9BE80BC576}"/>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FD55824C-1696-4C52-8C5F-4BE9D99A58E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D15EC07A-3945-4762-AD89-814557D7555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5F15A62F-CD11-4142-9D4B-BF4A48C6937C}"/>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DCFFF7D8-A759-4F54-9AED-C821FFFEF124}"/>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C74C3E8F-9ADB-4A48-A8B6-ED5FAFC3CB0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a:extLst>
            <a:ext uri="{FF2B5EF4-FFF2-40B4-BE49-F238E27FC236}">
              <a16:creationId xmlns="" xmlns:a16="http://schemas.microsoft.com/office/drawing/2014/main" id="{9011F553-5398-4B86-913A-A9A4125E9BFB}"/>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8" name="扶助費該当値テキスト">
          <a:extLst>
            <a:ext uri="{FF2B5EF4-FFF2-40B4-BE49-F238E27FC236}">
              <a16:creationId xmlns="" xmlns:a16="http://schemas.microsoft.com/office/drawing/2014/main" id="{843E1FDB-FF3B-4366-878C-80266CA52F2F}"/>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72390</xdr:rowOff>
    </xdr:from>
    <xdr:to>
      <xdr:col>20</xdr:col>
      <xdr:colOff>38100</xdr:colOff>
      <xdr:row>56</xdr:row>
      <xdr:rowOff>2540</xdr:rowOff>
    </xdr:to>
    <xdr:sp macro="" textlink="">
      <xdr:nvSpPr>
        <xdr:cNvPr id="209" name="楕円 208">
          <a:extLst>
            <a:ext uri="{FF2B5EF4-FFF2-40B4-BE49-F238E27FC236}">
              <a16:creationId xmlns="" xmlns:a16="http://schemas.microsoft.com/office/drawing/2014/main" id="{DFBEBC8C-7921-494D-BA59-B64AABD91B47}"/>
            </a:ext>
          </a:extLst>
        </xdr:cNvPr>
        <xdr:cNvSpPr/>
      </xdr:nvSpPr>
      <xdr:spPr>
        <a:xfrm>
          <a:off x="3937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12717</xdr:rowOff>
    </xdr:from>
    <xdr:ext cx="736600" cy="259045"/>
    <xdr:sp macro="" textlink="">
      <xdr:nvSpPr>
        <xdr:cNvPr id="210" name="テキスト ボックス 209">
          <a:extLst>
            <a:ext uri="{FF2B5EF4-FFF2-40B4-BE49-F238E27FC236}">
              <a16:creationId xmlns="" xmlns:a16="http://schemas.microsoft.com/office/drawing/2014/main" id="{96CDDABE-114A-4A4B-BCAF-E4510E1BE10F}"/>
            </a:ext>
          </a:extLst>
        </xdr:cNvPr>
        <xdr:cNvSpPr txBox="1"/>
      </xdr:nvSpPr>
      <xdr:spPr>
        <a:xfrm>
          <a:off x="3606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 xmlns:a16="http://schemas.microsoft.com/office/drawing/2014/main" id="{4B3FA479-8C3A-4A2B-990E-411B85C1B1B4}"/>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 xmlns:a16="http://schemas.microsoft.com/office/drawing/2014/main" id="{C506F107-65A9-452A-AE5A-3B037A2FE257}"/>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a:extLst>
            <a:ext uri="{FF2B5EF4-FFF2-40B4-BE49-F238E27FC236}">
              <a16:creationId xmlns="" xmlns:a16="http://schemas.microsoft.com/office/drawing/2014/main" id="{FCBC3A9C-18F4-40AA-883F-86A762C01663}"/>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4" name="テキスト ボックス 213">
          <a:extLst>
            <a:ext uri="{FF2B5EF4-FFF2-40B4-BE49-F238E27FC236}">
              <a16:creationId xmlns="" xmlns:a16="http://schemas.microsoft.com/office/drawing/2014/main" id="{1098764D-F579-4EA2-8266-552E21F771EE}"/>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 xmlns:a16="http://schemas.microsoft.com/office/drawing/2014/main" id="{F81FED58-AC4D-430B-A0C5-BEF353B54E74}"/>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 xmlns:a16="http://schemas.microsoft.com/office/drawing/2014/main" id="{F913C9AC-3DFB-4081-B154-5B84B11EF599}"/>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71A8D767-2138-4EFA-AFF6-04D35158C05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3AC8AB74-126A-4A9E-957B-06950A40FF7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F1755A3F-625E-4FC2-89F5-2368AE307C9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D7E77F99-402C-4CAD-8CD8-18ED93AA098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8B534425-CFB0-4FC3-8840-1A768E6112F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85E885D3-6B1B-4221-A770-1CF5B8CB64B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FD927AA1-344F-4E04-B8D5-0328A0F6A73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7AEA0326-B511-4E14-B00F-B3933002F436}"/>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4209B796-D9CB-42DA-B63C-60864DFC327A}"/>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BF90BAD8-962F-4A76-811C-8EF16E4F2CD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A6FDC61A-6D84-429B-A44C-D22B721891E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特別会計への繰出金が増加傾向にあることから、今後も予算や事業計画等の適正管理を促すことで抑制に努める。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57A0D76-AF68-4905-92F3-D8486BDF2FB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A499DC2C-2675-4688-97D1-E473ED5D6D3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D83087E4-E8BD-41A0-90B5-3993E8C8B99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 xmlns:a16="http://schemas.microsoft.com/office/drawing/2014/main" id="{D7615354-565B-454E-B5B6-CFD665397EEA}"/>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 xmlns:a16="http://schemas.microsoft.com/office/drawing/2014/main" id="{F23B00D4-A623-4A3E-B9AF-59BD50787703}"/>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 xmlns:a16="http://schemas.microsoft.com/office/drawing/2014/main" id="{FA857307-8C99-4C63-8B77-077A04F1E0D2}"/>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 xmlns:a16="http://schemas.microsoft.com/office/drawing/2014/main" id="{0AB1BE4F-0516-4095-9BAD-6B8BA3A5BAEE}"/>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 xmlns:a16="http://schemas.microsoft.com/office/drawing/2014/main" id="{3A84FEA0-05C9-489B-B3CB-7D4498FD95A9}"/>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 xmlns:a16="http://schemas.microsoft.com/office/drawing/2014/main" id="{05C811AC-D191-4048-B2CC-B13C27AB335B}"/>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 xmlns:a16="http://schemas.microsoft.com/office/drawing/2014/main" id="{32878529-C3F7-4703-BB20-F083705DF76D}"/>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 xmlns:a16="http://schemas.microsoft.com/office/drawing/2014/main" id="{763B6EC5-A33D-463E-B65B-FF4E9E1C38E4}"/>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 xmlns:a16="http://schemas.microsoft.com/office/drawing/2014/main" id="{9890DC32-0741-4FD8-94EA-FC38690C2A72}"/>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 xmlns:a16="http://schemas.microsoft.com/office/drawing/2014/main" id="{2AD28BE7-667C-4856-8B6C-657AB69AE2F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 xmlns:a16="http://schemas.microsoft.com/office/drawing/2014/main" id="{9A225C68-93FC-44CA-89FE-C0D52EBE012C}"/>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 xmlns:a16="http://schemas.microsoft.com/office/drawing/2014/main" id="{F3AA734D-3536-40EA-88E7-0D48D3972FF1}"/>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1203EA9F-E627-4D40-81C5-8E5C661FFA5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569085B5-3D28-495D-8EB1-60AB023EAE4C}"/>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D1755914-AA0D-4BA5-AAA2-1CB7E187C05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 xmlns:a16="http://schemas.microsoft.com/office/drawing/2014/main" id="{D1003FF1-D73C-4D90-AE66-F0432EAF33B1}"/>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 xmlns:a16="http://schemas.microsoft.com/office/drawing/2014/main" id="{B88FF792-54A8-4F46-BD43-4F99E4DD1767}"/>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 xmlns:a16="http://schemas.microsoft.com/office/drawing/2014/main" id="{D1E073BF-DDC1-40AB-9FCE-1A715E3F6564}"/>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 xmlns:a16="http://schemas.microsoft.com/office/drawing/2014/main" id="{724FB62A-5D63-4442-972F-B24311628445}"/>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 xmlns:a16="http://schemas.microsoft.com/office/drawing/2014/main" id="{BFD5950D-CF97-4864-9018-915BDD030A27}"/>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23585</xdr:rowOff>
    </xdr:to>
    <xdr:cxnSp macro="">
      <xdr:nvCxnSpPr>
        <xdr:cNvPr id="251" name="直線コネクタ 250">
          <a:extLst>
            <a:ext uri="{FF2B5EF4-FFF2-40B4-BE49-F238E27FC236}">
              <a16:creationId xmlns="" xmlns:a16="http://schemas.microsoft.com/office/drawing/2014/main" id="{CA5BDB00-1801-4552-9B15-93EEAB66405F}"/>
            </a:ext>
          </a:extLst>
        </xdr:cNvPr>
        <xdr:cNvCxnSpPr/>
      </xdr:nvCxnSpPr>
      <xdr:spPr>
        <a:xfrm>
          <a:off x="15671800" y="95377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 xmlns:a16="http://schemas.microsoft.com/office/drawing/2014/main" id="{D2CC6765-0B57-4E87-AEC6-CDD661738001}"/>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 xmlns:a16="http://schemas.microsoft.com/office/drawing/2014/main" id="{E8DB47AA-7760-4513-AB63-24D1670E8A02}"/>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34472</xdr:rowOff>
    </xdr:to>
    <xdr:cxnSp macro="">
      <xdr:nvCxnSpPr>
        <xdr:cNvPr id="254" name="直線コネクタ 253">
          <a:extLst>
            <a:ext uri="{FF2B5EF4-FFF2-40B4-BE49-F238E27FC236}">
              <a16:creationId xmlns="" xmlns:a16="http://schemas.microsoft.com/office/drawing/2014/main" id="{4F3B8911-920F-4E25-9F97-03C7D9A75457}"/>
            </a:ext>
          </a:extLst>
        </xdr:cNvPr>
        <xdr:cNvCxnSpPr/>
      </xdr:nvCxnSpPr>
      <xdr:spPr>
        <a:xfrm flipV="1">
          <a:off x="14782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 xmlns:a16="http://schemas.microsoft.com/office/drawing/2014/main" id="{92196675-4723-41C4-8BF5-9D8DFD17D367}"/>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 xmlns:a16="http://schemas.microsoft.com/office/drawing/2014/main" id="{EDC3F8A0-9B4E-43C6-99E4-5B5967D63B1A}"/>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34472</xdr:rowOff>
    </xdr:to>
    <xdr:cxnSp macro="">
      <xdr:nvCxnSpPr>
        <xdr:cNvPr id="257" name="直線コネクタ 256">
          <a:extLst>
            <a:ext uri="{FF2B5EF4-FFF2-40B4-BE49-F238E27FC236}">
              <a16:creationId xmlns="" xmlns:a16="http://schemas.microsoft.com/office/drawing/2014/main" id="{653433A2-B2A9-4DE0-BF5B-7CDA6AF0A79A}"/>
            </a:ext>
          </a:extLst>
        </xdr:cNvPr>
        <xdr:cNvCxnSpPr/>
      </xdr:nvCxnSpPr>
      <xdr:spPr>
        <a:xfrm>
          <a:off x="13893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 xmlns:a16="http://schemas.microsoft.com/office/drawing/2014/main" id="{B6F3385C-1DC3-41D2-A152-4F1ED8093FC1}"/>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 xmlns:a16="http://schemas.microsoft.com/office/drawing/2014/main" id="{C2C25324-585D-4D03-A6C7-28E163D7DBA1}"/>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12700</xdr:rowOff>
    </xdr:to>
    <xdr:cxnSp macro="">
      <xdr:nvCxnSpPr>
        <xdr:cNvPr id="260" name="直線コネクタ 259">
          <a:extLst>
            <a:ext uri="{FF2B5EF4-FFF2-40B4-BE49-F238E27FC236}">
              <a16:creationId xmlns="" xmlns:a16="http://schemas.microsoft.com/office/drawing/2014/main" id="{1AE6F902-52D6-48BC-9DBA-86C31E885E95}"/>
            </a:ext>
          </a:extLst>
        </xdr:cNvPr>
        <xdr:cNvCxnSpPr/>
      </xdr:nvCxnSpPr>
      <xdr:spPr>
        <a:xfrm flipV="1">
          <a:off x="13004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 xmlns:a16="http://schemas.microsoft.com/office/drawing/2014/main" id="{406BD059-2194-430D-BBD9-68000558449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 xmlns:a16="http://schemas.microsoft.com/office/drawing/2014/main" id="{2D593A7E-DC4A-4F0A-B790-DA34C17598B5}"/>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 xmlns:a16="http://schemas.microsoft.com/office/drawing/2014/main" id="{1C7F1993-C078-434A-ABBC-CC61E2512A24}"/>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 xmlns:a16="http://schemas.microsoft.com/office/drawing/2014/main" id="{BCAD7E7D-EBE4-4DF5-860E-E758A4BC0B41}"/>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299D8FBB-0AD6-4810-942C-380965A6CBC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D9A48065-1350-4D0B-9303-D236CFD9BC6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BF4CC8BB-0601-48E7-A00A-8D95058A3EE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53730AB0-4134-4281-8B6D-2FE972C39B1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6F24ABA3-60CC-41C9-BDBD-AC57A0AFB8B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 xmlns:a16="http://schemas.microsoft.com/office/drawing/2014/main" id="{0D59CA5F-9983-4628-9E75-7665CE879FF1}"/>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 xmlns:a16="http://schemas.microsoft.com/office/drawing/2014/main" id="{763E9126-53C8-44D6-B214-44D6B8C9002F}"/>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 xmlns:a16="http://schemas.microsoft.com/office/drawing/2014/main" id="{5330EBAA-464A-4CC8-A354-540E50250FB9}"/>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 xmlns:a16="http://schemas.microsoft.com/office/drawing/2014/main" id="{5C27D730-36C9-4ACD-9F90-9284A6027218}"/>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 xmlns:a16="http://schemas.microsoft.com/office/drawing/2014/main" id="{6B3185D5-1CAC-40B1-A4C5-E3BDBDF309AA}"/>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 xmlns:a16="http://schemas.microsoft.com/office/drawing/2014/main" id="{AE8C43ED-D9AE-4D73-ADAB-C4CD8488C46B}"/>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 xmlns:a16="http://schemas.microsoft.com/office/drawing/2014/main" id="{C823A0D0-0307-4984-82CF-9735E33A4653}"/>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 xmlns:a16="http://schemas.microsoft.com/office/drawing/2014/main" id="{75A776FD-D013-49F1-BDAE-1EE1520E7008}"/>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 xmlns:a16="http://schemas.microsoft.com/office/drawing/2014/main" id="{9D5B7FB2-DFE2-4FE3-B5F4-50C07178B0CC}"/>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 xmlns:a16="http://schemas.microsoft.com/office/drawing/2014/main" id="{3BF0C8A5-199B-4A5F-9C23-FB29EAB3A404}"/>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D0B944BA-D2FE-4524-B92C-180335D14E1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23F68547-9BFC-4309-93F7-528F6BB86ABC}"/>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41A83C8A-58CE-4132-9651-35ADCF992DF7}"/>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9F53767B-6E89-4F99-AC46-CCC224287D6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13C1ADFD-E8B8-44AE-8FD1-F37A3FCF2C5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AE18A22B-8EEF-4B40-8B67-D27CE114802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4ABD7EE3-21CB-40C4-916C-4B488558942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AC20D3B8-B9AE-4D0D-B05F-AC3623E0E1D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D001C3E3-AEFD-45FA-91EE-42642BBB89B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BA584AFC-A847-4705-928F-FF5E00592B9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FD5C93FE-7E13-4219-B052-2B22F4320CE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補助費等に係る経常収支比率は、類似団体の中でも高い水準となっている。これは、ごみ処理や消防などについて、積極的に近隣市町と一部事務組合を構成し、実施しているためである。</a:t>
          </a:r>
        </a:p>
        <a:p>
          <a:r>
            <a:rPr kumimoji="1" lang="ja-JP" altLang="en-US" sz="1300">
              <a:latin typeface="ＭＳ Ｐゴシック" panose="020B0600070205080204" pitchFamily="50" charset="-128"/>
              <a:ea typeface="ＭＳ Ｐゴシック" panose="020B0600070205080204" pitchFamily="50" charset="-128"/>
            </a:rPr>
            <a:t>　今後とも、一部事務組合に対し、予算や事業計画等の適正管理を促すことで、補助費等の抑制に努める。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A154A187-7CCB-4E32-A94D-24F262154B8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F5DB322D-552E-4E5A-A136-7D33690C7F0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970B33D-8865-4A99-B4AD-307AEA4BBBC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8E97495F-F93B-4B6A-886D-416281FFB88F}"/>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8F737AF6-B344-4A60-8CFD-4480ED7436E8}"/>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752074F7-E532-4157-AB3E-1C8AB7238EC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5B548FB3-6A95-4BC4-8D32-98182042ACB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40E0B9D3-371C-4ECD-80C9-16C3DEDB7F93}"/>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4E5DCC66-A8A9-46AF-832D-24141CE3B9B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4D152170-FDCF-4711-A42C-98A8861348C8}"/>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EB9F0F08-3CC7-400F-BB7E-EDCF6094117F}"/>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468DE73B-2968-4E57-A1DA-B03704E0AEC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 xmlns:a16="http://schemas.microsoft.com/office/drawing/2014/main" id="{EB94FE91-66F6-4C64-A7D3-669D6AF9BF96}"/>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 xmlns:a16="http://schemas.microsoft.com/office/drawing/2014/main" id="{E600030E-4631-48BA-B934-5A8346318D4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 xmlns:a16="http://schemas.microsoft.com/office/drawing/2014/main" id="{00F81A4B-222D-45A6-999E-55DCC21C2971}"/>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 xmlns:a16="http://schemas.microsoft.com/office/drawing/2014/main" id="{DF1F1F83-C720-44EA-9342-4B8A50A0D308}"/>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 xmlns:a16="http://schemas.microsoft.com/office/drawing/2014/main" id="{8F815563-0777-4921-B51B-A4A26116617B}"/>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 xmlns:a16="http://schemas.microsoft.com/office/drawing/2014/main" id="{6B30E8E1-4402-4A52-8D12-4C9DFA0CBB7A}"/>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 xmlns:a16="http://schemas.microsoft.com/office/drawing/2014/main" id="{D74FCBFF-3A2D-447F-AD48-029E1DD8C272}"/>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56134</xdr:rowOff>
    </xdr:to>
    <xdr:cxnSp macro="">
      <xdr:nvCxnSpPr>
        <xdr:cNvPr id="310" name="直線コネクタ 309">
          <a:extLst>
            <a:ext uri="{FF2B5EF4-FFF2-40B4-BE49-F238E27FC236}">
              <a16:creationId xmlns="" xmlns:a16="http://schemas.microsoft.com/office/drawing/2014/main" id="{F1FFBE88-D9DC-4E84-A743-F3FC704E66A4}"/>
            </a:ext>
          </a:extLst>
        </xdr:cNvPr>
        <xdr:cNvCxnSpPr/>
      </xdr:nvCxnSpPr>
      <xdr:spPr>
        <a:xfrm>
          <a:off x="15671800" y="67243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 xmlns:a16="http://schemas.microsoft.com/office/drawing/2014/main" id="{AE383937-68EB-42F4-9A1B-FB73F41A138B}"/>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 xmlns:a16="http://schemas.microsoft.com/office/drawing/2014/main" id="{CF3A8D96-6AD5-44E5-9E28-54E87F282413}"/>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138430</xdr:rowOff>
    </xdr:to>
    <xdr:cxnSp macro="">
      <xdr:nvCxnSpPr>
        <xdr:cNvPr id="313" name="直線コネクタ 312">
          <a:extLst>
            <a:ext uri="{FF2B5EF4-FFF2-40B4-BE49-F238E27FC236}">
              <a16:creationId xmlns="" xmlns:a16="http://schemas.microsoft.com/office/drawing/2014/main" id="{15A82DF0-E09A-40F5-9CF5-E879E3650A9B}"/>
            </a:ext>
          </a:extLst>
        </xdr:cNvPr>
        <xdr:cNvCxnSpPr/>
      </xdr:nvCxnSpPr>
      <xdr:spPr>
        <a:xfrm flipV="1">
          <a:off x="14782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 xmlns:a16="http://schemas.microsoft.com/office/drawing/2014/main" id="{79D89F69-0149-4EA7-88B1-09B675780826}"/>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 xmlns:a16="http://schemas.microsoft.com/office/drawing/2014/main" id="{D6315D5B-759B-4F15-A73C-CF8DA353FEB2}"/>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138430</xdr:rowOff>
    </xdr:from>
    <xdr:to>
      <xdr:col>73</xdr:col>
      <xdr:colOff>180975</xdr:colOff>
      <xdr:row>40</xdr:row>
      <xdr:rowOff>3556</xdr:rowOff>
    </xdr:to>
    <xdr:cxnSp macro="">
      <xdr:nvCxnSpPr>
        <xdr:cNvPr id="316" name="直線コネクタ 315">
          <a:extLst>
            <a:ext uri="{FF2B5EF4-FFF2-40B4-BE49-F238E27FC236}">
              <a16:creationId xmlns="" xmlns:a16="http://schemas.microsoft.com/office/drawing/2014/main" id="{871643D9-01CC-43E7-83B7-4816876C9991}"/>
            </a:ext>
          </a:extLst>
        </xdr:cNvPr>
        <xdr:cNvCxnSpPr/>
      </xdr:nvCxnSpPr>
      <xdr:spPr>
        <a:xfrm flipV="1">
          <a:off x="13893800" y="6824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 xmlns:a16="http://schemas.microsoft.com/office/drawing/2014/main" id="{9778CB52-2054-4553-AA21-2F77FE828483}"/>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 xmlns:a16="http://schemas.microsoft.com/office/drawing/2014/main" id="{AE7B74AE-7116-465F-AA4F-98D945366149}"/>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40</xdr:row>
      <xdr:rowOff>3556</xdr:rowOff>
    </xdr:to>
    <xdr:cxnSp macro="">
      <xdr:nvCxnSpPr>
        <xdr:cNvPr id="319" name="直線コネクタ 318">
          <a:extLst>
            <a:ext uri="{FF2B5EF4-FFF2-40B4-BE49-F238E27FC236}">
              <a16:creationId xmlns="" xmlns:a16="http://schemas.microsoft.com/office/drawing/2014/main" id="{5A588378-6455-487B-AA15-804281D3F379}"/>
            </a:ext>
          </a:extLst>
        </xdr:cNvPr>
        <xdr:cNvCxnSpPr/>
      </xdr:nvCxnSpPr>
      <xdr:spPr>
        <a:xfrm>
          <a:off x="13004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a:extLst>
            <a:ext uri="{FF2B5EF4-FFF2-40B4-BE49-F238E27FC236}">
              <a16:creationId xmlns="" xmlns:a16="http://schemas.microsoft.com/office/drawing/2014/main" id="{5C026F7D-06CB-4ABF-B09D-3658D8AD6B3F}"/>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21" name="テキスト ボックス 320">
          <a:extLst>
            <a:ext uri="{FF2B5EF4-FFF2-40B4-BE49-F238E27FC236}">
              <a16:creationId xmlns="" xmlns:a16="http://schemas.microsoft.com/office/drawing/2014/main" id="{6FC90EEF-8DB8-47B2-951F-3217142F17EA}"/>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a:extLst>
            <a:ext uri="{FF2B5EF4-FFF2-40B4-BE49-F238E27FC236}">
              <a16:creationId xmlns="" xmlns:a16="http://schemas.microsoft.com/office/drawing/2014/main" id="{47BF44A0-8F84-4551-A3F2-B6671AE3E127}"/>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3" name="テキスト ボックス 322">
          <a:extLst>
            <a:ext uri="{FF2B5EF4-FFF2-40B4-BE49-F238E27FC236}">
              <a16:creationId xmlns="" xmlns:a16="http://schemas.microsoft.com/office/drawing/2014/main" id="{03A1B1CC-9CC7-4C21-BD83-399DC1D789FC}"/>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9FBDE5C6-578A-4E0A-BAB1-3BEA5D155CA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206E5AEA-28AA-467A-92BC-F5B4DC0CBCE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8A6B0D0C-C319-4E6F-B1D4-FFCE4E92D9B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C4232DA3-2803-4FF4-B583-4D344DD4BF6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9CB74886-445E-4AB3-AB21-68C45FAE2A4F}"/>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29" name="楕円 328">
          <a:extLst>
            <a:ext uri="{FF2B5EF4-FFF2-40B4-BE49-F238E27FC236}">
              <a16:creationId xmlns="" xmlns:a16="http://schemas.microsoft.com/office/drawing/2014/main" id="{82185A8D-1611-4A3D-A57E-8E6C0605E5F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30" name="補助費等該当値テキスト">
          <a:extLst>
            <a:ext uri="{FF2B5EF4-FFF2-40B4-BE49-F238E27FC236}">
              <a16:creationId xmlns="" xmlns:a16="http://schemas.microsoft.com/office/drawing/2014/main" id="{72AFF363-E14A-48A3-96DE-98D0AFDF0A18}"/>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31" name="楕円 330">
          <a:extLst>
            <a:ext uri="{FF2B5EF4-FFF2-40B4-BE49-F238E27FC236}">
              <a16:creationId xmlns="" xmlns:a16="http://schemas.microsoft.com/office/drawing/2014/main" id="{58819848-20C5-42BF-8951-8DF1975746DA}"/>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32" name="テキスト ボックス 331">
          <a:extLst>
            <a:ext uri="{FF2B5EF4-FFF2-40B4-BE49-F238E27FC236}">
              <a16:creationId xmlns="" xmlns:a16="http://schemas.microsoft.com/office/drawing/2014/main" id="{AE49EDCE-8978-41DB-824F-207755374739}"/>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33" name="楕円 332">
          <a:extLst>
            <a:ext uri="{FF2B5EF4-FFF2-40B4-BE49-F238E27FC236}">
              <a16:creationId xmlns="" xmlns:a16="http://schemas.microsoft.com/office/drawing/2014/main" id="{4376F043-6828-4BF3-AFA4-A5A5372015CE}"/>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34" name="テキスト ボックス 333">
          <a:extLst>
            <a:ext uri="{FF2B5EF4-FFF2-40B4-BE49-F238E27FC236}">
              <a16:creationId xmlns="" xmlns:a16="http://schemas.microsoft.com/office/drawing/2014/main" id="{3CFF0DE6-5D51-48A1-91B1-378C6574990B}"/>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124206</xdr:rowOff>
    </xdr:from>
    <xdr:to>
      <xdr:col>69</xdr:col>
      <xdr:colOff>142875</xdr:colOff>
      <xdr:row>40</xdr:row>
      <xdr:rowOff>54356</xdr:rowOff>
    </xdr:to>
    <xdr:sp macro="" textlink="">
      <xdr:nvSpPr>
        <xdr:cNvPr id="335" name="楕円 334">
          <a:extLst>
            <a:ext uri="{FF2B5EF4-FFF2-40B4-BE49-F238E27FC236}">
              <a16:creationId xmlns="" xmlns:a16="http://schemas.microsoft.com/office/drawing/2014/main" id="{3C0BC79D-6683-4DF1-A5BE-5D5A8EAEEDBA}"/>
            </a:ext>
          </a:extLst>
        </xdr:cNvPr>
        <xdr:cNvSpPr/>
      </xdr:nvSpPr>
      <xdr:spPr>
        <a:xfrm>
          <a:off x="13843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39133</xdr:rowOff>
    </xdr:from>
    <xdr:ext cx="762000" cy="259045"/>
    <xdr:sp macro="" textlink="">
      <xdr:nvSpPr>
        <xdr:cNvPr id="336" name="テキスト ボックス 335">
          <a:extLst>
            <a:ext uri="{FF2B5EF4-FFF2-40B4-BE49-F238E27FC236}">
              <a16:creationId xmlns="" xmlns:a16="http://schemas.microsoft.com/office/drawing/2014/main" id="{320E14A3-E3AD-444D-B4D0-5978B3E896D8}"/>
            </a:ext>
          </a:extLst>
        </xdr:cNvPr>
        <xdr:cNvSpPr txBox="1"/>
      </xdr:nvSpPr>
      <xdr:spPr>
        <a:xfrm>
          <a:off x="13512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37" name="楕円 336">
          <a:extLst>
            <a:ext uri="{FF2B5EF4-FFF2-40B4-BE49-F238E27FC236}">
              <a16:creationId xmlns="" xmlns:a16="http://schemas.microsoft.com/office/drawing/2014/main" id="{70949F9A-B964-4D8E-9E24-D36709113485}"/>
            </a:ext>
          </a:extLst>
        </xdr:cNvPr>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38" name="テキスト ボックス 337">
          <a:extLst>
            <a:ext uri="{FF2B5EF4-FFF2-40B4-BE49-F238E27FC236}">
              <a16:creationId xmlns="" xmlns:a16="http://schemas.microsoft.com/office/drawing/2014/main" id="{EBBD7400-4766-415D-A9F0-534A4791F6EC}"/>
            </a:ext>
          </a:extLst>
        </xdr:cNvPr>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 xmlns:a16="http://schemas.microsoft.com/office/drawing/2014/main" id="{72B71AB5-6B24-4C4E-A096-0CD12D84F79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 xmlns:a16="http://schemas.microsoft.com/office/drawing/2014/main" id="{688F383E-43FC-4C72-8EB9-4F3A6EB43D7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 xmlns:a16="http://schemas.microsoft.com/office/drawing/2014/main" id="{88BCE6AE-4706-49C5-B361-BE098CD585C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 xmlns:a16="http://schemas.microsoft.com/office/drawing/2014/main" id="{443DE92A-84A5-4539-8507-1260605AA00A}"/>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 xmlns:a16="http://schemas.microsoft.com/office/drawing/2014/main" id="{9DABF55A-F9C5-402C-B47F-738FADB9DE04}"/>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 xmlns:a16="http://schemas.microsoft.com/office/drawing/2014/main" id="{4ADFB599-7F9E-49F2-BFD5-91E4718D2A4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 xmlns:a16="http://schemas.microsoft.com/office/drawing/2014/main" id="{CD78076C-FF0B-43F4-B9A0-AD0479FD867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 xmlns:a16="http://schemas.microsoft.com/office/drawing/2014/main" id="{B29867A5-D86C-46D4-9B62-221AE63EC777}"/>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 xmlns:a16="http://schemas.microsoft.com/office/drawing/2014/main" id="{F857A616-5DF9-413E-A8DD-4A594DD4F99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 xmlns:a16="http://schemas.microsoft.com/office/drawing/2014/main" id="{2F307A72-EC8C-43F1-87C8-619CB9B49CA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 xmlns:a16="http://schemas.microsoft.com/office/drawing/2014/main" id="{497EF36B-230B-4596-AC53-F48511F2662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繰上償還を行ってきたことにより、公債費に係る経常収支比率は類似団体平均を下回っている。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今後は、公共施設の老朽化による更新などにより市債借入額の増加が見込まれるが、計画的な借入や繰上償還等を行うことにより公債費の抑制に努めていく。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 xmlns:a16="http://schemas.microsoft.com/office/drawing/2014/main" id="{A5C0801A-52A6-450E-AA2A-21F3EE46375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 xmlns:a16="http://schemas.microsoft.com/office/drawing/2014/main" id="{5BE1CCD8-B2C1-4CD5-B92B-2E430EF9CEEC}"/>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 xmlns:a16="http://schemas.microsoft.com/office/drawing/2014/main" id="{598A017A-84C7-4793-B935-0E39096E82D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 xmlns:a16="http://schemas.microsoft.com/office/drawing/2014/main" id="{7D739BE2-AD37-441C-8488-985BB498A6FE}"/>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 xmlns:a16="http://schemas.microsoft.com/office/drawing/2014/main" id="{42C49992-2F11-4C97-9182-48CAC9400EE6}"/>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 xmlns:a16="http://schemas.microsoft.com/office/drawing/2014/main" id="{9FA9D69F-55CD-4BCF-9DC7-A67D8B904ECB}"/>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 xmlns:a16="http://schemas.microsoft.com/office/drawing/2014/main" id="{F2A028CE-3BA8-4979-B467-64496818348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 xmlns:a16="http://schemas.microsoft.com/office/drawing/2014/main" id="{B265C8D5-3A94-40E9-965D-159CB28F8F01}"/>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 xmlns:a16="http://schemas.microsoft.com/office/drawing/2014/main" id="{98ADADE1-BC23-4579-A4E7-1BCE2C765879}"/>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 xmlns:a16="http://schemas.microsoft.com/office/drawing/2014/main" id="{01A33B78-647D-4360-AF17-FADC75F88E02}"/>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 xmlns:a16="http://schemas.microsoft.com/office/drawing/2014/main" id="{7F325625-2C27-45E0-A42E-306E88CB1F7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 xmlns:a16="http://schemas.microsoft.com/office/drawing/2014/main" id="{FC8DE868-3456-4EB0-82A4-5B0025F1A49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 xmlns:a16="http://schemas.microsoft.com/office/drawing/2014/main" id="{066CE8E6-0CEF-43BA-9474-C860124711CA}"/>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8F52A7FB-6A4B-4000-84FC-2BC9AB1D453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 xmlns:a16="http://schemas.microsoft.com/office/drawing/2014/main" id="{59C67207-CBD3-4B23-BDCE-D78D87CF94D9}"/>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 xmlns:a16="http://schemas.microsoft.com/office/drawing/2014/main" id="{30FCCF77-C325-46E1-8FE1-6189076DBA5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 xmlns:a16="http://schemas.microsoft.com/office/drawing/2014/main" id="{5F30630C-8F4E-4A3C-9D09-458233F1E56D}"/>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 xmlns:a16="http://schemas.microsoft.com/office/drawing/2014/main" id="{34D824FC-916E-44C1-83FF-D2201187F6D9}"/>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 xmlns:a16="http://schemas.microsoft.com/office/drawing/2014/main" id="{5107782E-C78C-42AB-AA84-40586C2E5258}"/>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 xmlns:a16="http://schemas.microsoft.com/office/drawing/2014/main" id="{6D30F98B-B62A-44E6-BEEA-22D7AC4E81C6}"/>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 xmlns:a16="http://schemas.microsoft.com/office/drawing/2014/main" id="{9F08BF4F-D247-414A-AAD4-C06946E3FC5E}"/>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127000</xdr:rowOff>
    </xdr:to>
    <xdr:cxnSp macro="">
      <xdr:nvCxnSpPr>
        <xdr:cNvPr id="371" name="直線コネクタ 370">
          <a:extLst>
            <a:ext uri="{FF2B5EF4-FFF2-40B4-BE49-F238E27FC236}">
              <a16:creationId xmlns="" xmlns:a16="http://schemas.microsoft.com/office/drawing/2014/main" id="{DFB24BED-7894-43AF-B433-8330E24292CF}"/>
            </a:ext>
          </a:extLst>
        </xdr:cNvPr>
        <xdr:cNvCxnSpPr/>
      </xdr:nvCxnSpPr>
      <xdr:spPr>
        <a:xfrm flipV="1">
          <a:off x="3987800" y="13141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 xmlns:a16="http://schemas.microsoft.com/office/drawing/2014/main" id="{F7470CBD-FA04-4F1D-9901-7BDF0C716EF2}"/>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 xmlns:a16="http://schemas.microsoft.com/office/drawing/2014/main" id="{429B208F-CC28-40A7-AA53-B2948B4EC548}"/>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69850</xdr:rowOff>
    </xdr:to>
    <xdr:cxnSp macro="">
      <xdr:nvCxnSpPr>
        <xdr:cNvPr id="374" name="直線コネクタ 373">
          <a:extLst>
            <a:ext uri="{FF2B5EF4-FFF2-40B4-BE49-F238E27FC236}">
              <a16:creationId xmlns="" xmlns:a16="http://schemas.microsoft.com/office/drawing/2014/main" id="{20A03F1F-1C63-4899-B8EC-35EC7CED6E8A}"/>
            </a:ext>
          </a:extLst>
        </xdr:cNvPr>
        <xdr:cNvCxnSpPr/>
      </xdr:nvCxnSpPr>
      <xdr:spPr>
        <a:xfrm flipV="1">
          <a:off x="3098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 xmlns:a16="http://schemas.microsoft.com/office/drawing/2014/main" id="{86E4278C-C84C-4223-94F0-DCCAF5632BEF}"/>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 xmlns:a16="http://schemas.microsoft.com/office/drawing/2014/main" id="{9958484C-0738-4F86-AE94-526712016676}"/>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69850</xdr:rowOff>
    </xdr:to>
    <xdr:cxnSp macro="">
      <xdr:nvCxnSpPr>
        <xdr:cNvPr id="377" name="直線コネクタ 376">
          <a:extLst>
            <a:ext uri="{FF2B5EF4-FFF2-40B4-BE49-F238E27FC236}">
              <a16:creationId xmlns="" xmlns:a16="http://schemas.microsoft.com/office/drawing/2014/main" id="{7C256E72-2F1B-40ED-9ADE-B9DF45EFE75C}"/>
            </a:ext>
          </a:extLst>
        </xdr:cNvPr>
        <xdr:cNvCxnSpPr/>
      </xdr:nvCxnSpPr>
      <xdr:spPr>
        <a:xfrm>
          <a:off x="2209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 xmlns:a16="http://schemas.microsoft.com/office/drawing/2014/main" id="{5091CF82-6C42-4BBC-90F9-C1F5B81C8D3A}"/>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a:extLst>
            <a:ext uri="{FF2B5EF4-FFF2-40B4-BE49-F238E27FC236}">
              <a16:creationId xmlns="" xmlns:a16="http://schemas.microsoft.com/office/drawing/2014/main" id="{1CC72144-B6A6-4D25-BE0F-5F475BD64821}"/>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39370</xdr:rowOff>
    </xdr:to>
    <xdr:cxnSp macro="">
      <xdr:nvCxnSpPr>
        <xdr:cNvPr id="380" name="直線コネクタ 379">
          <a:extLst>
            <a:ext uri="{FF2B5EF4-FFF2-40B4-BE49-F238E27FC236}">
              <a16:creationId xmlns="" xmlns:a16="http://schemas.microsoft.com/office/drawing/2014/main" id="{85770F67-07FF-4FA3-827A-4F14612064A7}"/>
            </a:ext>
          </a:extLst>
        </xdr:cNvPr>
        <xdr:cNvCxnSpPr/>
      </xdr:nvCxnSpPr>
      <xdr:spPr>
        <a:xfrm>
          <a:off x="1320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1" name="フローチャート: 判断 380">
          <a:extLst>
            <a:ext uri="{FF2B5EF4-FFF2-40B4-BE49-F238E27FC236}">
              <a16:creationId xmlns="" xmlns:a16="http://schemas.microsoft.com/office/drawing/2014/main" id="{16E7AF61-3053-4020-992D-D04ABBB710A1}"/>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2" name="テキスト ボックス 381">
          <a:extLst>
            <a:ext uri="{FF2B5EF4-FFF2-40B4-BE49-F238E27FC236}">
              <a16:creationId xmlns="" xmlns:a16="http://schemas.microsoft.com/office/drawing/2014/main" id="{E2C0D566-B685-4F7F-BB68-C2D0A3277149}"/>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3" name="フローチャート: 判断 382">
          <a:extLst>
            <a:ext uri="{FF2B5EF4-FFF2-40B4-BE49-F238E27FC236}">
              <a16:creationId xmlns="" xmlns:a16="http://schemas.microsoft.com/office/drawing/2014/main" id="{993FFC2C-21B1-4BF8-9C6F-CBAA950AEA62}"/>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4" name="テキスト ボックス 383">
          <a:extLst>
            <a:ext uri="{FF2B5EF4-FFF2-40B4-BE49-F238E27FC236}">
              <a16:creationId xmlns="" xmlns:a16="http://schemas.microsoft.com/office/drawing/2014/main" id="{0C16B81D-3048-42B5-B0C3-E0B920B72114}"/>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541E5F33-FE38-45AB-9995-2BCE0AE701C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FA3BD11E-152E-4B96-96B7-F55C50EF8A6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A25B65FF-A3FA-4E71-91F6-FD1DC3E12CC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3A1CF369-394C-45D0-8EF7-C846283928A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B1ECC640-8998-49DE-BD22-CD12D556BE6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0" name="楕円 389">
          <a:extLst>
            <a:ext uri="{FF2B5EF4-FFF2-40B4-BE49-F238E27FC236}">
              <a16:creationId xmlns="" xmlns:a16="http://schemas.microsoft.com/office/drawing/2014/main" id="{5EAE0843-5CD4-455F-8799-68CBE246E0E3}"/>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1" name="公債費該当値テキスト">
          <a:extLst>
            <a:ext uri="{FF2B5EF4-FFF2-40B4-BE49-F238E27FC236}">
              <a16:creationId xmlns="" xmlns:a16="http://schemas.microsoft.com/office/drawing/2014/main" id="{1D6B90B0-1F3C-48B0-BB3C-936C2DDC632C}"/>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2" name="楕円 391">
          <a:extLst>
            <a:ext uri="{FF2B5EF4-FFF2-40B4-BE49-F238E27FC236}">
              <a16:creationId xmlns="" xmlns:a16="http://schemas.microsoft.com/office/drawing/2014/main" id="{1D69BFC7-9362-4A5F-BDC0-07CC543FEB66}"/>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3" name="テキスト ボックス 392">
          <a:extLst>
            <a:ext uri="{FF2B5EF4-FFF2-40B4-BE49-F238E27FC236}">
              <a16:creationId xmlns="" xmlns:a16="http://schemas.microsoft.com/office/drawing/2014/main" id="{341CCEC0-47DC-4682-9E45-57A5CB17DE3A}"/>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4" name="楕円 393">
          <a:extLst>
            <a:ext uri="{FF2B5EF4-FFF2-40B4-BE49-F238E27FC236}">
              <a16:creationId xmlns="" xmlns:a16="http://schemas.microsoft.com/office/drawing/2014/main" id="{15C7EBA8-36AB-45FF-9826-711A155DE47B}"/>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5" name="テキスト ボックス 394">
          <a:extLst>
            <a:ext uri="{FF2B5EF4-FFF2-40B4-BE49-F238E27FC236}">
              <a16:creationId xmlns="" xmlns:a16="http://schemas.microsoft.com/office/drawing/2014/main" id="{DC6733A3-EB67-457E-A696-34596CB02FC6}"/>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6" name="楕円 395">
          <a:extLst>
            <a:ext uri="{FF2B5EF4-FFF2-40B4-BE49-F238E27FC236}">
              <a16:creationId xmlns="" xmlns:a16="http://schemas.microsoft.com/office/drawing/2014/main" id="{6BFC07CC-BD4C-4F19-AFD4-6C68A8FCCCDF}"/>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7" name="テキスト ボックス 396">
          <a:extLst>
            <a:ext uri="{FF2B5EF4-FFF2-40B4-BE49-F238E27FC236}">
              <a16:creationId xmlns="" xmlns:a16="http://schemas.microsoft.com/office/drawing/2014/main" id="{EC14716C-84B6-4FAD-9FC4-14D28FC8F2B9}"/>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a:extLst>
            <a:ext uri="{FF2B5EF4-FFF2-40B4-BE49-F238E27FC236}">
              <a16:creationId xmlns="" xmlns:a16="http://schemas.microsoft.com/office/drawing/2014/main" id="{A70D496A-C663-4071-9BB3-359F78160D42}"/>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a:extLst>
            <a:ext uri="{FF2B5EF4-FFF2-40B4-BE49-F238E27FC236}">
              <a16:creationId xmlns="" xmlns:a16="http://schemas.microsoft.com/office/drawing/2014/main" id="{44E6F973-A705-4255-B131-B3D77A6071C7}"/>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 xmlns:a16="http://schemas.microsoft.com/office/drawing/2014/main" id="{F0649FB4-E425-4D46-891C-DDDAF0636E4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 xmlns:a16="http://schemas.microsoft.com/office/drawing/2014/main" id="{EB3CFCDA-FD98-43FF-9A4A-3D89F127741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 xmlns:a16="http://schemas.microsoft.com/office/drawing/2014/main" id="{3D8D500C-FB48-488B-97C1-2956027CA76B}"/>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 xmlns:a16="http://schemas.microsoft.com/office/drawing/2014/main" id="{4F0406F1-6A17-48C2-9DE8-3407F9B261F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 xmlns:a16="http://schemas.microsoft.com/office/drawing/2014/main" id="{5C0D50CA-2395-4A99-9577-A4BD39CF677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 xmlns:a16="http://schemas.microsoft.com/office/drawing/2014/main" id="{C41DBE7E-8569-435E-BE8F-BD5822E243F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 xmlns:a16="http://schemas.microsoft.com/office/drawing/2014/main" id="{AF62DD14-ECA3-4CFA-ADF2-5B3E618191F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 xmlns:a16="http://schemas.microsoft.com/office/drawing/2014/main" id="{13A42ACE-A39F-4143-9A03-3077D628367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 xmlns:a16="http://schemas.microsoft.com/office/drawing/2014/main" id="{069CF08A-C2D8-40B6-927B-850B914888AA}"/>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 xmlns:a16="http://schemas.microsoft.com/office/drawing/2014/main" id="{FB429339-2D8F-4328-AAB1-934DFBC8783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 xmlns:a16="http://schemas.microsoft.com/office/drawing/2014/main" id="{8BC40A56-E2C4-417A-93D1-1757AC50A82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今後ともＰＤＣＡサイクル等を基本とした行政経営を進めていくことで、全ての事業の点検・見直しを行い、住民サービスを低下させることのない、適正な予算執行に努める。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 xmlns:a16="http://schemas.microsoft.com/office/drawing/2014/main" id="{DAEAD187-0A58-4C99-A090-422E154867B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 xmlns:a16="http://schemas.microsoft.com/office/drawing/2014/main" id="{4A50B456-A423-4208-9A22-E1833622610B}"/>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 xmlns:a16="http://schemas.microsoft.com/office/drawing/2014/main" id="{51F41DD4-7A79-45C3-AF53-8E15BF57784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 xmlns:a16="http://schemas.microsoft.com/office/drawing/2014/main" id="{0A61139E-3D82-4074-A873-0F8D7A3F99CE}"/>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 xmlns:a16="http://schemas.microsoft.com/office/drawing/2014/main" id="{674C82A4-7395-4269-B28A-2860D429D154}"/>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 xmlns:a16="http://schemas.microsoft.com/office/drawing/2014/main" id="{8ED5CCAF-C852-40CC-893F-32273C1CAA5D}"/>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 xmlns:a16="http://schemas.microsoft.com/office/drawing/2014/main" id="{1B96D664-6065-429A-9280-9487FD578F24}"/>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 xmlns:a16="http://schemas.microsoft.com/office/drawing/2014/main" id="{A457C53F-97CD-4FC4-97D4-44C227D8FCB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 xmlns:a16="http://schemas.microsoft.com/office/drawing/2014/main" id="{F53F40C7-C315-4DDA-B8AC-9250FA67B78C}"/>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 xmlns:a16="http://schemas.microsoft.com/office/drawing/2014/main" id="{273A54BE-C276-49A0-9ACA-8720BC776FF1}"/>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 xmlns:a16="http://schemas.microsoft.com/office/drawing/2014/main" id="{945779E1-D879-4BD7-96A3-A32F6EC79488}"/>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 xmlns:a16="http://schemas.microsoft.com/office/drawing/2014/main" id="{2A11BF57-89F2-468D-BCB8-060268C977AB}"/>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 xmlns:a16="http://schemas.microsoft.com/office/drawing/2014/main" id="{E3EB2E5A-BA1C-4202-9F4C-59A32D90AB76}"/>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 xmlns:a16="http://schemas.microsoft.com/office/drawing/2014/main" id="{522FB8ED-BEB9-4318-9CF3-B46470B6CD1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 xmlns:a16="http://schemas.microsoft.com/office/drawing/2014/main" id="{AC1F8E7B-5B6B-4685-B927-C28E15CC432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 xmlns:a16="http://schemas.microsoft.com/office/drawing/2014/main" id="{540B3D29-0797-4D43-BFCB-461BE525764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 xmlns:a16="http://schemas.microsoft.com/office/drawing/2014/main" id="{D1A9FBF7-7AE0-44C2-BBDF-E0D18FE82C1D}"/>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 xmlns:a16="http://schemas.microsoft.com/office/drawing/2014/main" id="{776790CC-20AA-4644-9DAA-65C98049C768}"/>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 xmlns:a16="http://schemas.microsoft.com/office/drawing/2014/main" id="{360F28F5-769B-4ECD-9B6A-127BD718BC81}"/>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 xmlns:a16="http://schemas.microsoft.com/office/drawing/2014/main" id="{C5EB5195-43FD-4AE6-A7C9-2EAF45F7B8EB}"/>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 xmlns:a16="http://schemas.microsoft.com/office/drawing/2014/main" id="{4CB0F41E-B482-4D05-829C-831011ECDC36}"/>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100330</xdr:rowOff>
    </xdr:from>
    <xdr:to>
      <xdr:col>82</xdr:col>
      <xdr:colOff>107950</xdr:colOff>
      <xdr:row>74</xdr:row>
      <xdr:rowOff>50800</xdr:rowOff>
    </xdr:to>
    <xdr:cxnSp macro="">
      <xdr:nvCxnSpPr>
        <xdr:cNvPr id="432" name="直線コネクタ 431">
          <a:extLst>
            <a:ext uri="{FF2B5EF4-FFF2-40B4-BE49-F238E27FC236}">
              <a16:creationId xmlns="" xmlns:a16="http://schemas.microsoft.com/office/drawing/2014/main" id="{F1BA5944-60F7-4D2A-BB63-7942978291FE}"/>
            </a:ext>
          </a:extLst>
        </xdr:cNvPr>
        <xdr:cNvCxnSpPr/>
      </xdr:nvCxnSpPr>
      <xdr:spPr>
        <a:xfrm>
          <a:off x="15671800" y="126161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a:extLst>
            <a:ext uri="{FF2B5EF4-FFF2-40B4-BE49-F238E27FC236}">
              <a16:creationId xmlns="" xmlns:a16="http://schemas.microsoft.com/office/drawing/2014/main" id="{8725160D-218D-497F-A55C-175ABC692AE9}"/>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 xmlns:a16="http://schemas.microsoft.com/office/drawing/2014/main" id="{EA79F3F3-3058-42E6-9435-0924A83B71F2}"/>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100330</xdr:rowOff>
    </xdr:from>
    <xdr:to>
      <xdr:col>78</xdr:col>
      <xdr:colOff>69850</xdr:colOff>
      <xdr:row>75</xdr:row>
      <xdr:rowOff>92710</xdr:rowOff>
    </xdr:to>
    <xdr:cxnSp macro="">
      <xdr:nvCxnSpPr>
        <xdr:cNvPr id="435" name="直線コネクタ 434">
          <a:extLst>
            <a:ext uri="{FF2B5EF4-FFF2-40B4-BE49-F238E27FC236}">
              <a16:creationId xmlns="" xmlns:a16="http://schemas.microsoft.com/office/drawing/2014/main" id="{43AF9DDA-5068-4948-8281-59D763391CF8}"/>
            </a:ext>
          </a:extLst>
        </xdr:cNvPr>
        <xdr:cNvCxnSpPr/>
      </xdr:nvCxnSpPr>
      <xdr:spPr>
        <a:xfrm flipV="1">
          <a:off x="14782800" y="12616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 xmlns:a16="http://schemas.microsoft.com/office/drawing/2014/main" id="{D83445FA-065C-4C35-BA56-EDBD844F9541}"/>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a:extLst>
            <a:ext uri="{FF2B5EF4-FFF2-40B4-BE49-F238E27FC236}">
              <a16:creationId xmlns="" xmlns:a16="http://schemas.microsoft.com/office/drawing/2014/main" id="{273A20D0-67F9-4ED6-9E1C-CB0D00292B6B}"/>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92710</xdr:rowOff>
    </xdr:to>
    <xdr:cxnSp macro="">
      <xdr:nvCxnSpPr>
        <xdr:cNvPr id="438" name="直線コネクタ 437">
          <a:extLst>
            <a:ext uri="{FF2B5EF4-FFF2-40B4-BE49-F238E27FC236}">
              <a16:creationId xmlns="" xmlns:a16="http://schemas.microsoft.com/office/drawing/2014/main" id="{916A2424-E1B8-42EF-8ADD-4F1B53807055}"/>
            </a:ext>
          </a:extLst>
        </xdr:cNvPr>
        <xdr:cNvCxnSpPr/>
      </xdr:nvCxnSpPr>
      <xdr:spPr>
        <a:xfrm>
          <a:off x="13893800" y="1290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 xmlns:a16="http://schemas.microsoft.com/office/drawing/2014/main" id="{05932E6C-A5DE-4A6C-B502-2F06D05FBED5}"/>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a:extLst>
            <a:ext uri="{FF2B5EF4-FFF2-40B4-BE49-F238E27FC236}">
              <a16:creationId xmlns="" xmlns:a16="http://schemas.microsoft.com/office/drawing/2014/main" id="{2DD58AD5-3DBD-4249-B24D-BB8B9D40FF35}"/>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75</xdr:row>
      <xdr:rowOff>46990</xdr:rowOff>
    </xdr:to>
    <xdr:cxnSp macro="">
      <xdr:nvCxnSpPr>
        <xdr:cNvPr id="441" name="直線コネクタ 440">
          <a:extLst>
            <a:ext uri="{FF2B5EF4-FFF2-40B4-BE49-F238E27FC236}">
              <a16:creationId xmlns="" xmlns:a16="http://schemas.microsoft.com/office/drawing/2014/main" id="{B9F22C8D-FD2F-45B8-9FD5-AA5E9D0306AC}"/>
            </a:ext>
          </a:extLst>
        </xdr:cNvPr>
        <xdr:cNvCxnSpPr/>
      </xdr:nvCxnSpPr>
      <xdr:spPr>
        <a:xfrm>
          <a:off x="13004800" y="127304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42" name="フローチャート: 判断 441">
          <a:extLst>
            <a:ext uri="{FF2B5EF4-FFF2-40B4-BE49-F238E27FC236}">
              <a16:creationId xmlns="" xmlns:a16="http://schemas.microsoft.com/office/drawing/2014/main" id="{0EFB8419-5C4E-40AC-BD44-D8AC48BECFD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3" name="テキスト ボックス 442">
          <a:extLst>
            <a:ext uri="{FF2B5EF4-FFF2-40B4-BE49-F238E27FC236}">
              <a16:creationId xmlns="" xmlns:a16="http://schemas.microsoft.com/office/drawing/2014/main" id="{6039BB96-026E-4BCC-A049-83B047BD615C}"/>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44" name="フローチャート: 判断 443">
          <a:extLst>
            <a:ext uri="{FF2B5EF4-FFF2-40B4-BE49-F238E27FC236}">
              <a16:creationId xmlns="" xmlns:a16="http://schemas.microsoft.com/office/drawing/2014/main" id="{B06E6A30-2D5C-44D1-8678-87971914E181}"/>
            </a:ext>
          </a:extLst>
        </xdr:cNvPr>
        <xdr:cNvSpPr/>
      </xdr:nvSpPr>
      <xdr:spPr>
        <a:xfrm>
          <a:off x="12954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45" name="テキスト ボックス 444">
          <a:extLst>
            <a:ext uri="{FF2B5EF4-FFF2-40B4-BE49-F238E27FC236}">
              <a16:creationId xmlns="" xmlns:a16="http://schemas.microsoft.com/office/drawing/2014/main" id="{6CD9D6F7-85F4-4066-B8C8-C82D429F3B3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E95D1AAA-5B00-40BE-8A07-25AC177A577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2936BF67-DEE8-49DE-8CA0-79215277DD6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AFB23448-370E-42A2-BF7D-9A5CB0A92D9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4E2F0093-6F03-482B-BD99-3705FA303B2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66E2E682-4D34-4108-A1A0-E8580428F07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0</xdr:rowOff>
    </xdr:from>
    <xdr:to>
      <xdr:col>82</xdr:col>
      <xdr:colOff>158750</xdr:colOff>
      <xdr:row>74</xdr:row>
      <xdr:rowOff>101600</xdr:rowOff>
    </xdr:to>
    <xdr:sp macro="" textlink="">
      <xdr:nvSpPr>
        <xdr:cNvPr id="451" name="楕円 450">
          <a:extLst>
            <a:ext uri="{FF2B5EF4-FFF2-40B4-BE49-F238E27FC236}">
              <a16:creationId xmlns="" xmlns:a16="http://schemas.microsoft.com/office/drawing/2014/main" id="{42FE8305-97DE-4CBE-8382-63F5768824DD}"/>
            </a:ext>
          </a:extLst>
        </xdr:cNvPr>
        <xdr:cNvSpPr/>
      </xdr:nvSpPr>
      <xdr:spPr>
        <a:xfrm>
          <a:off x="16459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16527</xdr:rowOff>
    </xdr:from>
    <xdr:ext cx="762000" cy="259045"/>
    <xdr:sp macro="" textlink="">
      <xdr:nvSpPr>
        <xdr:cNvPr id="452" name="公債費以外該当値テキスト">
          <a:extLst>
            <a:ext uri="{FF2B5EF4-FFF2-40B4-BE49-F238E27FC236}">
              <a16:creationId xmlns="" xmlns:a16="http://schemas.microsoft.com/office/drawing/2014/main" id="{98443454-CAC2-4ABC-816A-9A951A26F920}"/>
            </a:ext>
          </a:extLst>
        </xdr:cNvPr>
        <xdr:cNvSpPr txBox="1"/>
      </xdr:nvSpPr>
      <xdr:spPr>
        <a:xfrm>
          <a:off x="16598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49530</xdr:rowOff>
    </xdr:from>
    <xdr:to>
      <xdr:col>78</xdr:col>
      <xdr:colOff>120650</xdr:colOff>
      <xdr:row>73</xdr:row>
      <xdr:rowOff>151130</xdr:rowOff>
    </xdr:to>
    <xdr:sp macro="" textlink="">
      <xdr:nvSpPr>
        <xdr:cNvPr id="453" name="楕円 452">
          <a:extLst>
            <a:ext uri="{FF2B5EF4-FFF2-40B4-BE49-F238E27FC236}">
              <a16:creationId xmlns="" xmlns:a16="http://schemas.microsoft.com/office/drawing/2014/main" id="{A857B096-1CFF-401E-9DDC-F7C1EFF31A02}"/>
            </a:ext>
          </a:extLst>
        </xdr:cNvPr>
        <xdr:cNvSpPr/>
      </xdr:nvSpPr>
      <xdr:spPr>
        <a:xfrm>
          <a:off x="15621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161307</xdr:rowOff>
    </xdr:from>
    <xdr:ext cx="736600" cy="259045"/>
    <xdr:sp macro="" textlink="">
      <xdr:nvSpPr>
        <xdr:cNvPr id="454" name="テキスト ボックス 453">
          <a:extLst>
            <a:ext uri="{FF2B5EF4-FFF2-40B4-BE49-F238E27FC236}">
              <a16:creationId xmlns="" xmlns:a16="http://schemas.microsoft.com/office/drawing/2014/main" id="{EFD20894-1902-4051-A268-B59AC0760E3C}"/>
            </a:ext>
          </a:extLst>
        </xdr:cNvPr>
        <xdr:cNvSpPr txBox="1"/>
      </xdr:nvSpPr>
      <xdr:spPr>
        <a:xfrm>
          <a:off x="15290800" y="123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5" name="楕円 454">
          <a:extLst>
            <a:ext uri="{FF2B5EF4-FFF2-40B4-BE49-F238E27FC236}">
              <a16:creationId xmlns="" xmlns:a16="http://schemas.microsoft.com/office/drawing/2014/main" id="{152B1E0A-A18A-4BEE-89E8-2EA1F99FC2D2}"/>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6" name="テキスト ボックス 455">
          <a:extLst>
            <a:ext uri="{FF2B5EF4-FFF2-40B4-BE49-F238E27FC236}">
              <a16:creationId xmlns="" xmlns:a16="http://schemas.microsoft.com/office/drawing/2014/main" id="{D962DCDF-2EE5-480C-BDD7-3BDFAA86C96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7" name="楕円 456">
          <a:extLst>
            <a:ext uri="{FF2B5EF4-FFF2-40B4-BE49-F238E27FC236}">
              <a16:creationId xmlns="" xmlns:a16="http://schemas.microsoft.com/office/drawing/2014/main" id="{B0773D82-0C07-46EA-867D-F3C538E81759}"/>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8" name="テキスト ボックス 457">
          <a:extLst>
            <a:ext uri="{FF2B5EF4-FFF2-40B4-BE49-F238E27FC236}">
              <a16:creationId xmlns="" xmlns:a16="http://schemas.microsoft.com/office/drawing/2014/main" id="{99C9E65D-5151-4D44-A68B-F8386B1ACE95}"/>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59" name="楕円 458">
          <a:extLst>
            <a:ext uri="{FF2B5EF4-FFF2-40B4-BE49-F238E27FC236}">
              <a16:creationId xmlns="" xmlns:a16="http://schemas.microsoft.com/office/drawing/2014/main" id="{47697510-CD1B-4F78-B5E1-E2D744B933B5}"/>
            </a:ext>
          </a:extLst>
        </xdr:cNvPr>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60" name="テキスト ボックス 459">
          <a:extLst>
            <a:ext uri="{FF2B5EF4-FFF2-40B4-BE49-F238E27FC236}">
              <a16:creationId xmlns="" xmlns:a16="http://schemas.microsoft.com/office/drawing/2014/main" id="{FCA3FB85-6B58-4153-9AAC-960D9ED4DDAE}"/>
            </a:ext>
          </a:extLst>
        </xdr:cNvPr>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A4B63847-317C-4BBC-BCCA-06D85EF79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2804B0C1-9D5F-4DA2-8B7C-7F3D729B1955}"/>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FF1470C6-3C04-4551-94AF-BB009384F11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6A728A01-2C9F-45E5-8938-C15339E43A5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B5339C7F-9F81-4D0B-B373-368CB9A6098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43EC20AB-F149-4FB8-A45B-6C28D3C3A4F8}"/>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D05E1A75-AA00-4796-B5E3-59F6146C96A3}"/>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82ED21CD-7EC3-4DA0-8A87-F50DD756C73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A96730F9-9C46-4399-9F6B-007ECBE548D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E4705EBB-31F4-43E6-8134-568873956D7D}"/>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DD5639E4-2612-477B-96A6-E8A213502C7E}"/>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53C45F32-BA2C-4082-951A-BDD58CE76FF2}"/>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5FB0BFF2-0782-4384-9845-A5FF2ADC8E63}"/>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7B48D40F-7A1A-416A-8E62-C06644DDDA5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EBAB8C4B-A07B-46D0-A447-EEC058990A92}"/>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E274A02F-BDD3-4F5E-8C28-5B33D38E2FEC}"/>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5AC99E8-7AFE-448D-B9E7-89E8880DDEA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FBA3D5FB-40C7-49B0-A7E8-807A1036532A}"/>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7DC81544-0C6D-4394-8FD0-771F96A4456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B386E489-6F31-491A-99D9-3BE3BF536B5E}"/>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111822D4-2442-4055-9D02-6D260DC6CBB2}"/>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66F2581F-DF1B-4AA0-AF20-F1F26C9F6DB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3166A337-74BE-45B1-9743-BB9C14506DF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12382C69-7FB2-4B84-8962-7E54AB29BA9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D4C87B46-9668-47C6-BDB5-4701BF00388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AF3097D3-10D0-467D-8BB9-C2C4D2CEA09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8ED63971-6C69-490D-B3BD-235E1A01802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55407E1B-C216-4794-B6B8-AEAB3C540FF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4EAC87CF-F26A-493A-B5BF-A97527D26805}"/>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A98AB7CF-E63D-4C6A-9BDA-072E56BC4B3F}"/>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3225E375-1F8F-4B6B-8D52-05749ADD247A}"/>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27EFECCF-18FF-41DF-A0D4-A5F76A72F888}"/>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57AE55DA-F2CF-486E-A180-BB3078C94EA1}"/>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39053AA8-9307-4078-9054-4B75DD3BDD12}"/>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E258A5B3-9453-49C7-83AA-1873A79450D3}"/>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1014F5DC-CE75-4556-A170-99A7D4B383B2}"/>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3A0EFDF6-9AA7-4FD2-B891-AED1BE71E2CD}"/>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31A1AC5D-94CE-4A91-ACB3-0C4C74A459E2}"/>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4822BE47-5974-4D5B-AF5C-BD95F0E6D28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AFD05AF-621C-4F47-8B2E-A509994D78A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6469EAC6-6BF4-49F4-9990-0C63CE23A7E2}"/>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 xmlns:a16="http://schemas.microsoft.com/office/drawing/2014/main" id="{ACD3B684-F271-4A73-ADD1-731A92461B58}"/>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 xmlns:a16="http://schemas.microsoft.com/office/drawing/2014/main" id="{7E659CF7-529A-4621-8591-7307E829211D}"/>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 xmlns:a16="http://schemas.microsoft.com/office/drawing/2014/main" id="{3AB3B815-5091-4FEF-A456-821F19DF3F87}"/>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 xmlns:a16="http://schemas.microsoft.com/office/drawing/2014/main" id="{F1A065FE-1C1C-4F56-8793-B39958E961BA}"/>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 xmlns:a16="http://schemas.microsoft.com/office/drawing/2014/main" id="{34814522-F0B1-43DF-A449-A9A027839239}"/>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156063</xdr:rowOff>
    </xdr:from>
    <xdr:to>
      <xdr:col>29</xdr:col>
      <xdr:colOff>127000</xdr:colOff>
      <xdr:row>17</xdr:row>
      <xdr:rowOff>162761</xdr:rowOff>
    </xdr:to>
    <xdr:cxnSp macro="">
      <xdr:nvCxnSpPr>
        <xdr:cNvPr id="48" name="直線コネクタ 47">
          <a:extLst>
            <a:ext uri="{FF2B5EF4-FFF2-40B4-BE49-F238E27FC236}">
              <a16:creationId xmlns="" xmlns:a16="http://schemas.microsoft.com/office/drawing/2014/main" id="{A4DEC73D-9C75-4E0F-9046-844E6B1B5A89}"/>
            </a:ext>
          </a:extLst>
        </xdr:cNvPr>
        <xdr:cNvCxnSpPr/>
      </xdr:nvCxnSpPr>
      <xdr:spPr bwMode="auto">
        <a:xfrm>
          <a:off x="5003800" y="3118338"/>
          <a:ext cx="6477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 xmlns:a16="http://schemas.microsoft.com/office/drawing/2014/main" id="{BB757ABB-562F-42C0-A71C-78A1DC846528}"/>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 xmlns:a16="http://schemas.microsoft.com/office/drawing/2014/main" id="{FB9CFD11-5756-431D-9FE7-411D3B18DFF2}"/>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156063</xdr:rowOff>
    </xdr:from>
    <xdr:to>
      <xdr:col>26</xdr:col>
      <xdr:colOff>50800</xdr:colOff>
      <xdr:row>18</xdr:row>
      <xdr:rowOff>15314</xdr:rowOff>
    </xdr:to>
    <xdr:cxnSp macro="">
      <xdr:nvCxnSpPr>
        <xdr:cNvPr id="51" name="直線コネクタ 50">
          <a:extLst>
            <a:ext uri="{FF2B5EF4-FFF2-40B4-BE49-F238E27FC236}">
              <a16:creationId xmlns="" xmlns:a16="http://schemas.microsoft.com/office/drawing/2014/main" id="{DB1B1F39-BBB4-40CD-8F98-63CA5DED2550}"/>
            </a:ext>
          </a:extLst>
        </xdr:cNvPr>
        <xdr:cNvCxnSpPr/>
      </xdr:nvCxnSpPr>
      <xdr:spPr bwMode="auto">
        <a:xfrm flipV="1">
          <a:off x="4305300" y="3118338"/>
          <a:ext cx="698500" cy="3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 xmlns:a16="http://schemas.microsoft.com/office/drawing/2014/main" id="{5A8172A0-6B00-44CC-A2EF-18E7357DB85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 xmlns:a16="http://schemas.microsoft.com/office/drawing/2014/main" id="{491A5D78-17FE-487D-A435-53BAAE43B58D}"/>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15314</xdr:rowOff>
    </xdr:from>
    <xdr:to>
      <xdr:col>22</xdr:col>
      <xdr:colOff>114300</xdr:colOff>
      <xdr:row>18</xdr:row>
      <xdr:rowOff>117178</xdr:rowOff>
    </xdr:to>
    <xdr:cxnSp macro="">
      <xdr:nvCxnSpPr>
        <xdr:cNvPr id="54" name="直線コネクタ 53">
          <a:extLst>
            <a:ext uri="{FF2B5EF4-FFF2-40B4-BE49-F238E27FC236}">
              <a16:creationId xmlns="" xmlns:a16="http://schemas.microsoft.com/office/drawing/2014/main" id="{57D1438F-6985-4033-8BA0-FF9EA5D43861}"/>
            </a:ext>
          </a:extLst>
        </xdr:cNvPr>
        <xdr:cNvCxnSpPr/>
      </xdr:nvCxnSpPr>
      <xdr:spPr bwMode="auto">
        <a:xfrm flipV="1">
          <a:off x="3606800" y="3149039"/>
          <a:ext cx="698500" cy="10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 xmlns:a16="http://schemas.microsoft.com/office/drawing/2014/main" id="{AB14177A-DC8C-438A-91E4-3DA79CF06AB2}"/>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 xmlns:a16="http://schemas.microsoft.com/office/drawing/2014/main" id="{19B4336C-33D7-4E1E-AB3A-1F969CCAE4CD}"/>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117178</xdr:rowOff>
    </xdr:from>
    <xdr:to>
      <xdr:col>18</xdr:col>
      <xdr:colOff>177800</xdr:colOff>
      <xdr:row>18</xdr:row>
      <xdr:rowOff>148885</xdr:rowOff>
    </xdr:to>
    <xdr:cxnSp macro="">
      <xdr:nvCxnSpPr>
        <xdr:cNvPr id="57" name="直線コネクタ 56">
          <a:extLst>
            <a:ext uri="{FF2B5EF4-FFF2-40B4-BE49-F238E27FC236}">
              <a16:creationId xmlns="" xmlns:a16="http://schemas.microsoft.com/office/drawing/2014/main" id="{B7CABFAC-C823-4B12-9C8D-0D4F4BBBBFE4}"/>
            </a:ext>
          </a:extLst>
        </xdr:cNvPr>
        <xdr:cNvCxnSpPr/>
      </xdr:nvCxnSpPr>
      <xdr:spPr bwMode="auto">
        <a:xfrm flipV="1">
          <a:off x="2908300" y="3250903"/>
          <a:ext cx="698500" cy="3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137724</xdr:rowOff>
    </xdr:from>
    <xdr:to>
      <xdr:col>19</xdr:col>
      <xdr:colOff>38100</xdr:colOff>
      <xdr:row>16</xdr:row>
      <xdr:rowOff>67874</xdr:rowOff>
    </xdr:to>
    <xdr:sp macro="" textlink="">
      <xdr:nvSpPr>
        <xdr:cNvPr id="58" name="フローチャート: 判断 57">
          <a:extLst>
            <a:ext uri="{FF2B5EF4-FFF2-40B4-BE49-F238E27FC236}">
              <a16:creationId xmlns="" xmlns:a16="http://schemas.microsoft.com/office/drawing/2014/main" id="{8A0AAF08-F0DB-4AE5-9FDA-567D57EE0113}"/>
            </a:ext>
          </a:extLst>
        </xdr:cNvPr>
        <xdr:cNvSpPr/>
      </xdr:nvSpPr>
      <xdr:spPr bwMode="auto">
        <a:xfrm>
          <a:off x="3556000" y="275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78051</xdr:rowOff>
    </xdr:from>
    <xdr:ext cx="762000" cy="259045"/>
    <xdr:sp macro="" textlink="">
      <xdr:nvSpPr>
        <xdr:cNvPr id="59" name="テキスト ボックス 58">
          <a:extLst>
            <a:ext uri="{FF2B5EF4-FFF2-40B4-BE49-F238E27FC236}">
              <a16:creationId xmlns="" xmlns:a16="http://schemas.microsoft.com/office/drawing/2014/main" id="{E5EA5283-9BF3-4F82-85BA-3570A27E04C5}"/>
            </a:ext>
          </a:extLst>
        </xdr:cNvPr>
        <xdr:cNvSpPr txBox="1"/>
      </xdr:nvSpPr>
      <xdr:spPr>
        <a:xfrm>
          <a:off x="3225800" y="252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159532</xdr:rowOff>
    </xdr:from>
    <xdr:to>
      <xdr:col>15</xdr:col>
      <xdr:colOff>101600</xdr:colOff>
      <xdr:row>16</xdr:row>
      <xdr:rowOff>89682</xdr:rowOff>
    </xdr:to>
    <xdr:sp macro="" textlink="">
      <xdr:nvSpPr>
        <xdr:cNvPr id="60" name="フローチャート: 判断 59">
          <a:extLst>
            <a:ext uri="{FF2B5EF4-FFF2-40B4-BE49-F238E27FC236}">
              <a16:creationId xmlns="" xmlns:a16="http://schemas.microsoft.com/office/drawing/2014/main" id="{E0644475-1EA5-4C59-BFF4-D0C0FACF7C13}"/>
            </a:ext>
          </a:extLst>
        </xdr:cNvPr>
        <xdr:cNvSpPr/>
      </xdr:nvSpPr>
      <xdr:spPr bwMode="auto">
        <a:xfrm>
          <a:off x="2857500" y="2778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99859</xdr:rowOff>
    </xdr:from>
    <xdr:ext cx="762000" cy="259045"/>
    <xdr:sp macro="" textlink="">
      <xdr:nvSpPr>
        <xdr:cNvPr id="61" name="テキスト ボックス 60">
          <a:extLst>
            <a:ext uri="{FF2B5EF4-FFF2-40B4-BE49-F238E27FC236}">
              <a16:creationId xmlns="" xmlns:a16="http://schemas.microsoft.com/office/drawing/2014/main" id="{A037CCF7-3397-4BD3-9638-651BAE0B7920}"/>
            </a:ext>
          </a:extLst>
        </xdr:cNvPr>
        <xdr:cNvSpPr txBox="1"/>
      </xdr:nvSpPr>
      <xdr:spPr>
        <a:xfrm>
          <a:off x="2527300" y="254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EC0B86C2-FB26-4E10-8B64-4ED7D4B8B567}"/>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1F164D2E-957A-46FC-AFB5-B4464694F34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884D17D3-1BD9-4DD1-9AB8-9FC9293AC2FB}"/>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F7E3CC05-DE21-4817-ACC3-5AB3CCC1ABC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8FA6E53E-A392-433B-9BF1-F5EB20611811}"/>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111961</xdr:rowOff>
    </xdr:from>
    <xdr:to>
      <xdr:col>29</xdr:col>
      <xdr:colOff>177800</xdr:colOff>
      <xdr:row>18</xdr:row>
      <xdr:rowOff>42111</xdr:rowOff>
    </xdr:to>
    <xdr:sp macro="" textlink="">
      <xdr:nvSpPr>
        <xdr:cNvPr id="67" name="楕円 66">
          <a:extLst>
            <a:ext uri="{FF2B5EF4-FFF2-40B4-BE49-F238E27FC236}">
              <a16:creationId xmlns="" xmlns:a16="http://schemas.microsoft.com/office/drawing/2014/main" id="{816A6A1D-CEA6-4536-BE61-1DB7AAB0F2B7}"/>
            </a:ext>
          </a:extLst>
        </xdr:cNvPr>
        <xdr:cNvSpPr/>
      </xdr:nvSpPr>
      <xdr:spPr bwMode="auto">
        <a:xfrm>
          <a:off x="5600700" y="30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84038</xdr:rowOff>
    </xdr:from>
    <xdr:ext cx="762000" cy="259045"/>
    <xdr:sp macro="" textlink="">
      <xdr:nvSpPr>
        <xdr:cNvPr id="68" name="人口1人当たり決算額の推移該当値テキスト130">
          <a:extLst>
            <a:ext uri="{FF2B5EF4-FFF2-40B4-BE49-F238E27FC236}">
              <a16:creationId xmlns="" xmlns:a16="http://schemas.microsoft.com/office/drawing/2014/main" id="{D306F3C1-08F7-4536-85CC-D9145D9C2332}"/>
            </a:ext>
          </a:extLst>
        </xdr:cNvPr>
        <xdr:cNvSpPr txBox="1"/>
      </xdr:nvSpPr>
      <xdr:spPr>
        <a:xfrm>
          <a:off x="5740400" y="304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105263</xdr:rowOff>
    </xdr:from>
    <xdr:to>
      <xdr:col>26</xdr:col>
      <xdr:colOff>101600</xdr:colOff>
      <xdr:row>18</xdr:row>
      <xdr:rowOff>35413</xdr:rowOff>
    </xdr:to>
    <xdr:sp macro="" textlink="">
      <xdr:nvSpPr>
        <xdr:cNvPr id="69" name="楕円 68">
          <a:extLst>
            <a:ext uri="{FF2B5EF4-FFF2-40B4-BE49-F238E27FC236}">
              <a16:creationId xmlns="" xmlns:a16="http://schemas.microsoft.com/office/drawing/2014/main" id="{69B340C3-5E78-4DA4-B87D-9CD308042F2F}"/>
            </a:ext>
          </a:extLst>
        </xdr:cNvPr>
        <xdr:cNvSpPr/>
      </xdr:nvSpPr>
      <xdr:spPr bwMode="auto">
        <a:xfrm>
          <a:off x="4953000" y="306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20190</xdr:rowOff>
    </xdr:from>
    <xdr:ext cx="736600" cy="259045"/>
    <xdr:sp macro="" textlink="">
      <xdr:nvSpPr>
        <xdr:cNvPr id="70" name="テキスト ボックス 69">
          <a:extLst>
            <a:ext uri="{FF2B5EF4-FFF2-40B4-BE49-F238E27FC236}">
              <a16:creationId xmlns="" xmlns:a16="http://schemas.microsoft.com/office/drawing/2014/main" id="{BB367367-1A20-4EFD-836C-2D16C9DD43EF}"/>
            </a:ext>
          </a:extLst>
        </xdr:cNvPr>
        <xdr:cNvSpPr txBox="1"/>
      </xdr:nvSpPr>
      <xdr:spPr>
        <a:xfrm>
          <a:off x="4622800" y="315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135964</xdr:rowOff>
    </xdr:from>
    <xdr:to>
      <xdr:col>22</xdr:col>
      <xdr:colOff>165100</xdr:colOff>
      <xdr:row>18</xdr:row>
      <xdr:rowOff>66114</xdr:rowOff>
    </xdr:to>
    <xdr:sp macro="" textlink="">
      <xdr:nvSpPr>
        <xdr:cNvPr id="71" name="楕円 70">
          <a:extLst>
            <a:ext uri="{FF2B5EF4-FFF2-40B4-BE49-F238E27FC236}">
              <a16:creationId xmlns="" xmlns:a16="http://schemas.microsoft.com/office/drawing/2014/main" id="{243FBEC9-BFE8-4985-A88A-C7F4E4C5AB98}"/>
            </a:ext>
          </a:extLst>
        </xdr:cNvPr>
        <xdr:cNvSpPr/>
      </xdr:nvSpPr>
      <xdr:spPr bwMode="auto">
        <a:xfrm>
          <a:off x="4254500" y="309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50891</xdr:rowOff>
    </xdr:from>
    <xdr:ext cx="762000" cy="259045"/>
    <xdr:sp macro="" textlink="">
      <xdr:nvSpPr>
        <xdr:cNvPr id="72" name="テキスト ボックス 71">
          <a:extLst>
            <a:ext uri="{FF2B5EF4-FFF2-40B4-BE49-F238E27FC236}">
              <a16:creationId xmlns="" xmlns:a16="http://schemas.microsoft.com/office/drawing/2014/main" id="{E792E52D-5C2C-4FC2-99B6-874930B7B7A2}"/>
            </a:ext>
          </a:extLst>
        </xdr:cNvPr>
        <xdr:cNvSpPr txBox="1"/>
      </xdr:nvSpPr>
      <xdr:spPr>
        <a:xfrm>
          <a:off x="3924300" y="318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66378</xdr:rowOff>
    </xdr:from>
    <xdr:to>
      <xdr:col>19</xdr:col>
      <xdr:colOff>38100</xdr:colOff>
      <xdr:row>18</xdr:row>
      <xdr:rowOff>167978</xdr:rowOff>
    </xdr:to>
    <xdr:sp macro="" textlink="">
      <xdr:nvSpPr>
        <xdr:cNvPr id="73" name="楕円 72">
          <a:extLst>
            <a:ext uri="{FF2B5EF4-FFF2-40B4-BE49-F238E27FC236}">
              <a16:creationId xmlns="" xmlns:a16="http://schemas.microsoft.com/office/drawing/2014/main" id="{30049DE0-4587-4418-A43F-987F381A0AB4}"/>
            </a:ext>
          </a:extLst>
        </xdr:cNvPr>
        <xdr:cNvSpPr/>
      </xdr:nvSpPr>
      <xdr:spPr bwMode="auto">
        <a:xfrm>
          <a:off x="3556000" y="320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152755</xdr:rowOff>
    </xdr:from>
    <xdr:ext cx="762000" cy="259045"/>
    <xdr:sp macro="" textlink="">
      <xdr:nvSpPr>
        <xdr:cNvPr id="74" name="テキスト ボックス 73">
          <a:extLst>
            <a:ext uri="{FF2B5EF4-FFF2-40B4-BE49-F238E27FC236}">
              <a16:creationId xmlns="" xmlns:a16="http://schemas.microsoft.com/office/drawing/2014/main" id="{CAE9E9BA-17F8-4EE5-BA2F-E641EEA1B760}"/>
            </a:ext>
          </a:extLst>
        </xdr:cNvPr>
        <xdr:cNvSpPr txBox="1"/>
      </xdr:nvSpPr>
      <xdr:spPr>
        <a:xfrm>
          <a:off x="3225800" y="32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98085</xdr:rowOff>
    </xdr:from>
    <xdr:to>
      <xdr:col>15</xdr:col>
      <xdr:colOff>101600</xdr:colOff>
      <xdr:row>19</xdr:row>
      <xdr:rowOff>28235</xdr:rowOff>
    </xdr:to>
    <xdr:sp macro="" textlink="">
      <xdr:nvSpPr>
        <xdr:cNvPr id="75" name="楕円 74">
          <a:extLst>
            <a:ext uri="{FF2B5EF4-FFF2-40B4-BE49-F238E27FC236}">
              <a16:creationId xmlns="" xmlns:a16="http://schemas.microsoft.com/office/drawing/2014/main" id="{34BCC16E-7DD8-4BE1-A767-93DCDD1F8FBE}"/>
            </a:ext>
          </a:extLst>
        </xdr:cNvPr>
        <xdr:cNvSpPr/>
      </xdr:nvSpPr>
      <xdr:spPr bwMode="auto">
        <a:xfrm>
          <a:off x="2857500" y="323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13012</xdr:rowOff>
    </xdr:from>
    <xdr:ext cx="762000" cy="259045"/>
    <xdr:sp macro="" textlink="">
      <xdr:nvSpPr>
        <xdr:cNvPr id="76" name="テキスト ボックス 75">
          <a:extLst>
            <a:ext uri="{FF2B5EF4-FFF2-40B4-BE49-F238E27FC236}">
              <a16:creationId xmlns="" xmlns:a16="http://schemas.microsoft.com/office/drawing/2014/main" id="{4A815CB2-AD5A-43E2-B2D4-049C5E0D96C3}"/>
            </a:ext>
          </a:extLst>
        </xdr:cNvPr>
        <xdr:cNvSpPr txBox="1"/>
      </xdr:nvSpPr>
      <xdr:spPr>
        <a:xfrm>
          <a:off x="2527300" y="331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2D568EC9-BF1D-4CD3-B621-6253D7F22C63}"/>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67ED0998-73AE-4780-9835-8183BBE98E65}"/>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2E0665A0-DACB-499B-91C6-F4BD7F159A96}"/>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1E41CE4F-ABCF-407B-B011-D127D0AE896B}"/>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4E6A697D-6728-4CD7-98E0-E282587BB32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6EF1D578-F844-429E-89A0-A4ACAA29556B}"/>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F3DDECD7-4646-4AA2-88AF-B6C3E3A0CA4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AF89DD61-B583-4D37-9908-5ACE19E5F24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3A564E39-8B81-466D-AD81-0A78B0FBF7DC}"/>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5E2A2FC9-E48E-418D-B08F-014CAD6AC8DD}"/>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18480B03-A81A-4DF7-BBF6-5353ED11052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FC13660F-C90B-4216-931D-08BAC0365A1B}"/>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45A3219D-2602-45AC-BA1A-0AC40435769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1D497C16-65E8-4D8A-ABE5-703176697A6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62471332-5DAE-4E59-9105-3FD2539840FD}"/>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76DB4962-2438-48D3-A629-A6ED3A9B3523}"/>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1B96AF20-AE11-4240-A49E-476470DA6DF8}"/>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31092CDA-8830-44DC-BA34-95FF537A44F7}"/>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ACDE3999-A1E4-454B-8FD8-9A37D4075FFF}"/>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A3840335-5957-449D-BA5A-04594F7FA1C7}"/>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4E48BE56-402F-4812-A1F6-C976BF14D46F}"/>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C365EB0A-08AD-4A98-ABEF-8859EB15440A}"/>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BBE0E0EC-2E9A-498C-9AD1-7438F6D6708D}"/>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9681FD3B-092D-4BF4-A11E-F4F5D75A2079}"/>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D66C2DD1-8EA5-4BE7-BCC0-ABDAC92B162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112FA03E-B7D9-463C-9B9F-95B7E887943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4D8C1006-D115-44F1-AD0F-C973D994D853}"/>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 xmlns:a16="http://schemas.microsoft.com/office/drawing/2014/main" id="{F544A65D-0031-4BA1-B2D2-28C162703E46}"/>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 xmlns:a16="http://schemas.microsoft.com/office/drawing/2014/main" id="{43EE9B0E-5B0B-4110-A8F7-3B0EA45562C6}"/>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 xmlns:a16="http://schemas.microsoft.com/office/drawing/2014/main" id="{6C902CB0-005D-4C5C-9FF2-D1A5E801092C}"/>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17906F3-A381-4871-A56D-8F1B51AC057D}"/>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 xmlns:a16="http://schemas.microsoft.com/office/drawing/2014/main" id="{59D0C90B-D0FD-424B-906C-A753420FB4BD}"/>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31559</xdr:rowOff>
    </xdr:from>
    <xdr:to>
      <xdr:col>29</xdr:col>
      <xdr:colOff>127000</xdr:colOff>
      <xdr:row>36</xdr:row>
      <xdr:rowOff>38684</xdr:rowOff>
    </xdr:to>
    <xdr:cxnSp macro="">
      <xdr:nvCxnSpPr>
        <xdr:cNvPr id="109" name="直線コネクタ 108">
          <a:extLst>
            <a:ext uri="{FF2B5EF4-FFF2-40B4-BE49-F238E27FC236}">
              <a16:creationId xmlns="" xmlns:a16="http://schemas.microsoft.com/office/drawing/2014/main" id="{B64418B0-0B03-496A-B763-7BF61D112873}"/>
            </a:ext>
          </a:extLst>
        </xdr:cNvPr>
        <xdr:cNvCxnSpPr/>
      </xdr:nvCxnSpPr>
      <xdr:spPr bwMode="auto">
        <a:xfrm>
          <a:off x="5003800" y="6984809"/>
          <a:ext cx="6477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 xmlns:a16="http://schemas.microsoft.com/office/drawing/2014/main" id="{E625774A-56CB-478E-8ABC-683C6C91B877}"/>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 xmlns:a16="http://schemas.microsoft.com/office/drawing/2014/main" id="{9E9D454B-8505-430B-8D90-3A42541A9262}"/>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10643</xdr:rowOff>
    </xdr:from>
    <xdr:to>
      <xdr:col>26</xdr:col>
      <xdr:colOff>50800</xdr:colOff>
      <xdr:row>36</xdr:row>
      <xdr:rowOff>31559</xdr:rowOff>
    </xdr:to>
    <xdr:cxnSp macro="">
      <xdr:nvCxnSpPr>
        <xdr:cNvPr id="112" name="直線コネクタ 111">
          <a:extLst>
            <a:ext uri="{FF2B5EF4-FFF2-40B4-BE49-F238E27FC236}">
              <a16:creationId xmlns="" xmlns:a16="http://schemas.microsoft.com/office/drawing/2014/main" id="{21ACF9C7-B15C-4C26-AA21-AE60DA390C5F}"/>
            </a:ext>
          </a:extLst>
        </xdr:cNvPr>
        <xdr:cNvCxnSpPr/>
      </xdr:nvCxnSpPr>
      <xdr:spPr bwMode="auto">
        <a:xfrm>
          <a:off x="4305300" y="6963893"/>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 xmlns:a16="http://schemas.microsoft.com/office/drawing/2014/main" id="{95B96283-BC50-4884-B57F-9F80E6287B6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 xmlns:a16="http://schemas.microsoft.com/office/drawing/2014/main" id="{7A5966A9-0ACD-4291-8F0A-20CFD022590A}"/>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10643</xdr:rowOff>
    </xdr:from>
    <xdr:to>
      <xdr:col>22</xdr:col>
      <xdr:colOff>114300</xdr:colOff>
      <xdr:row>36</xdr:row>
      <xdr:rowOff>38913</xdr:rowOff>
    </xdr:to>
    <xdr:cxnSp macro="">
      <xdr:nvCxnSpPr>
        <xdr:cNvPr id="115" name="直線コネクタ 114">
          <a:extLst>
            <a:ext uri="{FF2B5EF4-FFF2-40B4-BE49-F238E27FC236}">
              <a16:creationId xmlns="" xmlns:a16="http://schemas.microsoft.com/office/drawing/2014/main" id="{CE64708D-5047-4E47-B1FB-5012AABC22D7}"/>
            </a:ext>
          </a:extLst>
        </xdr:cNvPr>
        <xdr:cNvCxnSpPr/>
      </xdr:nvCxnSpPr>
      <xdr:spPr bwMode="auto">
        <a:xfrm flipV="1">
          <a:off x="3606800" y="6963893"/>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 xmlns:a16="http://schemas.microsoft.com/office/drawing/2014/main" id="{51D23E90-E466-4F9E-A8B2-F99625CC55E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 xmlns:a16="http://schemas.microsoft.com/office/drawing/2014/main" id="{A1835B0F-C1F2-4FCD-92DE-790857C3351E}"/>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38913</xdr:rowOff>
    </xdr:from>
    <xdr:to>
      <xdr:col>18</xdr:col>
      <xdr:colOff>177800</xdr:colOff>
      <xdr:row>36</xdr:row>
      <xdr:rowOff>163271</xdr:rowOff>
    </xdr:to>
    <xdr:cxnSp macro="">
      <xdr:nvCxnSpPr>
        <xdr:cNvPr id="118" name="直線コネクタ 117">
          <a:extLst>
            <a:ext uri="{FF2B5EF4-FFF2-40B4-BE49-F238E27FC236}">
              <a16:creationId xmlns="" xmlns:a16="http://schemas.microsoft.com/office/drawing/2014/main" id="{5815FF62-0008-41FA-8A03-EE608230722D}"/>
            </a:ext>
          </a:extLst>
        </xdr:cNvPr>
        <xdr:cNvCxnSpPr/>
      </xdr:nvCxnSpPr>
      <xdr:spPr bwMode="auto">
        <a:xfrm flipV="1">
          <a:off x="2908300" y="6992163"/>
          <a:ext cx="698500" cy="124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76200</xdr:rowOff>
    </xdr:from>
    <xdr:to>
      <xdr:col>19</xdr:col>
      <xdr:colOff>38100</xdr:colOff>
      <xdr:row>35</xdr:row>
      <xdr:rowOff>177800</xdr:rowOff>
    </xdr:to>
    <xdr:sp macro="" textlink="">
      <xdr:nvSpPr>
        <xdr:cNvPr id="119" name="フローチャート: 判断 118">
          <a:extLst>
            <a:ext uri="{FF2B5EF4-FFF2-40B4-BE49-F238E27FC236}">
              <a16:creationId xmlns="" xmlns:a16="http://schemas.microsoft.com/office/drawing/2014/main" id="{50CF6568-4364-4AB1-B275-9DA4A5648ACB}"/>
            </a:ext>
          </a:extLst>
        </xdr:cNvPr>
        <xdr:cNvSpPr/>
      </xdr:nvSpPr>
      <xdr:spPr bwMode="auto">
        <a:xfrm>
          <a:off x="3556000" y="6686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187977</xdr:rowOff>
    </xdr:from>
    <xdr:ext cx="762000" cy="259045"/>
    <xdr:sp macro="" textlink="">
      <xdr:nvSpPr>
        <xdr:cNvPr id="120" name="テキスト ボックス 119">
          <a:extLst>
            <a:ext uri="{FF2B5EF4-FFF2-40B4-BE49-F238E27FC236}">
              <a16:creationId xmlns="" xmlns:a16="http://schemas.microsoft.com/office/drawing/2014/main" id="{623D5BD7-B6B5-4E81-BC02-4535580053EC}"/>
            </a:ext>
          </a:extLst>
        </xdr:cNvPr>
        <xdr:cNvSpPr txBox="1"/>
      </xdr:nvSpPr>
      <xdr:spPr>
        <a:xfrm>
          <a:off x="32258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82601</xdr:rowOff>
    </xdr:from>
    <xdr:to>
      <xdr:col>15</xdr:col>
      <xdr:colOff>101600</xdr:colOff>
      <xdr:row>35</xdr:row>
      <xdr:rowOff>184201</xdr:rowOff>
    </xdr:to>
    <xdr:sp macro="" textlink="">
      <xdr:nvSpPr>
        <xdr:cNvPr id="121" name="フローチャート: 判断 120">
          <a:extLst>
            <a:ext uri="{FF2B5EF4-FFF2-40B4-BE49-F238E27FC236}">
              <a16:creationId xmlns="" xmlns:a16="http://schemas.microsoft.com/office/drawing/2014/main" id="{6937D4BD-1D2A-4830-9E24-5BAFFB609481}"/>
            </a:ext>
          </a:extLst>
        </xdr:cNvPr>
        <xdr:cNvSpPr/>
      </xdr:nvSpPr>
      <xdr:spPr bwMode="auto">
        <a:xfrm>
          <a:off x="2857500" y="6692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194378</xdr:rowOff>
    </xdr:from>
    <xdr:ext cx="762000" cy="259045"/>
    <xdr:sp macro="" textlink="">
      <xdr:nvSpPr>
        <xdr:cNvPr id="122" name="テキスト ボックス 121">
          <a:extLst>
            <a:ext uri="{FF2B5EF4-FFF2-40B4-BE49-F238E27FC236}">
              <a16:creationId xmlns="" xmlns:a16="http://schemas.microsoft.com/office/drawing/2014/main" id="{2531756B-B471-444A-A024-F89E8EC36415}"/>
            </a:ext>
          </a:extLst>
        </xdr:cNvPr>
        <xdr:cNvSpPr txBox="1"/>
      </xdr:nvSpPr>
      <xdr:spPr>
        <a:xfrm>
          <a:off x="2527300" y="646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5C03D8CE-299D-4DC6-B423-4B291718C4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AE4E0399-3D20-49B6-B4BC-DF8490D98D3D}"/>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4812E9AD-7F79-4E36-BBDF-097292E07B05}"/>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2C9FE1AE-01EB-4DE0-AA03-6E2E0597E3F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E4982D6-2337-4E9E-882B-8FFB9F6D436A}"/>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330784</xdr:rowOff>
    </xdr:from>
    <xdr:to>
      <xdr:col>29</xdr:col>
      <xdr:colOff>177800</xdr:colOff>
      <xdr:row>36</xdr:row>
      <xdr:rowOff>89484</xdr:rowOff>
    </xdr:to>
    <xdr:sp macro="" textlink="">
      <xdr:nvSpPr>
        <xdr:cNvPr id="128" name="楕円 127">
          <a:extLst>
            <a:ext uri="{FF2B5EF4-FFF2-40B4-BE49-F238E27FC236}">
              <a16:creationId xmlns="" xmlns:a16="http://schemas.microsoft.com/office/drawing/2014/main" id="{980B49B8-7785-421D-B1C6-E07D55F5886B}"/>
            </a:ext>
          </a:extLst>
        </xdr:cNvPr>
        <xdr:cNvSpPr/>
      </xdr:nvSpPr>
      <xdr:spPr bwMode="auto">
        <a:xfrm>
          <a:off x="56007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302861</xdr:rowOff>
    </xdr:from>
    <xdr:ext cx="762000" cy="259045"/>
    <xdr:sp macro="" textlink="">
      <xdr:nvSpPr>
        <xdr:cNvPr id="129" name="人口1人当たり決算額の推移該当値テキスト445">
          <a:extLst>
            <a:ext uri="{FF2B5EF4-FFF2-40B4-BE49-F238E27FC236}">
              <a16:creationId xmlns="" xmlns:a16="http://schemas.microsoft.com/office/drawing/2014/main" id="{C41F1F80-06AD-4390-8D06-0B8ACA935EAE}"/>
            </a:ext>
          </a:extLst>
        </xdr:cNvPr>
        <xdr:cNvSpPr txBox="1"/>
      </xdr:nvSpPr>
      <xdr:spPr>
        <a:xfrm>
          <a:off x="5740400" y="691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323659</xdr:rowOff>
    </xdr:from>
    <xdr:to>
      <xdr:col>26</xdr:col>
      <xdr:colOff>101600</xdr:colOff>
      <xdr:row>36</xdr:row>
      <xdr:rowOff>82359</xdr:rowOff>
    </xdr:to>
    <xdr:sp macro="" textlink="">
      <xdr:nvSpPr>
        <xdr:cNvPr id="130" name="楕円 129">
          <a:extLst>
            <a:ext uri="{FF2B5EF4-FFF2-40B4-BE49-F238E27FC236}">
              <a16:creationId xmlns="" xmlns:a16="http://schemas.microsoft.com/office/drawing/2014/main" id="{54E42755-AB54-439A-BBE3-1D0B369547F2}"/>
            </a:ext>
          </a:extLst>
        </xdr:cNvPr>
        <xdr:cNvSpPr/>
      </xdr:nvSpPr>
      <xdr:spPr bwMode="auto">
        <a:xfrm>
          <a:off x="4953000" y="693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67136</xdr:rowOff>
    </xdr:from>
    <xdr:ext cx="736600" cy="259045"/>
    <xdr:sp macro="" textlink="">
      <xdr:nvSpPr>
        <xdr:cNvPr id="131" name="テキスト ボックス 130">
          <a:extLst>
            <a:ext uri="{FF2B5EF4-FFF2-40B4-BE49-F238E27FC236}">
              <a16:creationId xmlns="" xmlns:a16="http://schemas.microsoft.com/office/drawing/2014/main" id="{C0D0058A-7682-4482-BF95-A0F9A67CDFB9}"/>
            </a:ext>
          </a:extLst>
        </xdr:cNvPr>
        <xdr:cNvSpPr txBox="1"/>
      </xdr:nvSpPr>
      <xdr:spPr>
        <a:xfrm>
          <a:off x="4622800" y="702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302743</xdr:rowOff>
    </xdr:from>
    <xdr:to>
      <xdr:col>22</xdr:col>
      <xdr:colOff>165100</xdr:colOff>
      <xdr:row>36</xdr:row>
      <xdr:rowOff>61443</xdr:rowOff>
    </xdr:to>
    <xdr:sp macro="" textlink="">
      <xdr:nvSpPr>
        <xdr:cNvPr id="132" name="楕円 131">
          <a:extLst>
            <a:ext uri="{FF2B5EF4-FFF2-40B4-BE49-F238E27FC236}">
              <a16:creationId xmlns="" xmlns:a16="http://schemas.microsoft.com/office/drawing/2014/main" id="{BC9AFB0B-BB47-43EF-BDF3-4EE5CDB4468C}"/>
            </a:ext>
          </a:extLst>
        </xdr:cNvPr>
        <xdr:cNvSpPr/>
      </xdr:nvSpPr>
      <xdr:spPr bwMode="auto">
        <a:xfrm>
          <a:off x="4254500" y="691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46220</xdr:rowOff>
    </xdr:from>
    <xdr:ext cx="762000" cy="259045"/>
    <xdr:sp macro="" textlink="">
      <xdr:nvSpPr>
        <xdr:cNvPr id="133" name="テキスト ボックス 132">
          <a:extLst>
            <a:ext uri="{FF2B5EF4-FFF2-40B4-BE49-F238E27FC236}">
              <a16:creationId xmlns="" xmlns:a16="http://schemas.microsoft.com/office/drawing/2014/main" id="{30E3CAB0-CA3B-4D54-AEE5-88F24D7921CE}"/>
            </a:ext>
          </a:extLst>
        </xdr:cNvPr>
        <xdr:cNvSpPr txBox="1"/>
      </xdr:nvSpPr>
      <xdr:spPr>
        <a:xfrm>
          <a:off x="3924300" y="69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331013</xdr:rowOff>
    </xdr:from>
    <xdr:to>
      <xdr:col>19</xdr:col>
      <xdr:colOff>38100</xdr:colOff>
      <xdr:row>36</xdr:row>
      <xdr:rowOff>89713</xdr:rowOff>
    </xdr:to>
    <xdr:sp macro="" textlink="">
      <xdr:nvSpPr>
        <xdr:cNvPr id="134" name="楕円 133">
          <a:extLst>
            <a:ext uri="{FF2B5EF4-FFF2-40B4-BE49-F238E27FC236}">
              <a16:creationId xmlns="" xmlns:a16="http://schemas.microsoft.com/office/drawing/2014/main" id="{72C9BCAD-6C52-4E88-BE41-C23E8D30DDB1}"/>
            </a:ext>
          </a:extLst>
        </xdr:cNvPr>
        <xdr:cNvSpPr/>
      </xdr:nvSpPr>
      <xdr:spPr bwMode="auto">
        <a:xfrm>
          <a:off x="3556000" y="69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74490</xdr:rowOff>
    </xdr:from>
    <xdr:ext cx="762000" cy="259045"/>
    <xdr:sp macro="" textlink="">
      <xdr:nvSpPr>
        <xdr:cNvPr id="135" name="テキスト ボックス 134">
          <a:extLst>
            <a:ext uri="{FF2B5EF4-FFF2-40B4-BE49-F238E27FC236}">
              <a16:creationId xmlns="" xmlns:a16="http://schemas.microsoft.com/office/drawing/2014/main" id="{C4E054E6-175E-4089-AD12-FC011C076431}"/>
            </a:ext>
          </a:extLst>
        </xdr:cNvPr>
        <xdr:cNvSpPr txBox="1"/>
      </xdr:nvSpPr>
      <xdr:spPr>
        <a:xfrm>
          <a:off x="3225800" y="70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112471</xdr:rowOff>
    </xdr:from>
    <xdr:to>
      <xdr:col>15</xdr:col>
      <xdr:colOff>101600</xdr:colOff>
      <xdr:row>37</xdr:row>
      <xdr:rowOff>42621</xdr:rowOff>
    </xdr:to>
    <xdr:sp macro="" textlink="">
      <xdr:nvSpPr>
        <xdr:cNvPr id="136" name="楕円 135">
          <a:extLst>
            <a:ext uri="{FF2B5EF4-FFF2-40B4-BE49-F238E27FC236}">
              <a16:creationId xmlns="" xmlns:a16="http://schemas.microsoft.com/office/drawing/2014/main" id="{49CE55B2-28A0-4ABD-A5B4-D4A16A3E248C}"/>
            </a:ext>
          </a:extLst>
        </xdr:cNvPr>
        <xdr:cNvSpPr/>
      </xdr:nvSpPr>
      <xdr:spPr bwMode="auto">
        <a:xfrm>
          <a:off x="2857500" y="706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27398</xdr:rowOff>
    </xdr:from>
    <xdr:ext cx="762000" cy="259045"/>
    <xdr:sp macro="" textlink="">
      <xdr:nvSpPr>
        <xdr:cNvPr id="137" name="テキスト ボックス 136">
          <a:extLst>
            <a:ext uri="{FF2B5EF4-FFF2-40B4-BE49-F238E27FC236}">
              <a16:creationId xmlns="" xmlns:a16="http://schemas.microsoft.com/office/drawing/2014/main" id="{2A9F5D91-3BF9-498B-954B-A7A02C7B6600}"/>
            </a:ext>
          </a:extLst>
        </xdr:cNvPr>
        <xdr:cNvSpPr txBox="1"/>
      </xdr:nvSpPr>
      <xdr:spPr>
        <a:xfrm>
          <a:off x="2527300" y="715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485AA32-EE52-448F-90EC-82AEAB654D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7198D79-6968-41AE-9C55-F76914D4C4C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985BCA61-B0EC-4666-AB59-642BA765D48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E0A55E16-DBD9-4275-A8B8-149F8B4DAED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B13C7B5-FD54-4804-8A32-0BF7B6E7D5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DAA1567-F99D-4C62-B965-BC8FFDE597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2BECD923-9E7E-4241-80EF-C4252155C5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7ABD8FBC-5081-4746-BDB0-CD4E901AE0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6A26F4DC-2709-41E5-B1D7-31852A03E0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F5A69EFD-32B9-4B42-940A-4C3893BD9BB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F57A138-F91F-49AE-BDAE-6E729823CE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5FF2FC1B-C7A0-4675-A3BB-297CA513B1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EFD9B0A-D2A2-4039-A04E-A783FCC33A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AF2A618E-92D2-4E5F-A32A-1828D15DC8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A04B2B1-EA91-4B85-8934-6E0CCDF0C8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893B2725-6C99-4D38-8AB5-F6D94EDFC94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C67BFAFF-B047-40D4-B778-F2671CB8A8A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1312E15D-99A0-4B5A-83DC-B94B49173A1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F79E0742-F829-450E-9995-321BD6E5491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29D473AF-0F76-49ED-8BAE-6C46AD5021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6D5BC0A7-805C-4DC5-A37C-26508637948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F420DB73-F7B5-4510-BD33-012B6A29ACC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621F3A66-1911-4A50-8A05-A73AB57B816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B2A56BE1-E405-4F45-9446-F4CF0B7EF05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149A307-9615-4A60-B165-07F8BFB903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21D33F58-CEE5-46C0-8CBC-18F4420F3AA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C390CB3-DF85-439D-A7D5-D5F5F0965C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86242768-01F7-410E-9E88-F331201F041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13AE8167-F946-4759-BDA9-33CFA1F8960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C682C080-6D13-4AF8-97C7-2484CE9F1977}"/>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1E452B8F-0BAE-4D36-9945-1DEBFEC5A61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6AA504D1-2C69-476C-BECA-45D495CC36A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1F471BC1-C871-470B-835E-D22375BD446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EACB96AE-3D30-40EC-BD05-2432E597A46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7A861A69-5AC1-49F1-A1F4-D17512DF449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229CE0CA-F783-4F75-BD3F-73BD15D3BFA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D386BB47-D758-4C62-9769-04E2CCF32CE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5F6E57FA-BD2F-4A43-85F2-A418330E03B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2ADD07AC-7026-4600-AB92-733DCC12535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F8D993E1-3781-452B-8A4F-55FC1FF567F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D14FDA94-17C7-4FC9-8307-A55F698E0203}"/>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7037C1AC-DC03-4FF6-9314-4186B07AECE3}"/>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 xmlns:a16="http://schemas.microsoft.com/office/drawing/2014/main" id="{42C55691-63A4-4F3A-B44C-20E7008C2225}"/>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F4D9D9C2-EC53-4534-A200-2CAE91A4FA8D}"/>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 xmlns:a16="http://schemas.microsoft.com/office/drawing/2014/main" id="{66710145-61CF-4789-A2D4-2A4CA632CCA8}"/>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64BD7F5B-E732-4E88-9EAF-F79BA29A7B8D}"/>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 xmlns:a16="http://schemas.microsoft.com/office/drawing/2014/main" id="{3D9F4A3D-13B4-4C83-90F0-9A69C45CF06C}"/>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EA435D5B-9ED5-49F7-8149-35A0837ACCEB}"/>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 xmlns:a16="http://schemas.microsoft.com/office/drawing/2014/main" id="{87E9B984-D138-47EE-A08E-6296D2321826}"/>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603A8691-EE60-44CC-A7EF-F7211A5C48B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 xmlns:a16="http://schemas.microsoft.com/office/drawing/2014/main" id="{8F57F04F-D8B4-4764-862F-F8DC58DB48C6}"/>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 xmlns:a16="http://schemas.microsoft.com/office/drawing/2014/main" id="{F1BBF263-8BF9-4741-99EA-48A53D3D0D5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 xmlns:a16="http://schemas.microsoft.com/office/drawing/2014/main" id="{68205994-B4BB-4E2F-8433-593CBABFD2D4}"/>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 xmlns:a16="http://schemas.microsoft.com/office/drawing/2014/main" id="{50BD17BB-E42A-46C9-AA5F-1EA5346BC877}"/>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 xmlns:a16="http://schemas.microsoft.com/office/drawing/2014/main" id="{72A67008-DB4B-412B-BE6C-C2AE42C07646}"/>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 xmlns:a16="http://schemas.microsoft.com/office/drawing/2014/main" id="{2460110D-CF5C-4381-9BD3-668D11ADA8E5}"/>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 xmlns:a16="http://schemas.microsoft.com/office/drawing/2014/main" id="{53465864-1D0F-4189-B18E-1B4758D1ACD4}"/>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91077</xdr:rowOff>
    </xdr:from>
    <xdr:to>
      <xdr:col>24</xdr:col>
      <xdr:colOff>63500</xdr:colOff>
      <xdr:row>37</xdr:row>
      <xdr:rowOff>131882</xdr:rowOff>
    </xdr:to>
    <xdr:cxnSp macro="">
      <xdr:nvCxnSpPr>
        <xdr:cNvPr id="59" name="直線コネクタ 58">
          <a:extLst>
            <a:ext uri="{FF2B5EF4-FFF2-40B4-BE49-F238E27FC236}">
              <a16:creationId xmlns="" xmlns:a16="http://schemas.microsoft.com/office/drawing/2014/main" id="{1593AD49-E52F-4562-AE3A-305444EF77D6}"/>
            </a:ext>
          </a:extLst>
        </xdr:cNvPr>
        <xdr:cNvCxnSpPr/>
      </xdr:nvCxnSpPr>
      <xdr:spPr>
        <a:xfrm>
          <a:off x="3797300" y="6434727"/>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 xmlns:a16="http://schemas.microsoft.com/office/drawing/2014/main" id="{6C31F8A8-B054-4626-9F87-A1F02FFA35EE}"/>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 xmlns:a16="http://schemas.microsoft.com/office/drawing/2014/main" id="{224D174C-D066-48F6-891D-1E658AAB1CAF}"/>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91077</xdr:rowOff>
    </xdr:from>
    <xdr:to>
      <xdr:col>19</xdr:col>
      <xdr:colOff>177800</xdr:colOff>
      <xdr:row>37</xdr:row>
      <xdr:rowOff>129527</xdr:rowOff>
    </xdr:to>
    <xdr:cxnSp macro="">
      <xdr:nvCxnSpPr>
        <xdr:cNvPr id="62" name="直線コネクタ 61">
          <a:extLst>
            <a:ext uri="{FF2B5EF4-FFF2-40B4-BE49-F238E27FC236}">
              <a16:creationId xmlns="" xmlns:a16="http://schemas.microsoft.com/office/drawing/2014/main" id="{B149E22A-46F6-4CF3-9E8F-19860A71BE75}"/>
            </a:ext>
          </a:extLst>
        </xdr:cNvPr>
        <xdr:cNvCxnSpPr/>
      </xdr:nvCxnSpPr>
      <xdr:spPr>
        <a:xfrm flipV="1">
          <a:off x="2908300" y="6434727"/>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 xmlns:a16="http://schemas.microsoft.com/office/drawing/2014/main" id="{72833EA3-ED2A-4319-AC1A-CD72591E44F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 xmlns:a16="http://schemas.microsoft.com/office/drawing/2014/main" id="{FF3E74EC-B085-4524-9E12-03F804105F7F}"/>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129527</xdr:rowOff>
    </xdr:from>
    <xdr:to>
      <xdr:col>15</xdr:col>
      <xdr:colOff>50800</xdr:colOff>
      <xdr:row>39</xdr:row>
      <xdr:rowOff>22999</xdr:rowOff>
    </xdr:to>
    <xdr:cxnSp macro="">
      <xdr:nvCxnSpPr>
        <xdr:cNvPr id="65" name="直線コネクタ 64">
          <a:extLst>
            <a:ext uri="{FF2B5EF4-FFF2-40B4-BE49-F238E27FC236}">
              <a16:creationId xmlns="" xmlns:a16="http://schemas.microsoft.com/office/drawing/2014/main" id="{09F9ECEB-A422-4A7B-AF7A-950E78B5F467}"/>
            </a:ext>
          </a:extLst>
        </xdr:cNvPr>
        <xdr:cNvCxnSpPr/>
      </xdr:nvCxnSpPr>
      <xdr:spPr>
        <a:xfrm flipV="1">
          <a:off x="2019300" y="6473177"/>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 xmlns:a16="http://schemas.microsoft.com/office/drawing/2014/main" id="{FA65BE7C-D12E-49C4-B4BD-6CE3D15992C9}"/>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 xmlns:a16="http://schemas.microsoft.com/office/drawing/2014/main" id="{648619EB-B6E2-46AD-9AD1-7FEBC4681668}"/>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22999</xdr:rowOff>
    </xdr:from>
    <xdr:to>
      <xdr:col>10</xdr:col>
      <xdr:colOff>114300</xdr:colOff>
      <xdr:row>39</xdr:row>
      <xdr:rowOff>32898</xdr:rowOff>
    </xdr:to>
    <xdr:cxnSp macro="">
      <xdr:nvCxnSpPr>
        <xdr:cNvPr id="68" name="直線コネクタ 67">
          <a:extLst>
            <a:ext uri="{FF2B5EF4-FFF2-40B4-BE49-F238E27FC236}">
              <a16:creationId xmlns="" xmlns:a16="http://schemas.microsoft.com/office/drawing/2014/main" id="{A84BE882-B9C2-4368-B2A8-4D6F48E86BD3}"/>
            </a:ext>
          </a:extLst>
        </xdr:cNvPr>
        <xdr:cNvCxnSpPr/>
      </xdr:nvCxnSpPr>
      <xdr:spPr>
        <a:xfrm flipV="1">
          <a:off x="1130300" y="6709549"/>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25943</xdr:rowOff>
    </xdr:from>
    <xdr:to>
      <xdr:col>10</xdr:col>
      <xdr:colOff>165100</xdr:colOff>
      <xdr:row>36</xdr:row>
      <xdr:rowOff>127543</xdr:rowOff>
    </xdr:to>
    <xdr:sp macro="" textlink="">
      <xdr:nvSpPr>
        <xdr:cNvPr id="69" name="フローチャート: 判断 68">
          <a:extLst>
            <a:ext uri="{FF2B5EF4-FFF2-40B4-BE49-F238E27FC236}">
              <a16:creationId xmlns="" xmlns:a16="http://schemas.microsoft.com/office/drawing/2014/main" id="{9A58703B-ABB2-4160-9A42-FD29141F7C0E}"/>
            </a:ext>
          </a:extLst>
        </xdr:cNvPr>
        <xdr:cNvSpPr/>
      </xdr:nvSpPr>
      <xdr:spPr>
        <a:xfrm>
          <a:off x="1968500" y="61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144070</xdr:rowOff>
    </xdr:from>
    <xdr:ext cx="534377" cy="259045"/>
    <xdr:sp macro="" textlink="">
      <xdr:nvSpPr>
        <xdr:cNvPr id="70" name="テキスト ボックス 69">
          <a:extLst>
            <a:ext uri="{FF2B5EF4-FFF2-40B4-BE49-F238E27FC236}">
              <a16:creationId xmlns="" xmlns:a16="http://schemas.microsoft.com/office/drawing/2014/main" id="{803BD4B5-4B03-4E1F-9C14-0416D6CF756E}"/>
            </a:ext>
          </a:extLst>
        </xdr:cNvPr>
        <xdr:cNvSpPr txBox="1"/>
      </xdr:nvSpPr>
      <xdr:spPr>
        <a:xfrm>
          <a:off x="1752111" y="59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39865</xdr:rowOff>
    </xdr:from>
    <xdr:to>
      <xdr:col>6</xdr:col>
      <xdr:colOff>38100</xdr:colOff>
      <xdr:row>36</xdr:row>
      <xdr:rowOff>141465</xdr:rowOff>
    </xdr:to>
    <xdr:sp macro="" textlink="">
      <xdr:nvSpPr>
        <xdr:cNvPr id="71" name="フローチャート: 判断 70">
          <a:extLst>
            <a:ext uri="{FF2B5EF4-FFF2-40B4-BE49-F238E27FC236}">
              <a16:creationId xmlns="" xmlns:a16="http://schemas.microsoft.com/office/drawing/2014/main" id="{A0623287-FA7C-4EBE-AA3C-D49D000CDBF1}"/>
            </a:ext>
          </a:extLst>
        </xdr:cNvPr>
        <xdr:cNvSpPr/>
      </xdr:nvSpPr>
      <xdr:spPr>
        <a:xfrm>
          <a:off x="1079500" y="62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157992</xdr:rowOff>
    </xdr:from>
    <xdr:ext cx="534377" cy="259045"/>
    <xdr:sp macro="" textlink="">
      <xdr:nvSpPr>
        <xdr:cNvPr id="72" name="テキスト ボックス 71">
          <a:extLst>
            <a:ext uri="{FF2B5EF4-FFF2-40B4-BE49-F238E27FC236}">
              <a16:creationId xmlns="" xmlns:a16="http://schemas.microsoft.com/office/drawing/2014/main" id="{AA85F8FF-FA3E-48AD-9531-2F5F515937ED}"/>
            </a:ext>
          </a:extLst>
        </xdr:cNvPr>
        <xdr:cNvSpPr txBox="1"/>
      </xdr:nvSpPr>
      <xdr:spPr>
        <a:xfrm>
          <a:off x="863111" y="59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3DB54C7F-3EF9-4C46-A61F-AE068C9D5D9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9C6A36CA-FD01-4A1F-A1A0-BEC18EAF77D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315860AF-7DA3-4D8A-AC22-612B6105F18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A16EF51A-FFB0-4607-8AD2-6082469A92F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3F73BA00-102E-4541-B61F-F86DEE2E9E8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81082</xdr:rowOff>
    </xdr:from>
    <xdr:to>
      <xdr:col>24</xdr:col>
      <xdr:colOff>114300</xdr:colOff>
      <xdr:row>38</xdr:row>
      <xdr:rowOff>11232</xdr:rowOff>
    </xdr:to>
    <xdr:sp macro="" textlink="">
      <xdr:nvSpPr>
        <xdr:cNvPr id="78" name="楕円 77">
          <a:extLst>
            <a:ext uri="{FF2B5EF4-FFF2-40B4-BE49-F238E27FC236}">
              <a16:creationId xmlns="" xmlns:a16="http://schemas.microsoft.com/office/drawing/2014/main" id="{8D312D1B-005D-46CF-ABCC-C7881F8CFBF3}"/>
            </a:ext>
          </a:extLst>
        </xdr:cNvPr>
        <xdr:cNvSpPr/>
      </xdr:nvSpPr>
      <xdr:spPr>
        <a:xfrm>
          <a:off x="4584700" y="64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59509</xdr:rowOff>
    </xdr:from>
    <xdr:ext cx="534377" cy="259045"/>
    <xdr:sp macro="" textlink="">
      <xdr:nvSpPr>
        <xdr:cNvPr id="79" name="人件費該当値テキスト">
          <a:extLst>
            <a:ext uri="{FF2B5EF4-FFF2-40B4-BE49-F238E27FC236}">
              <a16:creationId xmlns="" xmlns:a16="http://schemas.microsoft.com/office/drawing/2014/main" id="{7241DA56-9EAD-4A2D-9706-E90C5CBBC745}"/>
            </a:ext>
          </a:extLst>
        </xdr:cNvPr>
        <xdr:cNvSpPr txBox="1"/>
      </xdr:nvSpPr>
      <xdr:spPr>
        <a:xfrm>
          <a:off x="4686300" y="64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40277</xdr:rowOff>
    </xdr:from>
    <xdr:to>
      <xdr:col>20</xdr:col>
      <xdr:colOff>38100</xdr:colOff>
      <xdr:row>37</xdr:row>
      <xdr:rowOff>141877</xdr:rowOff>
    </xdr:to>
    <xdr:sp macro="" textlink="">
      <xdr:nvSpPr>
        <xdr:cNvPr id="80" name="楕円 79">
          <a:extLst>
            <a:ext uri="{FF2B5EF4-FFF2-40B4-BE49-F238E27FC236}">
              <a16:creationId xmlns="" xmlns:a16="http://schemas.microsoft.com/office/drawing/2014/main" id="{95E2A31A-B0AF-4DD5-A60C-482A0C3BC8F4}"/>
            </a:ext>
          </a:extLst>
        </xdr:cNvPr>
        <xdr:cNvSpPr/>
      </xdr:nvSpPr>
      <xdr:spPr>
        <a:xfrm>
          <a:off x="3746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133004</xdr:rowOff>
    </xdr:from>
    <xdr:ext cx="534377" cy="259045"/>
    <xdr:sp macro="" textlink="">
      <xdr:nvSpPr>
        <xdr:cNvPr id="81" name="テキスト ボックス 80">
          <a:extLst>
            <a:ext uri="{FF2B5EF4-FFF2-40B4-BE49-F238E27FC236}">
              <a16:creationId xmlns="" xmlns:a16="http://schemas.microsoft.com/office/drawing/2014/main" id="{FE0B89DD-86EA-43A2-BD62-54DA810BE070}"/>
            </a:ext>
          </a:extLst>
        </xdr:cNvPr>
        <xdr:cNvSpPr txBox="1"/>
      </xdr:nvSpPr>
      <xdr:spPr>
        <a:xfrm>
          <a:off x="3530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78727</xdr:rowOff>
    </xdr:from>
    <xdr:to>
      <xdr:col>15</xdr:col>
      <xdr:colOff>101600</xdr:colOff>
      <xdr:row>38</xdr:row>
      <xdr:rowOff>8877</xdr:rowOff>
    </xdr:to>
    <xdr:sp macro="" textlink="">
      <xdr:nvSpPr>
        <xdr:cNvPr id="82" name="楕円 81">
          <a:extLst>
            <a:ext uri="{FF2B5EF4-FFF2-40B4-BE49-F238E27FC236}">
              <a16:creationId xmlns="" xmlns:a16="http://schemas.microsoft.com/office/drawing/2014/main" id="{4E636229-16A9-4391-B574-9C3A19B34080}"/>
            </a:ext>
          </a:extLst>
        </xdr:cNvPr>
        <xdr:cNvSpPr/>
      </xdr:nvSpPr>
      <xdr:spPr>
        <a:xfrm>
          <a:off x="2857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xdr:rowOff>
    </xdr:from>
    <xdr:ext cx="534377" cy="259045"/>
    <xdr:sp macro="" textlink="">
      <xdr:nvSpPr>
        <xdr:cNvPr id="83" name="テキスト ボックス 82">
          <a:extLst>
            <a:ext uri="{FF2B5EF4-FFF2-40B4-BE49-F238E27FC236}">
              <a16:creationId xmlns="" xmlns:a16="http://schemas.microsoft.com/office/drawing/2014/main" id="{0926BA49-A36B-4A67-A940-5D40276C805D}"/>
            </a:ext>
          </a:extLst>
        </xdr:cNvPr>
        <xdr:cNvSpPr txBox="1"/>
      </xdr:nvSpPr>
      <xdr:spPr>
        <a:xfrm>
          <a:off x="2641111" y="65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143649</xdr:rowOff>
    </xdr:from>
    <xdr:to>
      <xdr:col>10</xdr:col>
      <xdr:colOff>165100</xdr:colOff>
      <xdr:row>39</xdr:row>
      <xdr:rowOff>73799</xdr:rowOff>
    </xdr:to>
    <xdr:sp macro="" textlink="">
      <xdr:nvSpPr>
        <xdr:cNvPr id="84" name="楕円 83">
          <a:extLst>
            <a:ext uri="{FF2B5EF4-FFF2-40B4-BE49-F238E27FC236}">
              <a16:creationId xmlns="" xmlns:a16="http://schemas.microsoft.com/office/drawing/2014/main" id="{444F3E62-4C28-4D5D-878D-40CF172115E7}"/>
            </a:ext>
          </a:extLst>
        </xdr:cNvPr>
        <xdr:cNvSpPr/>
      </xdr:nvSpPr>
      <xdr:spPr>
        <a:xfrm>
          <a:off x="1968500" y="66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64926</xdr:rowOff>
    </xdr:from>
    <xdr:ext cx="534377" cy="259045"/>
    <xdr:sp macro="" textlink="">
      <xdr:nvSpPr>
        <xdr:cNvPr id="85" name="テキスト ボックス 84">
          <a:extLst>
            <a:ext uri="{FF2B5EF4-FFF2-40B4-BE49-F238E27FC236}">
              <a16:creationId xmlns="" xmlns:a16="http://schemas.microsoft.com/office/drawing/2014/main" id="{124B9997-F2E3-4A8E-BDA9-2F144885151C}"/>
            </a:ext>
          </a:extLst>
        </xdr:cNvPr>
        <xdr:cNvSpPr txBox="1"/>
      </xdr:nvSpPr>
      <xdr:spPr>
        <a:xfrm>
          <a:off x="1752111" y="67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153548</xdr:rowOff>
    </xdr:from>
    <xdr:to>
      <xdr:col>6</xdr:col>
      <xdr:colOff>38100</xdr:colOff>
      <xdr:row>39</xdr:row>
      <xdr:rowOff>83698</xdr:rowOff>
    </xdr:to>
    <xdr:sp macro="" textlink="">
      <xdr:nvSpPr>
        <xdr:cNvPr id="86" name="楕円 85">
          <a:extLst>
            <a:ext uri="{FF2B5EF4-FFF2-40B4-BE49-F238E27FC236}">
              <a16:creationId xmlns="" xmlns:a16="http://schemas.microsoft.com/office/drawing/2014/main" id="{F62D3260-CDA5-4408-87EA-93E85D58570D}"/>
            </a:ext>
          </a:extLst>
        </xdr:cNvPr>
        <xdr:cNvSpPr/>
      </xdr:nvSpPr>
      <xdr:spPr>
        <a:xfrm>
          <a:off x="1079500" y="66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74825</xdr:rowOff>
    </xdr:from>
    <xdr:ext cx="534377" cy="259045"/>
    <xdr:sp macro="" textlink="">
      <xdr:nvSpPr>
        <xdr:cNvPr id="87" name="テキスト ボックス 86">
          <a:extLst>
            <a:ext uri="{FF2B5EF4-FFF2-40B4-BE49-F238E27FC236}">
              <a16:creationId xmlns="" xmlns:a16="http://schemas.microsoft.com/office/drawing/2014/main" id="{8FDDB812-B391-4489-BF8F-333B4A000A3B}"/>
            </a:ext>
          </a:extLst>
        </xdr:cNvPr>
        <xdr:cNvSpPr txBox="1"/>
      </xdr:nvSpPr>
      <xdr:spPr>
        <a:xfrm>
          <a:off x="863111" y="67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617AC46E-9466-4EB4-913C-733D28A1B37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8C3BE158-E101-4A51-B51E-50181270449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AD01D31D-9752-4D1B-9BFD-AC97274F5E7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82037F36-165F-4E6E-822B-EDA795F0CBE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CDF7F607-2BE2-42DD-B69A-2D5A7772BAE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3C30AC8C-7B96-402F-8C30-7463831EF4E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4AC2D249-01DD-4CF8-B591-81F09274056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9E48DC23-76D5-47B9-BD78-B5EF9C83064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9457EB75-80EE-43CD-9C4A-2D314DD6E0D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7177E961-6715-4283-9F76-FD2A7616901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 xmlns:a16="http://schemas.microsoft.com/office/drawing/2014/main" id="{9490907C-C8BC-420D-B880-3BFF203F8C07}"/>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 xmlns:a16="http://schemas.microsoft.com/office/drawing/2014/main" id="{3F7BC826-2B25-4637-8887-F2140A5B1DD3}"/>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 xmlns:a16="http://schemas.microsoft.com/office/drawing/2014/main" id="{DF9254E1-81B0-4B2E-B7B7-E8978F143B32}"/>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 xmlns:a16="http://schemas.microsoft.com/office/drawing/2014/main" id="{591FD23D-4CC9-41B9-9036-2681455FF54B}"/>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 xmlns:a16="http://schemas.microsoft.com/office/drawing/2014/main" id="{811AF9CE-9886-4015-9818-A2AB3F568FA7}"/>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 xmlns:a16="http://schemas.microsoft.com/office/drawing/2014/main" id="{9CB7CD70-1CAD-4CE0-A69B-AD613A09819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 xmlns:a16="http://schemas.microsoft.com/office/drawing/2014/main" id="{862FB15E-6EDE-4BA9-A239-DD8094087BDE}"/>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 xmlns:a16="http://schemas.microsoft.com/office/drawing/2014/main" id="{142CD3C6-4846-4AB7-9A56-9AD70C4AF12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 xmlns:a16="http://schemas.microsoft.com/office/drawing/2014/main" id="{7BE0B876-BEAC-4B11-A0F9-87522D5AC62B}"/>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 xmlns:a16="http://schemas.microsoft.com/office/drawing/2014/main" id="{EA53F1DC-2EBB-4CB7-B79E-E9F79A429A3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 xmlns:a16="http://schemas.microsoft.com/office/drawing/2014/main" id="{9BB6F9C6-9C14-4BAF-BD97-64035B6D1EA9}"/>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 xmlns:a16="http://schemas.microsoft.com/office/drawing/2014/main" id="{4F94691D-03DE-4690-A397-B073A703941D}"/>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 xmlns:a16="http://schemas.microsoft.com/office/drawing/2014/main" id="{E5D7D788-96B4-4EA0-B549-14AE79EF3529}"/>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1EBB0FB-28BB-4824-B99D-BDC7E44EC5E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F9CB3491-4CA2-43C6-B329-FBA5AC57D1D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A2C07CDD-CA0F-48ED-94D7-A7C6A8282B6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 xmlns:a16="http://schemas.microsoft.com/office/drawing/2014/main" id="{3B8DEEFF-FD7E-47CE-80B2-4CC6D468A712}"/>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 xmlns:a16="http://schemas.microsoft.com/office/drawing/2014/main" id="{DC9508AC-1A7E-4278-8151-CEBB809A3717}"/>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 xmlns:a16="http://schemas.microsoft.com/office/drawing/2014/main" id="{4C013E39-1EC3-485D-9D06-747D213E0E3A}"/>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 xmlns:a16="http://schemas.microsoft.com/office/drawing/2014/main" id="{1B8EFEBB-E232-435B-89EE-894D207B683D}"/>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 xmlns:a16="http://schemas.microsoft.com/office/drawing/2014/main" id="{BEEEC68C-49F5-490C-8597-A02A79BDDDF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158069</xdr:rowOff>
    </xdr:from>
    <xdr:to>
      <xdr:col>24</xdr:col>
      <xdr:colOff>63500</xdr:colOff>
      <xdr:row>58</xdr:row>
      <xdr:rowOff>30266</xdr:rowOff>
    </xdr:to>
    <xdr:cxnSp macro="">
      <xdr:nvCxnSpPr>
        <xdr:cNvPr id="119" name="直線コネクタ 118">
          <a:extLst>
            <a:ext uri="{FF2B5EF4-FFF2-40B4-BE49-F238E27FC236}">
              <a16:creationId xmlns="" xmlns:a16="http://schemas.microsoft.com/office/drawing/2014/main" id="{DF0A3538-1042-4A18-8EEC-7EBB7273A147}"/>
            </a:ext>
          </a:extLst>
        </xdr:cNvPr>
        <xdr:cNvCxnSpPr/>
      </xdr:nvCxnSpPr>
      <xdr:spPr>
        <a:xfrm>
          <a:off x="3797300" y="9930719"/>
          <a:ext cx="8382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 xmlns:a16="http://schemas.microsoft.com/office/drawing/2014/main" id="{8145B2DE-F16E-43E6-8438-58A3217274A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 xmlns:a16="http://schemas.microsoft.com/office/drawing/2014/main" id="{1C6D9FFF-59B6-4996-9F6B-9049DFE9C372}"/>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158069</xdr:rowOff>
    </xdr:from>
    <xdr:to>
      <xdr:col>19</xdr:col>
      <xdr:colOff>177800</xdr:colOff>
      <xdr:row>58</xdr:row>
      <xdr:rowOff>109786</xdr:rowOff>
    </xdr:to>
    <xdr:cxnSp macro="">
      <xdr:nvCxnSpPr>
        <xdr:cNvPr id="122" name="直線コネクタ 121">
          <a:extLst>
            <a:ext uri="{FF2B5EF4-FFF2-40B4-BE49-F238E27FC236}">
              <a16:creationId xmlns="" xmlns:a16="http://schemas.microsoft.com/office/drawing/2014/main" id="{3BE45B9E-032E-4599-B0F2-58F39ACD93D2}"/>
            </a:ext>
          </a:extLst>
        </xdr:cNvPr>
        <xdr:cNvCxnSpPr/>
      </xdr:nvCxnSpPr>
      <xdr:spPr>
        <a:xfrm flipV="1">
          <a:off x="2908300" y="9930719"/>
          <a:ext cx="889000" cy="1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 xmlns:a16="http://schemas.microsoft.com/office/drawing/2014/main" id="{303DA532-DD42-4983-B17E-B20A165F4638}"/>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 xmlns:a16="http://schemas.microsoft.com/office/drawing/2014/main" id="{6C9E00C0-EDFB-4E35-853C-1DDAEA4305C9}"/>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109786</xdr:rowOff>
    </xdr:from>
    <xdr:to>
      <xdr:col>15</xdr:col>
      <xdr:colOff>50800</xdr:colOff>
      <xdr:row>58</xdr:row>
      <xdr:rowOff>131960</xdr:rowOff>
    </xdr:to>
    <xdr:cxnSp macro="">
      <xdr:nvCxnSpPr>
        <xdr:cNvPr id="125" name="直線コネクタ 124">
          <a:extLst>
            <a:ext uri="{FF2B5EF4-FFF2-40B4-BE49-F238E27FC236}">
              <a16:creationId xmlns="" xmlns:a16="http://schemas.microsoft.com/office/drawing/2014/main" id="{1113995D-A194-4416-9DBF-1F510378A090}"/>
            </a:ext>
          </a:extLst>
        </xdr:cNvPr>
        <xdr:cNvCxnSpPr/>
      </xdr:nvCxnSpPr>
      <xdr:spPr>
        <a:xfrm flipV="1">
          <a:off x="2019300" y="1005388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 xmlns:a16="http://schemas.microsoft.com/office/drawing/2014/main" id="{0F3F3721-ECFC-4946-ADAF-5DBA1F53971D}"/>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 xmlns:a16="http://schemas.microsoft.com/office/drawing/2014/main" id="{5BF4910D-9F1A-4A08-9DE4-BB0018D937FD}"/>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131960</xdr:rowOff>
    </xdr:from>
    <xdr:to>
      <xdr:col>10</xdr:col>
      <xdr:colOff>114300</xdr:colOff>
      <xdr:row>59</xdr:row>
      <xdr:rowOff>50774</xdr:rowOff>
    </xdr:to>
    <xdr:cxnSp macro="">
      <xdr:nvCxnSpPr>
        <xdr:cNvPr id="128" name="直線コネクタ 127">
          <a:extLst>
            <a:ext uri="{FF2B5EF4-FFF2-40B4-BE49-F238E27FC236}">
              <a16:creationId xmlns="" xmlns:a16="http://schemas.microsoft.com/office/drawing/2014/main" id="{B71B6D2D-A92E-4767-B9E2-02B144316164}"/>
            </a:ext>
          </a:extLst>
        </xdr:cNvPr>
        <xdr:cNvCxnSpPr/>
      </xdr:nvCxnSpPr>
      <xdr:spPr>
        <a:xfrm flipV="1">
          <a:off x="1130300" y="10076060"/>
          <a:ext cx="8890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154835</xdr:rowOff>
    </xdr:from>
    <xdr:to>
      <xdr:col>10</xdr:col>
      <xdr:colOff>165100</xdr:colOff>
      <xdr:row>58</xdr:row>
      <xdr:rowOff>84985</xdr:rowOff>
    </xdr:to>
    <xdr:sp macro="" textlink="">
      <xdr:nvSpPr>
        <xdr:cNvPr id="129" name="フローチャート: 判断 128">
          <a:extLst>
            <a:ext uri="{FF2B5EF4-FFF2-40B4-BE49-F238E27FC236}">
              <a16:creationId xmlns="" xmlns:a16="http://schemas.microsoft.com/office/drawing/2014/main" id="{072C3D2A-CE95-448F-9055-46A284F70972}"/>
            </a:ext>
          </a:extLst>
        </xdr:cNvPr>
        <xdr:cNvSpPr/>
      </xdr:nvSpPr>
      <xdr:spPr>
        <a:xfrm>
          <a:off x="1968500" y="99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101512</xdr:rowOff>
    </xdr:from>
    <xdr:ext cx="534377" cy="259045"/>
    <xdr:sp macro="" textlink="">
      <xdr:nvSpPr>
        <xdr:cNvPr id="130" name="テキスト ボックス 129">
          <a:extLst>
            <a:ext uri="{FF2B5EF4-FFF2-40B4-BE49-F238E27FC236}">
              <a16:creationId xmlns="" xmlns:a16="http://schemas.microsoft.com/office/drawing/2014/main" id="{18A5709B-30AE-4003-960E-E9D0DDC112D6}"/>
            </a:ext>
          </a:extLst>
        </xdr:cNvPr>
        <xdr:cNvSpPr txBox="1"/>
      </xdr:nvSpPr>
      <xdr:spPr>
        <a:xfrm>
          <a:off x="1752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32142</xdr:rowOff>
    </xdr:from>
    <xdr:to>
      <xdr:col>6</xdr:col>
      <xdr:colOff>38100</xdr:colOff>
      <xdr:row>58</xdr:row>
      <xdr:rowOff>133742</xdr:rowOff>
    </xdr:to>
    <xdr:sp macro="" textlink="">
      <xdr:nvSpPr>
        <xdr:cNvPr id="131" name="フローチャート: 判断 130">
          <a:extLst>
            <a:ext uri="{FF2B5EF4-FFF2-40B4-BE49-F238E27FC236}">
              <a16:creationId xmlns="" xmlns:a16="http://schemas.microsoft.com/office/drawing/2014/main" id="{3F0FFF48-134D-4EBA-9F43-A4A054DDE5DA}"/>
            </a:ext>
          </a:extLst>
        </xdr:cNvPr>
        <xdr:cNvSpPr/>
      </xdr:nvSpPr>
      <xdr:spPr>
        <a:xfrm>
          <a:off x="1079500" y="997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150269</xdr:rowOff>
    </xdr:from>
    <xdr:ext cx="534377" cy="259045"/>
    <xdr:sp macro="" textlink="">
      <xdr:nvSpPr>
        <xdr:cNvPr id="132" name="テキスト ボックス 131">
          <a:extLst>
            <a:ext uri="{FF2B5EF4-FFF2-40B4-BE49-F238E27FC236}">
              <a16:creationId xmlns="" xmlns:a16="http://schemas.microsoft.com/office/drawing/2014/main" id="{E4697200-B240-49F6-A1A7-8F6C653D6F16}"/>
            </a:ext>
          </a:extLst>
        </xdr:cNvPr>
        <xdr:cNvSpPr txBox="1"/>
      </xdr:nvSpPr>
      <xdr:spPr>
        <a:xfrm>
          <a:off x="863111" y="975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DFEC0FDB-0A2D-4782-BD4A-B163FBA96BA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BCE277EE-A1E4-43A5-A4ED-CA8B4C44F13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F6109C27-8828-4E4B-BA0C-225CE964C7C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85BC240A-7259-4908-91AA-20368703781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C9D97BF3-157C-44E3-8146-43E267B3AFB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150916</xdr:rowOff>
    </xdr:from>
    <xdr:to>
      <xdr:col>24</xdr:col>
      <xdr:colOff>114300</xdr:colOff>
      <xdr:row>58</xdr:row>
      <xdr:rowOff>81066</xdr:rowOff>
    </xdr:to>
    <xdr:sp macro="" textlink="">
      <xdr:nvSpPr>
        <xdr:cNvPr id="138" name="楕円 137">
          <a:extLst>
            <a:ext uri="{FF2B5EF4-FFF2-40B4-BE49-F238E27FC236}">
              <a16:creationId xmlns="" xmlns:a16="http://schemas.microsoft.com/office/drawing/2014/main" id="{BD6B5EC4-6E93-44B1-ABFE-77C9C27679B4}"/>
            </a:ext>
          </a:extLst>
        </xdr:cNvPr>
        <xdr:cNvSpPr/>
      </xdr:nvSpPr>
      <xdr:spPr>
        <a:xfrm>
          <a:off x="4584700" y="99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129343</xdr:rowOff>
    </xdr:from>
    <xdr:ext cx="534377" cy="259045"/>
    <xdr:sp macro="" textlink="">
      <xdr:nvSpPr>
        <xdr:cNvPr id="139" name="物件費該当値テキスト">
          <a:extLst>
            <a:ext uri="{FF2B5EF4-FFF2-40B4-BE49-F238E27FC236}">
              <a16:creationId xmlns="" xmlns:a16="http://schemas.microsoft.com/office/drawing/2014/main" id="{874C8B18-2B47-4AFB-9E9D-9952158FBB5A}"/>
            </a:ext>
          </a:extLst>
        </xdr:cNvPr>
        <xdr:cNvSpPr txBox="1"/>
      </xdr:nvSpPr>
      <xdr:spPr>
        <a:xfrm>
          <a:off x="4686300" y="99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107269</xdr:rowOff>
    </xdr:from>
    <xdr:to>
      <xdr:col>20</xdr:col>
      <xdr:colOff>38100</xdr:colOff>
      <xdr:row>58</xdr:row>
      <xdr:rowOff>37419</xdr:rowOff>
    </xdr:to>
    <xdr:sp macro="" textlink="">
      <xdr:nvSpPr>
        <xdr:cNvPr id="140" name="楕円 139">
          <a:extLst>
            <a:ext uri="{FF2B5EF4-FFF2-40B4-BE49-F238E27FC236}">
              <a16:creationId xmlns="" xmlns:a16="http://schemas.microsoft.com/office/drawing/2014/main" id="{355E42F2-0B8B-48C9-B173-7F015A9D8421}"/>
            </a:ext>
          </a:extLst>
        </xdr:cNvPr>
        <xdr:cNvSpPr/>
      </xdr:nvSpPr>
      <xdr:spPr>
        <a:xfrm>
          <a:off x="3746500" y="9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28546</xdr:rowOff>
    </xdr:from>
    <xdr:ext cx="534377" cy="259045"/>
    <xdr:sp macro="" textlink="">
      <xdr:nvSpPr>
        <xdr:cNvPr id="141" name="テキスト ボックス 140">
          <a:extLst>
            <a:ext uri="{FF2B5EF4-FFF2-40B4-BE49-F238E27FC236}">
              <a16:creationId xmlns="" xmlns:a16="http://schemas.microsoft.com/office/drawing/2014/main" id="{B71C7622-7CAF-475D-8522-BD3196B7DCDB}"/>
            </a:ext>
          </a:extLst>
        </xdr:cNvPr>
        <xdr:cNvSpPr txBox="1"/>
      </xdr:nvSpPr>
      <xdr:spPr>
        <a:xfrm>
          <a:off x="3530111" y="99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58986</xdr:rowOff>
    </xdr:from>
    <xdr:to>
      <xdr:col>15</xdr:col>
      <xdr:colOff>101600</xdr:colOff>
      <xdr:row>58</xdr:row>
      <xdr:rowOff>160586</xdr:rowOff>
    </xdr:to>
    <xdr:sp macro="" textlink="">
      <xdr:nvSpPr>
        <xdr:cNvPr id="142" name="楕円 141">
          <a:extLst>
            <a:ext uri="{FF2B5EF4-FFF2-40B4-BE49-F238E27FC236}">
              <a16:creationId xmlns="" xmlns:a16="http://schemas.microsoft.com/office/drawing/2014/main" id="{A4616CC1-4E58-48BA-A7D9-5E1A93DF510A}"/>
            </a:ext>
          </a:extLst>
        </xdr:cNvPr>
        <xdr:cNvSpPr/>
      </xdr:nvSpPr>
      <xdr:spPr>
        <a:xfrm>
          <a:off x="2857500" y="100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151713</xdr:rowOff>
    </xdr:from>
    <xdr:ext cx="534377" cy="259045"/>
    <xdr:sp macro="" textlink="">
      <xdr:nvSpPr>
        <xdr:cNvPr id="143" name="テキスト ボックス 142">
          <a:extLst>
            <a:ext uri="{FF2B5EF4-FFF2-40B4-BE49-F238E27FC236}">
              <a16:creationId xmlns="" xmlns:a16="http://schemas.microsoft.com/office/drawing/2014/main" id="{B9449533-B279-4245-8EAC-5253CE37A4FA}"/>
            </a:ext>
          </a:extLst>
        </xdr:cNvPr>
        <xdr:cNvSpPr txBox="1"/>
      </xdr:nvSpPr>
      <xdr:spPr>
        <a:xfrm>
          <a:off x="2641111" y="100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81160</xdr:rowOff>
    </xdr:from>
    <xdr:to>
      <xdr:col>10</xdr:col>
      <xdr:colOff>165100</xdr:colOff>
      <xdr:row>59</xdr:row>
      <xdr:rowOff>11310</xdr:rowOff>
    </xdr:to>
    <xdr:sp macro="" textlink="">
      <xdr:nvSpPr>
        <xdr:cNvPr id="144" name="楕円 143">
          <a:extLst>
            <a:ext uri="{FF2B5EF4-FFF2-40B4-BE49-F238E27FC236}">
              <a16:creationId xmlns="" xmlns:a16="http://schemas.microsoft.com/office/drawing/2014/main" id="{40840CB2-66E3-494B-8140-69FFFC5B42BB}"/>
            </a:ext>
          </a:extLst>
        </xdr:cNvPr>
        <xdr:cNvSpPr/>
      </xdr:nvSpPr>
      <xdr:spPr>
        <a:xfrm>
          <a:off x="1968500" y="100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2437</xdr:rowOff>
    </xdr:from>
    <xdr:ext cx="534377" cy="259045"/>
    <xdr:sp macro="" textlink="">
      <xdr:nvSpPr>
        <xdr:cNvPr id="145" name="テキスト ボックス 144">
          <a:extLst>
            <a:ext uri="{FF2B5EF4-FFF2-40B4-BE49-F238E27FC236}">
              <a16:creationId xmlns="" xmlns:a16="http://schemas.microsoft.com/office/drawing/2014/main" id="{093BB949-8FF3-4411-94EC-4B7BAE0A0C4E}"/>
            </a:ext>
          </a:extLst>
        </xdr:cNvPr>
        <xdr:cNvSpPr txBox="1"/>
      </xdr:nvSpPr>
      <xdr:spPr>
        <a:xfrm>
          <a:off x="1752111" y="101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171424</xdr:rowOff>
    </xdr:from>
    <xdr:to>
      <xdr:col>6</xdr:col>
      <xdr:colOff>38100</xdr:colOff>
      <xdr:row>59</xdr:row>
      <xdr:rowOff>101574</xdr:rowOff>
    </xdr:to>
    <xdr:sp macro="" textlink="">
      <xdr:nvSpPr>
        <xdr:cNvPr id="146" name="楕円 145">
          <a:extLst>
            <a:ext uri="{FF2B5EF4-FFF2-40B4-BE49-F238E27FC236}">
              <a16:creationId xmlns="" xmlns:a16="http://schemas.microsoft.com/office/drawing/2014/main" id="{9CC14C33-F136-4AF9-AB50-42E63AC780D0}"/>
            </a:ext>
          </a:extLst>
        </xdr:cNvPr>
        <xdr:cNvSpPr/>
      </xdr:nvSpPr>
      <xdr:spPr>
        <a:xfrm>
          <a:off x="1079500" y="101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92701</xdr:rowOff>
    </xdr:from>
    <xdr:ext cx="534377" cy="259045"/>
    <xdr:sp macro="" textlink="">
      <xdr:nvSpPr>
        <xdr:cNvPr id="147" name="テキスト ボックス 146">
          <a:extLst>
            <a:ext uri="{FF2B5EF4-FFF2-40B4-BE49-F238E27FC236}">
              <a16:creationId xmlns="" xmlns:a16="http://schemas.microsoft.com/office/drawing/2014/main" id="{6A999608-B02C-4FCF-9BA5-1D6CBAF49116}"/>
            </a:ext>
          </a:extLst>
        </xdr:cNvPr>
        <xdr:cNvSpPr txBox="1"/>
      </xdr:nvSpPr>
      <xdr:spPr>
        <a:xfrm>
          <a:off x="863111" y="102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CA75F07C-BF72-492B-AA72-50321271BFB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7B5ECD12-9CF1-46D3-9B46-388B2E814A4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F6A4A7FC-28A3-4417-B92A-919FB58527C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7AB22A02-DEDF-4954-B54C-BAC6D7AE811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D417D516-0176-4FB4-9B4C-09CAEAF478D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90B83A69-33AC-4C71-825C-8D4C5842C8D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1DBF5863-A1C7-4F8C-BB21-A35CAA91C1B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326F1071-001F-4AE4-BA19-F0C1AFDB26C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7D8FC9FE-2904-4D56-9195-801C8A0DF12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31F22E48-5065-45B2-918A-95A44EAFB84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 xmlns:a16="http://schemas.microsoft.com/office/drawing/2014/main" id="{2E1001BD-79D2-423D-872B-4DD21F23E37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 xmlns:a16="http://schemas.microsoft.com/office/drawing/2014/main" id="{FECCABD4-F11C-4CEF-9A8B-022324D4EEFF}"/>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 xmlns:a16="http://schemas.microsoft.com/office/drawing/2014/main" id="{63803B4F-3F34-407D-A684-8EC601516C8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 xmlns:a16="http://schemas.microsoft.com/office/drawing/2014/main" id="{16B3C35C-BC46-43B9-B918-B3346A77F6CF}"/>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 xmlns:a16="http://schemas.microsoft.com/office/drawing/2014/main" id="{C56DA58D-686C-4B8D-B127-2D2AE3D0E5F7}"/>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 xmlns:a16="http://schemas.microsoft.com/office/drawing/2014/main" id="{F8C91446-E412-432D-8732-0AD71DFD6CC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 xmlns:a16="http://schemas.microsoft.com/office/drawing/2014/main" id="{0E12BD83-9E10-4A36-A5F5-2DE614110CA1}"/>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 xmlns:a16="http://schemas.microsoft.com/office/drawing/2014/main" id="{89C03ECA-AA68-4D50-94FB-8CD86EEA842E}"/>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FDFA1AEE-3EFD-4A6E-8410-A84A5EC0256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EE280072-91F5-4403-8A78-CCBCB5244DA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F7A5B05-FC0B-4CF5-9CE5-4C72AB8B77A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 xmlns:a16="http://schemas.microsoft.com/office/drawing/2014/main" id="{05548BB1-2224-4A83-BABF-248E0376F0BF}"/>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 xmlns:a16="http://schemas.microsoft.com/office/drawing/2014/main" id="{5DCD2174-8E1C-47F6-BD32-2F7DC41E9136}"/>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 xmlns:a16="http://schemas.microsoft.com/office/drawing/2014/main" id="{522C037C-63B7-48A4-9F07-25154978AE06}"/>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 xmlns:a16="http://schemas.microsoft.com/office/drawing/2014/main" id="{AD20153D-08D8-46C8-AB2F-EA150591DD85}"/>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 xmlns:a16="http://schemas.microsoft.com/office/drawing/2014/main" id="{0734847E-7CDE-4D8C-9074-982796E0F572}"/>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77246</xdr:rowOff>
    </xdr:from>
    <xdr:to>
      <xdr:col>24</xdr:col>
      <xdr:colOff>63500</xdr:colOff>
      <xdr:row>78</xdr:row>
      <xdr:rowOff>81910</xdr:rowOff>
    </xdr:to>
    <xdr:cxnSp macro="">
      <xdr:nvCxnSpPr>
        <xdr:cNvPr id="174" name="直線コネクタ 173">
          <a:extLst>
            <a:ext uri="{FF2B5EF4-FFF2-40B4-BE49-F238E27FC236}">
              <a16:creationId xmlns="" xmlns:a16="http://schemas.microsoft.com/office/drawing/2014/main" id="{EA9FDEDA-A32A-4D2E-8A3D-A200561A44C0}"/>
            </a:ext>
          </a:extLst>
        </xdr:cNvPr>
        <xdr:cNvCxnSpPr/>
      </xdr:nvCxnSpPr>
      <xdr:spPr>
        <a:xfrm>
          <a:off x="3797300" y="13450346"/>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 xmlns:a16="http://schemas.microsoft.com/office/drawing/2014/main" id="{8A6AD86B-6F7F-486F-B05E-1ACA1033CBD2}"/>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 xmlns:a16="http://schemas.microsoft.com/office/drawing/2014/main" id="{95C3EC58-A7B8-4B98-A205-C8AA7823DE24}"/>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72903</xdr:rowOff>
    </xdr:from>
    <xdr:to>
      <xdr:col>19</xdr:col>
      <xdr:colOff>177800</xdr:colOff>
      <xdr:row>78</xdr:row>
      <xdr:rowOff>77246</xdr:rowOff>
    </xdr:to>
    <xdr:cxnSp macro="">
      <xdr:nvCxnSpPr>
        <xdr:cNvPr id="177" name="直線コネクタ 176">
          <a:extLst>
            <a:ext uri="{FF2B5EF4-FFF2-40B4-BE49-F238E27FC236}">
              <a16:creationId xmlns="" xmlns:a16="http://schemas.microsoft.com/office/drawing/2014/main" id="{9B827F85-7398-482C-A8D0-5CB1959CDF8E}"/>
            </a:ext>
          </a:extLst>
        </xdr:cNvPr>
        <xdr:cNvCxnSpPr/>
      </xdr:nvCxnSpPr>
      <xdr:spPr>
        <a:xfrm>
          <a:off x="2908300" y="1344600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 xmlns:a16="http://schemas.microsoft.com/office/drawing/2014/main" id="{B17609B7-2718-4C39-B16D-304BA875D0F7}"/>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 xmlns:a16="http://schemas.microsoft.com/office/drawing/2014/main" id="{B2F9B717-EE6A-4458-A94A-CE892E7B7CF4}"/>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69703</xdr:rowOff>
    </xdr:from>
    <xdr:to>
      <xdr:col>15</xdr:col>
      <xdr:colOff>50800</xdr:colOff>
      <xdr:row>78</xdr:row>
      <xdr:rowOff>72903</xdr:rowOff>
    </xdr:to>
    <xdr:cxnSp macro="">
      <xdr:nvCxnSpPr>
        <xdr:cNvPr id="180" name="直線コネクタ 179">
          <a:extLst>
            <a:ext uri="{FF2B5EF4-FFF2-40B4-BE49-F238E27FC236}">
              <a16:creationId xmlns="" xmlns:a16="http://schemas.microsoft.com/office/drawing/2014/main" id="{95EABB42-B39D-4C4F-BF7B-07E0E11ADAB7}"/>
            </a:ext>
          </a:extLst>
        </xdr:cNvPr>
        <xdr:cNvCxnSpPr/>
      </xdr:nvCxnSpPr>
      <xdr:spPr>
        <a:xfrm>
          <a:off x="2019300" y="1344280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 xmlns:a16="http://schemas.microsoft.com/office/drawing/2014/main" id="{DCF6E75C-EC36-4D84-A129-4E561F5452C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 xmlns:a16="http://schemas.microsoft.com/office/drawing/2014/main" id="{A1002E70-44E0-4693-A920-B7EB1F0D96B7}"/>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69703</xdr:rowOff>
    </xdr:from>
    <xdr:to>
      <xdr:col>10</xdr:col>
      <xdr:colOff>114300</xdr:colOff>
      <xdr:row>78</xdr:row>
      <xdr:rowOff>77521</xdr:rowOff>
    </xdr:to>
    <xdr:cxnSp macro="">
      <xdr:nvCxnSpPr>
        <xdr:cNvPr id="183" name="直線コネクタ 182">
          <a:extLst>
            <a:ext uri="{FF2B5EF4-FFF2-40B4-BE49-F238E27FC236}">
              <a16:creationId xmlns="" xmlns:a16="http://schemas.microsoft.com/office/drawing/2014/main" id="{529D3BE1-B9B1-4ECA-B8CB-BF6E99F7595F}"/>
            </a:ext>
          </a:extLst>
        </xdr:cNvPr>
        <xdr:cNvCxnSpPr/>
      </xdr:nvCxnSpPr>
      <xdr:spPr>
        <a:xfrm flipV="1">
          <a:off x="1130300" y="13442803"/>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91232</xdr:rowOff>
    </xdr:from>
    <xdr:to>
      <xdr:col>10</xdr:col>
      <xdr:colOff>165100</xdr:colOff>
      <xdr:row>78</xdr:row>
      <xdr:rowOff>21382</xdr:rowOff>
    </xdr:to>
    <xdr:sp macro="" textlink="">
      <xdr:nvSpPr>
        <xdr:cNvPr id="184" name="フローチャート: 判断 183">
          <a:extLst>
            <a:ext uri="{FF2B5EF4-FFF2-40B4-BE49-F238E27FC236}">
              <a16:creationId xmlns="" xmlns:a16="http://schemas.microsoft.com/office/drawing/2014/main" id="{2CBE90ED-FEC7-477F-B4C3-FD18EEB77550}"/>
            </a:ext>
          </a:extLst>
        </xdr:cNvPr>
        <xdr:cNvSpPr/>
      </xdr:nvSpPr>
      <xdr:spPr>
        <a:xfrm>
          <a:off x="1968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37909</xdr:rowOff>
    </xdr:from>
    <xdr:ext cx="469744" cy="259045"/>
    <xdr:sp macro="" textlink="">
      <xdr:nvSpPr>
        <xdr:cNvPr id="185" name="テキスト ボックス 184">
          <a:extLst>
            <a:ext uri="{FF2B5EF4-FFF2-40B4-BE49-F238E27FC236}">
              <a16:creationId xmlns="" xmlns:a16="http://schemas.microsoft.com/office/drawing/2014/main" id="{7E7D801A-A034-43AB-AD77-02232809226D}"/>
            </a:ext>
          </a:extLst>
        </xdr:cNvPr>
        <xdr:cNvSpPr txBox="1"/>
      </xdr:nvSpPr>
      <xdr:spPr>
        <a:xfrm>
          <a:off x="1784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90043</xdr:rowOff>
    </xdr:from>
    <xdr:to>
      <xdr:col>6</xdr:col>
      <xdr:colOff>38100</xdr:colOff>
      <xdr:row>78</xdr:row>
      <xdr:rowOff>20193</xdr:rowOff>
    </xdr:to>
    <xdr:sp macro="" textlink="">
      <xdr:nvSpPr>
        <xdr:cNvPr id="186" name="フローチャート: 判断 185">
          <a:extLst>
            <a:ext uri="{FF2B5EF4-FFF2-40B4-BE49-F238E27FC236}">
              <a16:creationId xmlns="" xmlns:a16="http://schemas.microsoft.com/office/drawing/2014/main" id="{6DDA8FED-9820-487A-8A1F-53721A94CC15}"/>
            </a:ext>
          </a:extLst>
        </xdr:cNvPr>
        <xdr:cNvSpPr/>
      </xdr:nvSpPr>
      <xdr:spPr>
        <a:xfrm>
          <a:off x="1079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36720</xdr:rowOff>
    </xdr:from>
    <xdr:ext cx="469744" cy="259045"/>
    <xdr:sp macro="" textlink="">
      <xdr:nvSpPr>
        <xdr:cNvPr id="187" name="テキスト ボックス 186">
          <a:extLst>
            <a:ext uri="{FF2B5EF4-FFF2-40B4-BE49-F238E27FC236}">
              <a16:creationId xmlns="" xmlns:a16="http://schemas.microsoft.com/office/drawing/2014/main" id="{DA21E29E-A87D-47C9-8715-585376F3E782}"/>
            </a:ext>
          </a:extLst>
        </xdr:cNvPr>
        <xdr:cNvSpPr txBox="1"/>
      </xdr:nvSpPr>
      <xdr:spPr>
        <a:xfrm>
          <a:off x="895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F806FA1C-CFD7-4310-89CE-C5923E23EB2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7379BD69-0234-4A40-AFBC-72201846976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9F4DBE40-31EF-40FA-B7B7-E133468F1AD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2FDDB3EF-0F2F-48E6-AAB6-405D20133A4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3136CF3D-7443-4819-B99E-3A1E2B007D8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31110</xdr:rowOff>
    </xdr:from>
    <xdr:to>
      <xdr:col>24</xdr:col>
      <xdr:colOff>114300</xdr:colOff>
      <xdr:row>78</xdr:row>
      <xdr:rowOff>132710</xdr:rowOff>
    </xdr:to>
    <xdr:sp macro="" textlink="">
      <xdr:nvSpPr>
        <xdr:cNvPr id="193" name="楕円 192">
          <a:extLst>
            <a:ext uri="{FF2B5EF4-FFF2-40B4-BE49-F238E27FC236}">
              <a16:creationId xmlns="" xmlns:a16="http://schemas.microsoft.com/office/drawing/2014/main" id="{A890E2CC-4A10-46B6-A5FC-874B2384ED7E}"/>
            </a:ext>
          </a:extLst>
        </xdr:cNvPr>
        <xdr:cNvSpPr/>
      </xdr:nvSpPr>
      <xdr:spPr>
        <a:xfrm>
          <a:off x="4584700" y="134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117487</xdr:rowOff>
    </xdr:from>
    <xdr:ext cx="469744" cy="259045"/>
    <xdr:sp macro="" textlink="">
      <xdr:nvSpPr>
        <xdr:cNvPr id="194" name="維持補修費該当値テキスト">
          <a:extLst>
            <a:ext uri="{FF2B5EF4-FFF2-40B4-BE49-F238E27FC236}">
              <a16:creationId xmlns="" xmlns:a16="http://schemas.microsoft.com/office/drawing/2014/main" id="{D52EE4EC-3501-4AEF-AECA-B4C5603DDD63}"/>
            </a:ext>
          </a:extLst>
        </xdr:cNvPr>
        <xdr:cNvSpPr txBox="1"/>
      </xdr:nvSpPr>
      <xdr:spPr>
        <a:xfrm>
          <a:off x="4686300" y="1331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26446</xdr:rowOff>
    </xdr:from>
    <xdr:to>
      <xdr:col>20</xdr:col>
      <xdr:colOff>38100</xdr:colOff>
      <xdr:row>78</xdr:row>
      <xdr:rowOff>128046</xdr:rowOff>
    </xdr:to>
    <xdr:sp macro="" textlink="">
      <xdr:nvSpPr>
        <xdr:cNvPr id="195" name="楕円 194">
          <a:extLst>
            <a:ext uri="{FF2B5EF4-FFF2-40B4-BE49-F238E27FC236}">
              <a16:creationId xmlns="" xmlns:a16="http://schemas.microsoft.com/office/drawing/2014/main" id="{CB0967E6-4D53-4A9A-9FD7-FC215D6941C2}"/>
            </a:ext>
          </a:extLst>
        </xdr:cNvPr>
        <xdr:cNvSpPr/>
      </xdr:nvSpPr>
      <xdr:spPr>
        <a:xfrm>
          <a:off x="3746500" y="133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119173</xdr:rowOff>
    </xdr:from>
    <xdr:ext cx="469744" cy="259045"/>
    <xdr:sp macro="" textlink="">
      <xdr:nvSpPr>
        <xdr:cNvPr id="196" name="テキスト ボックス 195">
          <a:extLst>
            <a:ext uri="{FF2B5EF4-FFF2-40B4-BE49-F238E27FC236}">
              <a16:creationId xmlns="" xmlns:a16="http://schemas.microsoft.com/office/drawing/2014/main" id="{6EA88C22-EC18-4313-8B0F-2C4DCB01F127}"/>
            </a:ext>
          </a:extLst>
        </xdr:cNvPr>
        <xdr:cNvSpPr txBox="1"/>
      </xdr:nvSpPr>
      <xdr:spPr>
        <a:xfrm>
          <a:off x="3562428" y="1349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22103</xdr:rowOff>
    </xdr:from>
    <xdr:to>
      <xdr:col>15</xdr:col>
      <xdr:colOff>101600</xdr:colOff>
      <xdr:row>78</xdr:row>
      <xdr:rowOff>123703</xdr:rowOff>
    </xdr:to>
    <xdr:sp macro="" textlink="">
      <xdr:nvSpPr>
        <xdr:cNvPr id="197" name="楕円 196">
          <a:extLst>
            <a:ext uri="{FF2B5EF4-FFF2-40B4-BE49-F238E27FC236}">
              <a16:creationId xmlns="" xmlns:a16="http://schemas.microsoft.com/office/drawing/2014/main" id="{69915CAD-1A81-4D5D-A927-0BF37A5C7360}"/>
            </a:ext>
          </a:extLst>
        </xdr:cNvPr>
        <xdr:cNvSpPr/>
      </xdr:nvSpPr>
      <xdr:spPr>
        <a:xfrm>
          <a:off x="2857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114830</xdr:rowOff>
    </xdr:from>
    <xdr:ext cx="469744" cy="259045"/>
    <xdr:sp macro="" textlink="">
      <xdr:nvSpPr>
        <xdr:cNvPr id="198" name="テキスト ボックス 197">
          <a:extLst>
            <a:ext uri="{FF2B5EF4-FFF2-40B4-BE49-F238E27FC236}">
              <a16:creationId xmlns="" xmlns:a16="http://schemas.microsoft.com/office/drawing/2014/main" id="{FB0D547C-6B4F-4AF8-8A6A-88C6A9E7E1CA}"/>
            </a:ext>
          </a:extLst>
        </xdr:cNvPr>
        <xdr:cNvSpPr txBox="1"/>
      </xdr:nvSpPr>
      <xdr:spPr>
        <a:xfrm>
          <a:off x="2673428" y="1348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18903</xdr:rowOff>
    </xdr:from>
    <xdr:to>
      <xdr:col>10</xdr:col>
      <xdr:colOff>165100</xdr:colOff>
      <xdr:row>78</xdr:row>
      <xdr:rowOff>120503</xdr:rowOff>
    </xdr:to>
    <xdr:sp macro="" textlink="">
      <xdr:nvSpPr>
        <xdr:cNvPr id="199" name="楕円 198">
          <a:extLst>
            <a:ext uri="{FF2B5EF4-FFF2-40B4-BE49-F238E27FC236}">
              <a16:creationId xmlns="" xmlns:a16="http://schemas.microsoft.com/office/drawing/2014/main" id="{DC3202CF-5072-4093-B211-1C6E337464EA}"/>
            </a:ext>
          </a:extLst>
        </xdr:cNvPr>
        <xdr:cNvSpPr/>
      </xdr:nvSpPr>
      <xdr:spPr>
        <a:xfrm>
          <a:off x="1968500" y="133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111630</xdr:rowOff>
    </xdr:from>
    <xdr:ext cx="469744" cy="259045"/>
    <xdr:sp macro="" textlink="">
      <xdr:nvSpPr>
        <xdr:cNvPr id="200" name="テキスト ボックス 199">
          <a:extLst>
            <a:ext uri="{FF2B5EF4-FFF2-40B4-BE49-F238E27FC236}">
              <a16:creationId xmlns="" xmlns:a16="http://schemas.microsoft.com/office/drawing/2014/main" id="{974DFFC4-50C7-41AF-9300-CBEAB2E7D2BD}"/>
            </a:ext>
          </a:extLst>
        </xdr:cNvPr>
        <xdr:cNvSpPr txBox="1"/>
      </xdr:nvSpPr>
      <xdr:spPr>
        <a:xfrm>
          <a:off x="1784428" y="1348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26721</xdr:rowOff>
    </xdr:from>
    <xdr:to>
      <xdr:col>6</xdr:col>
      <xdr:colOff>38100</xdr:colOff>
      <xdr:row>78</xdr:row>
      <xdr:rowOff>128321</xdr:rowOff>
    </xdr:to>
    <xdr:sp macro="" textlink="">
      <xdr:nvSpPr>
        <xdr:cNvPr id="201" name="楕円 200">
          <a:extLst>
            <a:ext uri="{FF2B5EF4-FFF2-40B4-BE49-F238E27FC236}">
              <a16:creationId xmlns="" xmlns:a16="http://schemas.microsoft.com/office/drawing/2014/main" id="{7C2DE634-2A82-484B-8C1B-D91303723B77}"/>
            </a:ext>
          </a:extLst>
        </xdr:cNvPr>
        <xdr:cNvSpPr/>
      </xdr:nvSpPr>
      <xdr:spPr>
        <a:xfrm>
          <a:off x="10795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119448</xdr:rowOff>
    </xdr:from>
    <xdr:ext cx="469744" cy="259045"/>
    <xdr:sp macro="" textlink="">
      <xdr:nvSpPr>
        <xdr:cNvPr id="202" name="テキスト ボックス 201">
          <a:extLst>
            <a:ext uri="{FF2B5EF4-FFF2-40B4-BE49-F238E27FC236}">
              <a16:creationId xmlns="" xmlns:a16="http://schemas.microsoft.com/office/drawing/2014/main" id="{102CF80B-BCA3-473A-AF7E-513EB325ADDD}"/>
            </a:ext>
          </a:extLst>
        </xdr:cNvPr>
        <xdr:cNvSpPr txBox="1"/>
      </xdr:nvSpPr>
      <xdr:spPr>
        <a:xfrm>
          <a:off x="895428" y="134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5ECB5191-BEAB-490B-BB33-DB0F290D9D9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11FF4764-6298-453A-8E46-833905104ED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84E35777-EFCE-4F86-918F-CD1870D8924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B2AE1198-6489-4F68-9AC9-B89C1B1E720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85F3912F-DE2D-4BCC-81AB-2CC151AFFAF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C7B9BF20-8117-4B41-BBED-B1944EC4A58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1DBC7A29-B92C-4A91-BE79-B94275ECDAD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9A85CDFB-5C9C-486B-BC78-CCFB4CBEDC6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CF9572FB-F7FF-4709-9158-01AFB4E7A11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60D4EEF9-8E03-4935-A7C2-CFB65DC2CA2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 xmlns:a16="http://schemas.microsoft.com/office/drawing/2014/main" id="{F4984CF7-79F2-474C-9F03-37E3F662D998}"/>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3BB45A95-EEF1-473A-836D-B673CFC3371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 xmlns:a16="http://schemas.microsoft.com/office/drawing/2014/main" id="{F673FFF2-AFAC-4512-96BC-9BDDC8B4CDE7}"/>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5F19FE41-1B48-43E0-95A3-03FAD630EFBC}"/>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 xmlns:a16="http://schemas.microsoft.com/office/drawing/2014/main" id="{C13294E6-3530-4245-BB7C-0D6D493FAEAE}"/>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5A596E5B-75E8-46DA-B785-4DE508496176}"/>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F39441FE-39AB-4B05-9AE2-6B6E0674C5F4}"/>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82663139-2FA9-4568-ADA5-28FDCE0387B7}"/>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C24D4418-A86C-4D02-A32B-EA01A93F14D5}"/>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E613F32-E140-4E99-89DA-5FF1D3AA4573}"/>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74D94AC8-9B6A-4A99-BAC6-8173A6D9D54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BA667E36-A455-451E-9437-A2E9DBE0AFF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FCB3F49B-3092-4B14-BF95-3A545430139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 xmlns:a16="http://schemas.microsoft.com/office/drawing/2014/main" id="{8527EFB4-0C25-4845-A70E-EB9659933E7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 xmlns:a16="http://schemas.microsoft.com/office/drawing/2014/main" id="{CF505E25-F0B9-4F39-A35C-27123AE9F5B3}"/>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 xmlns:a16="http://schemas.microsoft.com/office/drawing/2014/main" id="{EC166970-8EF9-48C4-B85E-703B6DA1119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 xmlns:a16="http://schemas.microsoft.com/office/drawing/2014/main" id="{83F2F950-F791-4423-B66E-305BAEC6AFAD}"/>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 xmlns:a16="http://schemas.microsoft.com/office/drawing/2014/main" id="{E8E72ED9-7E24-485F-A162-2ABF0BEA4FAE}"/>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 xmlns:a16="http://schemas.microsoft.com/office/drawing/2014/main" id="{1D71FBB3-B592-44EB-82D9-3BC88A05E401}"/>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86847</xdr:rowOff>
    </xdr:from>
    <xdr:to>
      <xdr:col>24</xdr:col>
      <xdr:colOff>63500</xdr:colOff>
      <xdr:row>96</xdr:row>
      <xdr:rowOff>60567</xdr:rowOff>
    </xdr:to>
    <xdr:cxnSp macro="">
      <xdr:nvCxnSpPr>
        <xdr:cNvPr id="232" name="直線コネクタ 231">
          <a:extLst>
            <a:ext uri="{FF2B5EF4-FFF2-40B4-BE49-F238E27FC236}">
              <a16:creationId xmlns="" xmlns:a16="http://schemas.microsoft.com/office/drawing/2014/main" id="{75AE52C8-396C-4439-91DF-3A6AEAB739F5}"/>
            </a:ext>
          </a:extLst>
        </xdr:cNvPr>
        <xdr:cNvCxnSpPr/>
      </xdr:nvCxnSpPr>
      <xdr:spPr>
        <a:xfrm>
          <a:off x="3797300" y="16374597"/>
          <a:ext cx="838200" cy="14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 xmlns:a16="http://schemas.microsoft.com/office/drawing/2014/main" id="{615D76C2-8C6D-4967-8D03-1922B98B94B1}"/>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 xmlns:a16="http://schemas.microsoft.com/office/drawing/2014/main" id="{EDCBAE3D-8EDE-4BCB-931F-EAC590CC7FE6}"/>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86847</xdr:rowOff>
    </xdr:from>
    <xdr:to>
      <xdr:col>19</xdr:col>
      <xdr:colOff>177800</xdr:colOff>
      <xdr:row>96</xdr:row>
      <xdr:rowOff>154894</xdr:rowOff>
    </xdr:to>
    <xdr:cxnSp macro="">
      <xdr:nvCxnSpPr>
        <xdr:cNvPr id="235" name="直線コネクタ 234">
          <a:extLst>
            <a:ext uri="{FF2B5EF4-FFF2-40B4-BE49-F238E27FC236}">
              <a16:creationId xmlns="" xmlns:a16="http://schemas.microsoft.com/office/drawing/2014/main" id="{1387D1EA-6F71-48FE-8D04-519B5E526C26}"/>
            </a:ext>
          </a:extLst>
        </xdr:cNvPr>
        <xdr:cNvCxnSpPr/>
      </xdr:nvCxnSpPr>
      <xdr:spPr>
        <a:xfrm flipV="1">
          <a:off x="2908300" y="16374597"/>
          <a:ext cx="889000" cy="2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 xmlns:a16="http://schemas.microsoft.com/office/drawing/2014/main" id="{2A85571F-878A-4A8A-9E45-EB5CEA47DD86}"/>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 xmlns:a16="http://schemas.microsoft.com/office/drawing/2014/main" id="{01B21787-2BEA-42CD-A202-7DFA67B0B1E2}"/>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154894</xdr:rowOff>
    </xdr:from>
    <xdr:to>
      <xdr:col>15</xdr:col>
      <xdr:colOff>50800</xdr:colOff>
      <xdr:row>97</xdr:row>
      <xdr:rowOff>7249</xdr:rowOff>
    </xdr:to>
    <xdr:cxnSp macro="">
      <xdr:nvCxnSpPr>
        <xdr:cNvPr id="238" name="直線コネクタ 237">
          <a:extLst>
            <a:ext uri="{FF2B5EF4-FFF2-40B4-BE49-F238E27FC236}">
              <a16:creationId xmlns="" xmlns:a16="http://schemas.microsoft.com/office/drawing/2014/main" id="{65F77A26-D992-415A-9D21-8CA965946F98}"/>
            </a:ext>
          </a:extLst>
        </xdr:cNvPr>
        <xdr:cNvCxnSpPr/>
      </xdr:nvCxnSpPr>
      <xdr:spPr>
        <a:xfrm flipV="1">
          <a:off x="2019300" y="16614094"/>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 xmlns:a16="http://schemas.microsoft.com/office/drawing/2014/main" id="{32F60458-A958-433B-B698-D2E37C24C8FE}"/>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 xmlns:a16="http://schemas.microsoft.com/office/drawing/2014/main" id="{61644CB6-738B-464E-8C3E-76BC7D3E8161}"/>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7249</xdr:rowOff>
    </xdr:from>
    <xdr:to>
      <xdr:col>10</xdr:col>
      <xdr:colOff>114300</xdr:colOff>
      <xdr:row>97</xdr:row>
      <xdr:rowOff>67714</xdr:rowOff>
    </xdr:to>
    <xdr:cxnSp macro="">
      <xdr:nvCxnSpPr>
        <xdr:cNvPr id="241" name="直線コネクタ 240">
          <a:extLst>
            <a:ext uri="{FF2B5EF4-FFF2-40B4-BE49-F238E27FC236}">
              <a16:creationId xmlns="" xmlns:a16="http://schemas.microsoft.com/office/drawing/2014/main" id="{5B53A868-44AA-4385-949F-343143960758}"/>
            </a:ext>
          </a:extLst>
        </xdr:cNvPr>
        <xdr:cNvCxnSpPr/>
      </xdr:nvCxnSpPr>
      <xdr:spPr>
        <a:xfrm flipV="1">
          <a:off x="1130300" y="16637899"/>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158341</xdr:rowOff>
    </xdr:from>
    <xdr:to>
      <xdr:col>10</xdr:col>
      <xdr:colOff>165100</xdr:colOff>
      <xdr:row>97</xdr:row>
      <xdr:rowOff>88491</xdr:rowOff>
    </xdr:to>
    <xdr:sp macro="" textlink="">
      <xdr:nvSpPr>
        <xdr:cNvPr id="242" name="フローチャート: 判断 241">
          <a:extLst>
            <a:ext uri="{FF2B5EF4-FFF2-40B4-BE49-F238E27FC236}">
              <a16:creationId xmlns="" xmlns:a16="http://schemas.microsoft.com/office/drawing/2014/main" id="{BCCA63C5-B8D9-4FF4-873E-BF1EF08A18FD}"/>
            </a:ext>
          </a:extLst>
        </xdr:cNvPr>
        <xdr:cNvSpPr/>
      </xdr:nvSpPr>
      <xdr:spPr>
        <a:xfrm>
          <a:off x="1968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79618</xdr:rowOff>
    </xdr:from>
    <xdr:ext cx="534377" cy="259045"/>
    <xdr:sp macro="" textlink="">
      <xdr:nvSpPr>
        <xdr:cNvPr id="243" name="テキスト ボックス 242">
          <a:extLst>
            <a:ext uri="{FF2B5EF4-FFF2-40B4-BE49-F238E27FC236}">
              <a16:creationId xmlns="" xmlns:a16="http://schemas.microsoft.com/office/drawing/2014/main" id="{F0A1A7AA-B482-4358-8DFE-FA1BF4E345F3}"/>
            </a:ext>
          </a:extLst>
        </xdr:cNvPr>
        <xdr:cNvSpPr txBox="1"/>
      </xdr:nvSpPr>
      <xdr:spPr>
        <a:xfrm>
          <a:off x="1752111" y="167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24541</xdr:rowOff>
    </xdr:from>
    <xdr:to>
      <xdr:col>6</xdr:col>
      <xdr:colOff>38100</xdr:colOff>
      <xdr:row>97</xdr:row>
      <xdr:rowOff>126141</xdr:rowOff>
    </xdr:to>
    <xdr:sp macro="" textlink="">
      <xdr:nvSpPr>
        <xdr:cNvPr id="244" name="フローチャート: 判断 243">
          <a:extLst>
            <a:ext uri="{FF2B5EF4-FFF2-40B4-BE49-F238E27FC236}">
              <a16:creationId xmlns="" xmlns:a16="http://schemas.microsoft.com/office/drawing/2014/main" id="{EDA71DEF-DF83-4AF8-B151-A4E55E8BB88E}"/>
            </a:ext>
          </a:extLst>
        </xdr:cNvPr>
        <xdr:cNvSpPr/>
      </xdr:nvSpPr>
      <xdr:spPr>
        <a:xfrm>
          <a:off x="1079500" y="1665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117268</xdr:rowOff>
    </xdr:from>
    <xdr:ext cx="534377" cy="259045"/>
    <xdr:sp macro="" textlink="">
      <xdr:nvSpPr>
        <xdr:cNvPr id="245" name="テキスト ボックス 244">
          <a:extLst>
            <a:ext uri="{FF2B5EF4-FFF2-40B4-BE49-F238E27FC236}">
              <a16:creationId xmlns="" xmlns:a16="http://schemas.microsoft.com/office/drawing/2014/main" id="{1EEB1DE0-99E8-4122-A749-336CDFD765D7}"/>
            </a:ext>
          </a:extLst>
        </xdr:cNvPr>
        <xdr:cNvSpPr txBox="1"/>
      </xdr:nvSpPr>
      <xdr:spPr>
        <a:xfrm>
          <a:off x="863111" y="1674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C6D5E5A4-657F-41D7-BC94-5DF5A8C5524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58CB5E6A-577E-4A48-A203-A5959FBC9C0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BBE735A2-948B-46B5-BE27-88431548B2E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80974826-17F1-4ED2-8F22-79CDA8D71C3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32CE4D01-2168-4A7E-A0A3-4806CF3F73C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9767</xdr:rowOff>
    </xdr:from>
    <xdr:to>
      <xdr:col>24</xdr:col>
      <xdr:colOff>114300</xdr:colOff>
      <xdr:row>96</xdr:row>
      <xdr:rowOff>111367</xdr:rowOff>
    </xdr:to>
    <xdr:sp macro="" textlink="">
      <xdr:nvSpPr>
        <xdr:cNvPr id="251" name="楕円 250">
          <a:extLst>
            <a:ext uri="{FF2B5EF4-FFF2-40B4-BE49-F238E27FC236}">
              <a16:creationId xmlns="" xmlns:a16="http://schemas.microsoft.com/office/drawing/2014/main" id="{44FBA8CD-BA71-4C12-B4D8-2F191090BE9F}"/>
            </a:ext>
          </a:extLst>
        </xdr:cNvPr>
        <xdr:cNvSpPr/>
      </xdr:nvSpPr>
      <xdr:spPr>
        <a:xfrm>
          <a:off x="4584700" y="164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159644</xdr:rowOff>
    </xdr:from>
    <xdr:ext cx="599010" cy="259045"/>
    <xdr:sp macro="" textlink="">
      <xdr:nvSpPr>
        <xdr:cNvPr id="252" name="扶助費該当値テキスト">
          <a:extLst>
            <a:ext uri="{FF2B5EF4-FFF2-40B4-BE49-F238E27FC236}">
              <a16:creationId xmlns="" xmlns:a16="http://schemas.microsoft.com/office/drawing/2014/main" id="{400B934E-335D-42E1-AE43-AD377371EE2D}"/>
            </a:ext>
          </a:extLst>
        </xdr:cNvPr>
        <xdr:cNvSpPr txBox="1"/>
      </xdr:nvSpPr>
      <xdr:spPr>
        <a:xfrm>
          <a:off x="4686300" y="164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36047</xdr:rowOff>
    </xdr:from>
    <xdr:to>
      <xdr:col>20</xdr:col>
      <xdr:colOff>38100</xdr:colOff>
      <xdr:row>95</xdr:row>
      <xdr:rowOff>137647</xdr:rowOff>
    </xdr:to>
    <xdr:sp macro="" textlink="">
      <xdr:nvSpPr>
        <xdr:cNvPr id="253" name="楕円 252">
          <a:extLst>
            <a:ext uri="{FF2B5EF4-FFF2-40B4-BE49-F238E27FC236}">
              <a16:creationId xmlns="" xmlns:a16="http://schemas.microsoft.com/office/drawing/2014/main" id="{137D66B3-F3C3-4A99-B411-D8EC7AD69BB0}"/>
            </a:ext>
          </a:extLst>
        </xdr:cNvPr>
        <xdr:cNvSpPr/>
      </xdr:nvSpPr>
      <xdr:spPr>
        <a:xfrm>
          <a:off x="3746500" y="163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128774</xdr:rowOff>
    </xdr:from>
    <xdr:ext cx="599010" cy="259045"/>
    <xdr:sp macro="" textlink="">
      <xdr:nvSpPr>
        <xdr:cNvPr id="254" name="テキスト ボックス 253">
          <a:extLst>
            <a:ext uri="{FF2B5EF4-FFF2-40B4-BE49-F238E27FC236}">
              <a16:creationId xmlns="" xmlns:a16="http://schemas.microsoft.com/office/drawing/2014/main" id="{A962B7C2-B455-43B6-AE16-CBFB135D8DEF}"/>
            </a:ext>
          </a:extLst>
        </xdr:cNvPr>
        <xdr:cNvSpPr txBox="1"/>
      </xdr:nvSpPr>
      <xdr:spPr>
        <a:xfrm>
          <a:off x="3497795" y="1641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104094</xdr:rowOff>
    </xdr:from>
    <xdr:to>
      <xdr:col>15</xdr:col>
      <xdr:colOff>101600</xdr:colOff>
      <xdr:row>97</xdr:row>
      <xdr:rowOff>34244</xdr:rowOff>
    </xdr:to>
    <xdr:sp macro="" textlink="">
      <xdr:nvSpPr>
        <xdr:cNvPr id="255" name="楕円 254">
          <a:extLst>
            <a:ext uri="{FF2B5EF4-FFF2-40B4-BE49-F238E27FC236}">
              <a16:creationId xmlns="" xmlns:a16="http://schemas.microsoft.com/office/drawing/2014/main" id="{1454CA54-CBAC-423B-920D-6975833A4AA1}"/>
            </a:ext>
          </a:extLst>
        </xdr:cNvPr>
        <xdr:cNvSpPr/>
      </xdr:nvSpPr>
      <xdr:spPr>
        <a:xfrm>
          <a:off x="2857500" y="165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25371</xdr:rowOff>
    </xdr:from>
    <xdr:ext cx="599010" cy="259045"/>
    <xdr:sp macro="" textlink="">
      <xdr:nvSpPr>
        <xdr:cNvPr id="256" name="テキスト ボックス 255">
          <a:extLst>
            <a:ext uri="{FF2B5EF4-FFF2-40B4-BE49-F238E27FC236}">
              <a16:creationId xmlns="" xmlns:a16="http://schemas.microsoft.com/office/drawing/2014/main" id="{F8A3A18F-65A4-47D4-87E0-D5ECC8F9F473}"/>
            </a:ext>
          </a:extLst>
        </xdr:cNvPr>
        <xdr:cNvSpPr txBox="1"/>
      </xdr:nvSpPr>
      <xdr:spPr>
        <a:xfrm>
          <a:off x="2608795" y="166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127899</xdr:rowOff>
    </xdr:from>
    <xdr:to>
      <xdr:col>10</xdr:col>
      <xdr:colOff>165100</xdr:colOff>
      <xdr:row>97</xdr:row>
      <xdr:rowOff>58049</xdr:rowOff>
    </xdr:to>
    <xdr:sp macro="" textlink="">
      <xdr:nvSpPr>
        <xdr:cNvPr id="257" name="楕円 256">
          <a:extLst>
            <a:ext uri="{FF2B5EF4-FFF2-40B4-BE49-F238E27FC236}">
              <a16:creationId xmlns="" xmlns:a16="http://schemas.microsoft.com/office/drawing/2014/main" id="{0B71C1C2-34E3-4C2C-9EA2-CFD998A2B7BE}"/>
            </a:ext>
          </a:extLst>
        </xdr:cNvPr>
        <xdr:cNvSpPr/>
      </xdr:nvSpPr>
      <xdr:spPr>
        <a:xfrm>
          <a:off x="1968500" y="165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74576</xdr:rowOff>
    </xdr:from>
    <xdr:ext cx="534377" cy="259045"/>
    <xdr:sp macro="" textlink="">
      <xdr:nvSpPr>
        <xdr:cNvPr id="258" name="テキスト ボックス 257">
          <a:extLst>
            <a:ext uri="{FF2B5EF4-FFF2-40B4-BE49-F238E27FC236}">
              <a16:creationId xmlns="" xmlns:a16="http://schemas.microsoft.com/office/drawing/2014/main" id="{3A0D1222-450B-4E58-935A-CC2D49B089B2}"/>
            </a:ext>
          </a:extLst>
        </xdr:cNvPr>
        <xdr:cNvSpPr txBox="1"/>
      </xdr:nvSpPr>
      <xdr:spPr>
        <a:xfrm>
          <a:off x="1752111" y="163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16914</xdr:rowOff>
    </xdr:from>
    <xdr:to>
      <xdr:col>6</xdr:col>
      <xdr:colOff>38100</xdr:colOff>
      <xdr:row>97</xdr:row>
      <xdr:rowOff>118514</xdr:rowOff>
    </xdr:to>
    <xdr:sp macro="" textlink="">
      <xdr:nvSpPr>
        <xdr:cNvPr id="259" name="楕円 258">
          <a:extLst>
            <a:ext uri="{FF2B5EF4-FFF2-40B4-BE49-F238E27FC236}">
              <a16:creationId xmlns="" xmlns:a16="http://schemas.microsoft.com/office/drawing/2014/main" id="{87AED133-EB6B-4A0C-A4C1-07FA68D49FCF}"/>
            </a:ext>
          </a:extLst>
        </xdr:cNvPr>
        <xdr:cNvSpPr/>
      </xdr:nvSpPr>
      <xdr:spPr>
        <a:xfrm>
          <a:off x="1079500" y="166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135041</xdr:rowOff>
    </xdr:from>
    <xdr:ext cx="534377" cy="259045"/>
    <xdr:sp macro="" textlink="">
      <xdr:nvSpPr>
        <xdr:cNvPr id="260" name="テキスト ボックス 259">
          <a:extLst>
            <a:ext uri="{FF2B5EF4-FFF2-40B4-BE49-F238E27FC236}">
              <a16:creationId xmlns="" xmlns:a16="http://schemas.microsoft.com/office/drawing/2014/main" id="{953AF626-F4D3-4757-AC8A-4B220114A1D8}"/>
            </a:ext>
          </a:extLst>
        </xdr:cNvPr>
        <xdr:cNvSpPr txBox="1"/>
      </xdr:nvSpPr>
      <xdr:spPr>
        <a:xfrm>
          <a:off x="863111" y="164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725E2FD3-A0D5-484D-999E-C4B8393C4A9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C7B87D38-3B1F-4DC8-B64F-31D527106B4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C5CE8016-6A3F-467F-BAD7-AF824BF2F1E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864569FD-728D-44AE-A35A-2711C2D18AC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FB865523-B55E-4110-A8F2-83F807616BD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4F24D529-C7DC-4990-A98A-842B20C958E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A7E82A73-85E8-4943-9227-BCFEE74B415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CEA24DDA-1637-46AA-B44E-B77D662E9D3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2C71E232-78EE-415A-B95A-DB0F87D3EF5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E6FC3722-9E87-4B8F-8383-1B114440284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 xmlns:a16="http://schemas.microsoft.com/office/drawing/2014/main" id="{562C2307-0A01-4053-8831-27EE3D37225D}"/>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 xmlns:a16="http://schemas.microsoft.com/office/drawing/2014/main" id="{0CD25E40-E9DD-466F-97CF-3276A96853BE}"/>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 xmlns:a16="http://schemas.microsoft.com/office/drawing/2014/main" id="{9B479A21-EE09-4606-A42E-FA4BBE68DE07}"/>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 xmlns:a16="http://schemas.microsoft.com/office/drawing/2014/main" id="{A047098B-013A-4547-A18C-CE6006496537}"/>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 xmlns:a16="http://schemas.microsoft.com/office/drawing/2014/main" id="{95CC86CB-A971-4852-9CA7-8FAA6FCB0016}"/>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 xmlns:a16="http://schemas.microsoft.com/office/drawing/2014/main" id="{5480E292-3E49-47C4-B7A7-8373CAB23836}"/>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 xmlns:a16="http://schemas.microsoft.com/office/drawing/2014/main" id="{2F12BBED-4D13-4011-94BA-5F9533B17B29}"/>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 xmlns:a16="http://schemas.microsoft.com/office/drawing/2014/main" id="{64A2E134-016E-484B-A03A-212E15B13DB1}"/>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 xmlns:a16="http://schemas.microsoft.com/office/drawing/2014/main" id="{114C9F03-AB8E-48E4-9290-8B13520E59A6}"/>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 xmlns:a16="http://schemas.microsoft.com/office/drawing/2014/main" id="{7E5012A5-214E-40C1-B934-E9E2CFB8B96A}"/>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 xmlns:a16="http://schemas.microsoft.com/office/drawing/2014/main" id="{E160FA21-EAAE-40B3-8BAC-324A4664B0EC}"/>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 xmlns:a16="http://schemas.microsoft.com/office/drawing/2014/main" id="{89325C69-AD1D-417B-A654-A1A1C9696ED3}"/>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B88CD72-EC36-4E2C-B873-35812DAC2AA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BB3AB374-B80F-4898-80A5-33EB5953D8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 xmlns:a16="http://schemas.microsoft.com/office/drawing/2014/main" id="{F4ED0187-A262-441A-B8EC-5231E4DAC8D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 xmlns:a16="http://schemas.microsoft.com/office/drawing/2014/main" id="{94EE349E-9825-42E8-8093-0C7D61F5DA22}"/>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 xmlns:a16="http://schemas.microsoft.com/office/drawing/2014/main" id="{4C92BF43-363E-47FA-B8F8-071C1C5652F4}"/>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 xmlns:a16="http://schemas.microsoft.com/office/drawing/2014/main" id="{513F82DA-8194-425E-BC49-DAC8FC950BDB}"/>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 xmlns:a16="http://schemas.microsoft.com/office/drawing/2014/main" id="{2CA33ECD-6FF2-4A93-BE3E-318B1B2E462F}"/>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 xmlns:a16="http://schemas.microsoft.com/office/drawing/2014/main" id="{CC4AE855-EAF9-47B4-BBFC-8E8F139C12DF}"/>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22396</xdr:rowOff>
    </xdr:from>
    <xdr:to>
      <xdr:col>55</xdr:col>
      <xdr:colOff>0</xdr:colOff>
      <xdr:row>36</xdr:row>
      <xdr:rowOff>133582</xdr:rowOff>
    </xdr:to>
    <xdr:cxnSp macro="">
      <xdr:nvCxnSpPr>
        <xdr:cNvPr id="291" name="直線コネクタ 290">
          <a:extLst>
            <a:ext uri="{FF2B5EF4-FFF2-40B4-BE49-F238E27FC236}">
              <a16:creationId xmlns="" xmlns:a16="http://schemas.microsoft.com/office/drawing/2014/main" id="{BA2A571B-064A-457B-806A-95EC5BDE02C5}"/>
            </a:ext>
          </a:extLst>
        </xdr:cNvPr>
        <xdr:cNvCxnSpPr/>
      </xdr:nvCxnSpPr>
      <xdr:spPr>
        <a:xfrm flipV="1">
          <a:off x="9639300" y="6194596"/>
          <a:ext cx="838200" cy="1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 xmlns:a16="http://schemas.microsoft.com/office/drawing/2014/main" id="{8DA8AB8D-8FB4-478F-B9A4-32B4389B2BA7}"/>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 xmlns:a16="http://schemas.microsoft.com/office/drawing/2014/main" id="{EAB1F904-9E01-4CFE-A3E8-647868696979}"/>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52353</xdr:rowOff>
    </xdr:from>
    <xdr:to>
      <xdr:col>50</xdr:col>
      <xdr:colOff>114300</xdr:colOff>
      <xdr:row>36</xdr:row>
      <xdr:rowOff>133582</xdr:rowOff>
    </xdr:to>
    <xdr:cxnSp macro="">
      <xdr:nvCxnSpPr>
        <xdr:cNvPr id="294" name="直線コネクタ 293">
          <a:extLst>
            <a:ext uri="{FF2B5EF4-FFF2-40B4-BE49-F238E27FC236}">
              <a16:creationId xmlns="" xmlns:a16="http://schemas.microsoft.com/office/drawing/2014/main" id="{9E0FB37E-54E1-4469-ACB8-1D857D64A141}"/>
            </a:ext>
          </a:extLst>
        </xdr:cNvPr>
        <xdr:cNvCxnSpPr/>
      </xdr:nvCxnSpPr>
      <xdr:spPr>
        <a:xfrm>
          <a:off x="8750300" y="5195853"/>
          <a:ext cx="889000" cy="1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 xmlns:a16="http://schemas.microsoft.com/office/drawing/2014/main" id="{C9F81B7F-3713-4751-B05B-4A303FAEF488}"/>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 xmlns:a16="http://schemas.microsoft.com/office/drawing/2014/main" id="{420879F2-2161-4D33-A19B-9962E666227C}"/>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52353</xdr:rowOff>
    </xdr:from>
    <xdr:to>
      <xdr:col>45</xdr:col>
      <xdr:colOff>177800</xdr:colOff>
      <xdr:row>36</xdr:row>
      <xdr:rowOff>126376</xdr:rowOff>
    </xdr:to>
    <xdr:cxnSp macro="">
      <xdr:nvCxnSpPr>
        <xdr:cNvPr id="297" name="直線コネクタ 296">
          <a:extLst>
            <a:ext uri="{FF2B5EF4-FFF2-40B4-BE49-F238E27FC236}">
              <a16:creationId xmlns="" xmlns:a16="http://schemas.microsoft.com/office/drawing/2014/main" id="{7C2D12B7-251E-4F8D-AA80-6F902B5067B1}"/>
            </a:ext>
          </a:extLst>
        </xdr:cNvPr>
        <xdr:cNvCxnSpPr/>
      </xdr:nvCxnSpPr>
      <xdr:spPr>
        <a:xfrm flipV="1">
          <a:off x="7861300" y="5195853"/>
          <a:ext cx="889000" cy="110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 xmlns:a16="http://schemas.microsoft.com/office/drawing/2014/main" id="{B52A7895-F713-4B74-96F1-2D4CDF6A529F}"/>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106254</xdr:rowOff>
    </xdr:from>
    <xdr:ext cx="599010" cy="259045"/>
    <xdr:sp macro="" textlink="">
      <xdr:nvSpPr>
        <xdr:cNvPr id="299" name="テキスト ボックス 298">
          <a:extLst>
            <a:ext uri="{FF2B5EF4-FFF2-40B4-BE49-F238E27FC236}">
              <a16:creationId xmlns="" xmlns:a16="http://schemas.microsoft.com/office/drawing/2014/main" id="{EB6753CB-1A1B-4B27-9EF2-11DA2198A94E}"/>
            </a:ext>
          </a:extLst>
        </xdr:cNvPr>
        <xdr:cNvSpPr txBox="1"/>
      </xdr:nvSpPr>
      <xdr:spPr>
        <a:xfrm>
          <a:off x="8450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102623</xdr:rowOff>
    </xdr:from>
    <xdr:to>
      <xdr:col>41</xdr:col>
      <xdr:colOff>50800</xdr:colOff>
      <xdr:row>36</xdr:row>
      <xdr:rowOff>126376</xdr:rowOff>
    </xdr:to>
    <xdr:cxnSp macro="">
      <xdr:nvCxnSpPr>
        <xdr:cNvPr id="300" name="直線コネクタ 299">
          <a:extLst>
            <a:ext uri="{FF2B5EF4-FFF2-40B4-BE49-F238E27FC236}">
              <a16:creationId xmlns="" xmlns:a16="http://schemas.microsoft.com/office/drawing/2014/main" id="{97CCE786-064C-4BFE-9459-794DC2C73ACA}"/>
            </a:ext>
          </a:extLst>
        </xdr:cNvPr>
        <xdr:cNvCxnSpPr/>
      </xdr:nvCxnSpPr>
      <xdr:spPr>
        <a:xfrm>
          <a:off x="6972300" y="6274823"/>
          <a:ext cx="889000" cy="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82412</xdr:rowOff>
    </xdr:from>
    <xdr:to>
      <xdr:col>41</xdr:col>
      <xdr:colOff>101600</xdr:colOff>
      <xdr:row>37</xdr:row>
      <xdr:rowOff>12562</xdr:rowOff>
    </xdr:to>
    <xdr:sp macro="" textlink="">
      <xdr:nvSpPr>
        <xdr:cNvPr id="301" name="フローチャート: 判断 300">
          <a:extLst>
            <a:ext uri="{FF2B5EF4-FFF2-40B4-BE49-F238E27FC236}">
              <a16:creationId xmlns="" xmlns:a16="http://schemas.microsoft.com/office/drawing/2014/main" id="{50D3648C-F714-49AB-BD00-30236E83745B}"/>
            </a:ext>
          </a:extLst>
        </xdr:cNvPr>
        <xdr:cNvSpPr/>
      </xdr:nvSpPr>
      <xdr:spPr>
        <a:xfrm>
          <a:off x="7810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3689</xdr:rowOff>
    </xdr:from>
    <xdr:ext cx="534377" cy="259045"/>
    <xdr:sp macro="" textlink="">
      <xdr:nvSpPr>
        <xdr:cNvPr id="302" name="テキスト ボックス 301">
          <a:extLst>
            <a:ext uri="{FF2B5EF4-FFF2-40B4-BE49-F238E27FC236}">
              <a16:creationId xmlns="" xmlns:a16="http://schemas.microsoft.com/office/drawing/2014/main" id="{5E14A482-76B6-4F7C-9018-9EEBCBD3AB24}"/>
            </a:ext>
          </a:extLst>
        </xdr:cNvPr>
        <xdr:cNvSpPr txBox="1"/>
      </xdr:nvSpPr>
      <xdr:spPr>
        <a:xfrm>
          <a:off x="7594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03" name="フローチャート: 判断 302">
          <a:extLst>
            <a:ext uri="{FF2B5EF4-FFF2-40B4-BE49-F238E27FC236}">
              <a16:creationId xmlns="" xmlns:a16="http://schemas.microsoft.com/office/drawing/2014/main" id="{D01E4E30-4B1C-42C1-AFEB-E41ABCB8AD54}"/>
            </a:ext>
          </a:extLst>
        </xdr:cNvPr>
        <xdr:cNvSpPr/>
      </xdr:nvSpPr>
      <xdr:spPr>
        <a:xfrm>
          <a:off x="6921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47896</xdr:rowOff>
    </xdr:from>
    <xdr:ext cx="534377" cy="259045"/>
    <xdr:sp macro="" textlink="">
      <xdr:nvSpPr>
        <xdr:cNvPr id="304" name="テキスト ボックス 303">
          <a:extLst>
            <a:ext uri="{FF2B5EF4-FFF2-40B4-BE49-F238E27FC236}">
              <a16:creationId xmlns="" xmlns:a16="http://schemas.microsoft.com/office/drawing/2014/main" id="{FFA54798-F30F-4DD9-8A79-2D9BD56D1632}"/>
            </a:ext>
          </a:extLst>
        </xdr:cNvPr>
        <xdr:cNvSpPr txBox="1"/>
      </xdr:nvSpPr>
      <xdr:spPr>
        <a:xfrm>
          <a:off x="6705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FDFFDB82-9CC2-4A2C-BC77-6C89D98D167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B0D182ED-AEE1-4C0E-ABD4-75E4EF75300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4AC275BA-FDEC-4A6F-AF86-A7B1799106B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80A686E7-4526-468A-B116-A17F6F2B3F8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C7D7AE1F-4329-4E71-84B6-56BDFEFED49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143046</xdr:rowOff>
    </xdr:from>
    <xdr:to>
      <xdr:col>55</xdr:col>
      <xdr:colOff>50800</xdr:colOff>
      <xdr:row>36</xdr:row>
      <xdr:rowOff>73196</xdr:rowOff>
    </xdr:to>
    <xdr:sp macro="" textlink="">
      <xdr:nvSpPr>
        <xdr:cNvPr id="310" name="楕円 309">
          <a:extLst>
            <a:ext uri="{FF2B5EF4-FFF2-40B4-BE49-F238E27FC236}">
              <a16:creationId xmlns="" xmlns:a16="http://schemas.microsoft.com/office/drawing/2014/main" id="{3FEDE769-B5C4-4574-AC0E-CE3BF98878A2}"/>
            </a:ext>
          </a:extLst>
        </xdr:cNvPr>
        <xdr:cNvSpPr/>
      </xdr:nvSpPr>
      <xdr:spPr>
        <a:xfrm>
          <a:off x="10426700" y="61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165923</xdr:rowOff>
    </xdr:from>
    <xdr:ext cx="534377" cy="259045"/>
    <xdr:sp macro="" textlink="">
      <xdr:nvSpPr>
        <xdr:cNvPr id="311" name="補助費等該当値テキスト">
          <a:extLst>
            <a:ext uri="{FF2B5EF4-FFF2-40B4-BE49-F238E27FC236}">
              <a16:creationId xmlns="" xmlns:a16="http://schemas.microsoft.com/office/drawing/2014/main" id="{AEE6E808-B15C-40E8-BE5C-B2AF529DB196}"/>
            </a:ext>
          </a:extLst>
        </xdr:cNvPr>
        <xdr:cNvSpPr txBox="1"/>
      </xdr:nvSpPr>
      <xdr:spPr>
        <a:xfrm>
          <a:off x="10528300" y="59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82782</xdr:rowOff>
    </xdr:from>
    <xdr:to>
      <xdr:col>50</xdr:col>
      <xdr:colOff>165100</xdr:colOff>
      <xdr:row>37</xdr:row>
      <xdr:rowOff>12932</xdr:rowOff>
    </xdr:to>
    <xdr:sp macro="" textlink="">
      <xdr:nvSpPr>
        <xdr:cNvPr id="312" name="楕円 311">
          <a:extLst>
            <a:ext uri="{FF2B5EF4-FFF2-40B4-BE49-F238E27FC236}">
              <a16:creationId xmlns="" xmlns:a16="http://schemas.microsoft.com/office/drawing/2014/main" id="{0A273052-4052-4E40-968D-E64C5D587886}"/>
            </a:ext>
          </a:extLst>
        </xdr:cNvPr>
        <xdr:cNvSpPr/>
      </xdr:nvSpPr>
      <xdr:spPr>
        <a:xfrm>
          <a:off x="9588500" y="6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4059</xdr:rowOff>
    </xdr:from>
    <xdr:ext cx="534377" cy="259045"/>
    <xdr:sp macro="" textlink="">
      <xdr:nvSpPr>
        <xdr:cNvPr id="313" name="テキスト ボックス 312">
          <a:extLst>
            <a:ext uri="{FF2B5EF4-FFF2-40B4-BE49-F238E27FC236}">
              <a16:creationId xmlns="" xmlns:a16="http://schemas.microsoft.com/office/drawing/2014/main" id="{1C3B74B5-205C-4164-9C26-65B29024D5B0}"/>
            </a:ext>
          </a:extLst>
        </xdr:cNvPr>
        <xdr:cNvSpPr txBox="1"/>
      </xdr:nvSpPr>
      <xdr:spPr>
        <a:xfrm>
          <a:off x="9372111" y="63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1553</xdr:rowOff>
    </xdr:from>
    <xdr:to>
      <xdr:col>46</xdr:col>
      <xdr:colOff>38100</xdr:colOff>
      <xdr:row>30</xdr:row>
      <xdr:rowOff>103153</xdr:rowOff>
    </xdr:to>
    <xdr:sp macro="" textlink="">
      <xdr:nvSpPr>
        <xdr:cNvPr id="314" name="楕円 313">
          <a:extLst>
            <a:ext uri="{FF2B5EF4-FFF2-40B4-BE49-F238E27FC236}">
              <a16:creationId xmlns="" xmlns:a16="http://schemas.microsoft.com/office/drawing/2014/main" id="{F2778C74-922D-4B13-8EA9-3E1720DF0A41}"/>
            </a:ext>
          </a:extLst>
        </xdr:cNvPr>
        <xdr:cNvSpPr/>
      </xdr:nvSpPr>
      <xdr:spPr>
        <a:xfrm>
          <a:off x="8699500" y="51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119680</xdr:rowOff>
    </xdr:from>
    <xdr:ext cx="599010" cy="259045"/>
    <xdr:sp macro="" textlink="">
      <xdr:nvSpPr>
        <xdr:cNvPr id="315" name="テキスト ボックス 314">
          <a:extLst>
            <a:ext uri="{FF2B5EF4-FFF2-40B4-BE49-F238E27FC236}">
              <a16:creationId xmlns="" xmlns:a16="http://schemas.microsoft.com/office/drawing/2014/main" id="{B914A2D0-812D-4981-AA25-2CF85155E49A}"/>
            </a:ext>
          </a:extLst>
        </xdr:cNvPr>
        <xdr:cNvSpPr txBox="1"/>
      </xdr:nvSpPr>
      <xdr:spPr>
        <a:xfrm>
          <a:off x="8450795" y="4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75576</xdr:rowOff>
    </xdr:from>
    <xdr:to>
      <xdr:col>41</xdr:col>
      <xdr:colOff>101600</xdr:colOff>
      <xdr:row>37</xdr:row>
      <xdr:rowOff>5726</xdr:rowOff>
    </xdr:to>
    <xdr:sp macro="" textlink="">
      <xdr:nvSpPr>
        <xdr:cNvPr id="316" name="楕円 315">
          <a:extLst>
            <a:ext uri="{FF2B5EF4-FFF2-40B4-BE49-F238E27FC236}">
              <a16:creationId xmlns="" xmlns:a16="http://schemas.microsoft.com/office/drawing/2014/main" id="{E93AF0AD-7624-4B45-89E5-B234A132A36B}"/>
            </a:ext>
          </a:extLst>
        </xdr:cNvPr>
        <xdr:cNvSpPr/>
      </xdr:nvSpPr>
      <xdr:spPr>
        <a:xfrm>
          <a:off x="7810500" y="62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22253</xdr:rowOff>
    </xdr:from>
    <xdr:ext cx="534377" cy="259045"/>
    <xdr:sp macro="" textlink="">
      <xdr:nvSpPr>
        <xdr:cNvPr id="317" name="テキスト ボックス 316">
          <a:extLst>
            <a:ext uri="{FF2B5EF4-FFF2-40B4-BE49-F238E27FC236}">
              <a16:creationId xmlns="" xmlns:a16="http://schemas.microsoft.com/office/drawing/2014/main" id="{96783892-A297-410E-A41F-F227F9D7E044}"/>
            </a:ext>
          </a:extLst>
        </xdr:cNvPr>
        <xdr:cNvSpPr txBox="1"/>
      </xdr:nvSpPr>
      <xdr:spPr>
        <a:xfrm>
          <a:off x="7594111" y="60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51823</xdr:rowOff>
    </xdr:from>
    <xdr:to>
      <xdr:col>36</xdr:col>
      <xdr:colOff>165100</xdr:colOff>
      <xdr:row>36</xdr:row>
      <xdr:rowOff>153423</xdr:rowOff>
    </xdr:to>
    <xdr:sp macro="" textlink="">
      <xdr:nvSpPr>
        <xdr:cNvPr id="318" name="楕円 317">
          <a:extLst>
            <a:ext uri="{FF2B5EF4-FFF2-40B4-BE49-F238E27FC236}">
              <a16:creationId xmlns="" xmlns:a16="http://schemas.microsoft.com/office/drawing/2014/main" id="{FDDE9463-602E-411B-89DB-73981E4DCB5A}"/>
            </a:ext>
          </a:extLst>
        </xdr:cNvPr>
        <xdr:cNvSpPr/>
      </xdr:nvSpPr>
      <xdr:spPr>
        <a:xfrm>
          <a:off x="6921500" y="62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169950</xdr:rowOff>
    </xdr:from>
    <xdr:ext cx="534377" cy="259045"/>
    <xdr:sp macro="" textlink="">
      <xdr:nvSpPr>
        <xdr:cNvPr id="319" name="テキスト ボックス 318">
          <a:extLst>
            <a:ext uri="{FF2B5EF4-FFF2-40B4-BE49-F238E27FC236}">
              <a16:creationId xmlns="" xmlns:a16="http://schemas.microsoft.com/office/drawing/2014/main" id="{18A80832-0B83-44E2-9758-1CD5E028E47F}"/>
            </a:ext>
          </a:extLst>
        </xdr:cNvPr>
        <xdr:cNvSpPr txBox="1"/>
      </xdr:nvSpPr>
      <xdr:spPr>
        <a:xfrm>
          <a:off x="6705111" y="59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FBF3EC04-DFC4-48FA-BEBE-3247701C760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9FE39916-71D4-4136-ACEC-7792D021181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A69AF600-D307-490E-9A0E-0A847FA295F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539F7058-944A-4C00-A70A-D88981830DE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917A1D74-CA50-4F1C-93DD-FA68881F213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38EE6C4C-C826-4198-87B8-7580121CE64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35E1AA90-5BB6-4D13-9B60-65D64A941C3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AFC44555-1730-42DD-8C3F-ADF16B26739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4EDC3F4B-A07A-4909-A248-4D3C1C8DD07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BA6BF232-2096-4C15-BAD0-82A9737F2AE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 xmlns:a16="http://schemas.microsoft.com/office/drawing/2014/main" id="{6AB814FD-3ECE-4003-99B7-249E2C2641C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 xmlns:a16="http://schemas.microsoft.com/office/drawing/2014/main" id="{CEDAD824-3DAA-4579-89AC-C8D12E42506F}"/>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 xmlns:a16="http://schemas.microsoft.com/office/drawing/2014/main" id="{C79DC21E-CD0A-40DA-8DF3-BAF78F75980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 xmlns:a16="http://schemas.microsoft.com/office/drawing/2014/main" id="{8FA44928-F767-4170-B3C8-24D28DE8E8A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 xmlns:a16="http://schemas.microsoft.com/office/drawing/2014/main" id="{4C4C7AF5-87E2-4FEC-9F12-9892765D5A7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 xmlns:a16="http://schemas.microsoft.com/office/drawing/2014/main" id="{0371270D-6543-49D6-A992-678CB91EE2F2}"/>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 xmlns:a16="http://schemas.microsoft.com/office/drawing/2014/main" id="{9183E760-DAF4-4D4F-9081-DB6DD8C89B3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 xmlns:a16="http://schemas.microsoft.com/office/drawing/2014/main" id="{9F018EAB-88A2-40BA-A22C-C3F7E83FEADB}"/>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 xmlns:a16="http://schemas.microsoft.com/office/drawing/2014/main" id="{EDF79C01-51E8-4954-918E-028CD6BBB936}"/>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 xmlns:a16="http://schemas.microsoft.com/office/drawing/2014/main" id="{9272B486-C298-4D03-855E-DB6449247883}"/>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3001158A-63AF-44A4-A1D8-4EAB0C354B9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 xmlns:a16="http://schemas.microsoft.com/office/drawing/2014/main" id="{3DEBCFF4-99EE-4A32-895F-49C8E12D504B}"/>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 xmlns:a16="http://schemas.microsoft.com/office/drawing/2014/main" id="{F83D1E57-3214-4D2B-8CA6-5F81407D91D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 xmlns:a16="http://schemas.microsoft.com/office/drawing/2014/main" id="{48A63036-A0A2-40F5-A1AD-EAFAA885CC3C}"/>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 xmlns:a16="http://schemas.microsoft.com/office/drawing/2014/main" id="{EA20FDD3-87D8-42C8-9D8B-2569BE2C38A4}"/>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 xmlns:a16="http://schemas.microsoft.com/office/drawing/2014/main" id="{B914FEB4-4C33-4571-857C-76723152DA7A}"/>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 xmlns:a16="http://schemas.microsoft.com/office/drawing/2014/main" id="{C0A2FE0A-C95B-4D7F-AB4A-75B698C2B22C}"/>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 xmlns:a16="http://schemas.microsoft.com/office/drawing/2014/main" id="{80E4B287-88A7-434A-858E-29E344B157BE}"/>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46799</xdr:rowOff>
    </xdr:from>
    <xdr:to>
      <xdr:col>55</xdr:col>
      <xdr:colOff>0</xdr:colOff>
      <xdr:row>57</xdr:row>
      <xdr:rowOff>124041</xdr:rowOff>
    </xdr:to>
    <xdr:cxnSp macro="">
      <xdr:nvCxnSpPr>
        <xdr:cNvPr id="348" name="直線コネクタ 347">
          <a:extLst>
            <a:ext uri="{FF2B5EF4-FFF2-40B4-BE49-F238E27FC236}">
              <a16:creationId xmlns="" xmlns:a16="http://schemas.microsoft.com/office/drawing/2014/main" id="{25A7349E-7117-4458-8888-A906EAD8B8FE}"/>
            </a:ext>
          </a:extLst>
        </xdr:cNvPr>
        <xdr:cNvCxnSpPr/>
      </xdr:nvCxnSpPr>
      <xdr:spPr>
        <a:xfrm>
          <a:off x="9639300" y="9819449"/>
          <a:ext cx="8382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 xmlns:a16="http://schemas.microsoft.com/office/drawing/2014/main" id="{251B3C01-2494-423E-9CA2-86D67DC3880F}"/>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 xmlns:a16="http://schemas.microsoft.com/office/drawing/2014/main" id="{F64BF185-0E67-4AF2-9BCD-944BF084404D}"/>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10693</xdr:rowOff>
    </xdr:from>
    <xdr:to>
      <xdr:col>50</xdr:col>
      <xdr:colOff>114300</xdr:colOff>
      <xdr:row>57</xdr:row>
      <xdr:rowOff>46799</xdr:rowOff>
    </xdr:to>
    <xdr:cxnSp macro="">
      <xdr:nvCxnSpPr>
        <xdr:cNvPr id="351" name="直線コネクタ 350">
          <a:extLst>
            <a:ext uri="{FF2B5EF4-FFF2-40B4-BE49-F238E27FC236}">
              <a16:creationId xmlns="" xmlns:a16="http://schemas.microsoft.com/office/drawing/2014/main" id="{D031F7EB-9300-48F7-9B3C-228E407F5E6B}"/>
            </a:ext>
          </a:extLst>
        </xdr:cNvPr>
        <xdr:cNvCxnSpPr/>
      </xdr:nvCxnSpPr>
      <xdr:spPr>
        <a:xfrm>
          <a:off x="8750300" y="9611893"/>
          <a:ext cx="889000" cy="2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 xmlns:a16="http://schemas.microsoft.com/office/drawing/2014/main" id="{ECE125AE-2680-4046-8732-055352100A0D}"/>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 xmlns:a16="http://schemas.microsoft.com/office/drawing/2014/main" id="{D59E490B-F58A-472E-914C-D5C47210B89C}"/>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10693</xdr:rowOff>
    </xdr:from>
    <xdr:to>
      <xdr:col>45</xdr:col>
      <xdr:colOff>177800</xdr:colOff>
      <xdr:row>56</xdr:row>
      <xdr:rowOff>21489</xdr:rowOff>
    </xdr:to>
    <xdr:cxnSp macro="">
      <xdr:nvCxnSpPr>
        <xdr:cNvPr id="354" name="直線コネクタ 353">
          <a:extLst>
            <a:ext uri="{FF2B5EF4-FFF2-40B4-BE49-F238E27FC236}">
              <a16:creationId xmlns="" xmlns:a16="http://schemas.microsoft.com/office/drawing/2014/main" id="{CF5A1B90-E627-4A14-9276-40E0E213C3FC}"/>
            </a:ext>
          </a:extLst>
        </xdr:cNvPr>
        <xdr:cNvCxnSpPr/>
      </xdr:nvCxnSpPr>
      <xdr:spPr>
        <a:xfrm flipV="1">
          <a:off x="7861300" y="9611893"/>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 xmlns:a16="http://schemas.microsoft.com/office/drawing/2014/main" id="{E0B9C19B-F709-40D8-AD40-B2E016746CB1}"/>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 xmlns:a16="http://schemas.microsoft.com/office/drawing/2014/main" id="{5FC11F89-630A-4ACF-B460-D011F2D52707}"/>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72872</xdr:rowOff>
    </xdr:from>
    <xdr:to>
      <xdr:col>41</xdr:col>
      <xdr:colOff>50800</xdr:colOff>
      <xdr:row>56</xdr:row>
      <xdr:rowOff>21489</xdr:rowOff>
    </xdr:to>
    <xdr:cxnSp macro="">
      <xdr:nvCxnSpPr>
        <xdr:cNvPr id="357" name="直線コネクタ 356">
          <a:extLst>
            <a:ext uri="{FF2B5EF4-FFF2-40B4-BE49-F238E27FC236}">
              <a16:creationId xmlns="" xmlns:a16="http://schemas.microsoft.com/office/drawing/2014/main" id="{5EF256B3-6E8F-4443-8B3B-C954B204D34F}"/>
            </a:ext>
          </a:extLst>
        </xdr:cNvPr>
        <xdr:cNvCxnSpPr/>
      </xdr:nvCxnSpPr>
      <xdr:spPr>
        <a:xfrm>
          <a:off x="6972300" y="9502622"/>
          <a:ext cx="889000" cy="1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100482</xdr:rowOff>
    </xdr:from>
    <xdr:to>
      <xdr:col>41</xdr:col>
      <xdr:colOff>101600</xdr:colOff>
      <xdr:row>56</xdr:row>
      <xdr:rowOff>30632</xdr:rowOff>
    </xdr:to>
    <xdr:sp macro="" textlink="">
      <xdr:nvSpPr>
        <xdr:cNvPr id="358" name="フローチャート: 判断 357">
          <a:extLst>
            <a:ext uri="{FF2B5EF4-FFF2-40B4-BE49-F238E27FC236}">
              <a16:creationId xmlns="" xmlns:a16="http://schemas.microsoft.com/office/drawing/2014/main" id="{8B06472B-990E-4D37-A7C9-4575ED50C4D0}"/>
            </a:ext>
          </a:extLst>
        </xdr:cNvPr>
        <xdr:cNvSpPr/>
      </xdr:nvSpPr>
      <xdr:spPr>
        <a:xfrm>
          <a:off x="7810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47159</xdr:rowOff>
    </xdr:from>
    <xdr:ext cx="534377" cy="259045"/>
    <xdr:sp macro="" textlink="">
      <xdr:nvSpPr>
        <xdr:cNvPr id="359" name="テキスト ボックス 358">
          <a:extLst>
            <a:ext uri="{FF2B5EF4-FFF2-40B4-BE49-F238E27FC236}">
              <a16:creationId xmlns="" xmlns:a16="http://schemas.microsoft.com/office/drawing/2014/main" id="{DBE2219E-040C-4779-8DAB-0BE6A6DA6E8F}"/>
            </a:ext>
          </a:extLst>
        </xdr:cNvPr>
        <xdr:cNvSpPr txBox="1"/>
      </xdr:nvSpPr>
      <xdr:spPr>
        <a:xfrm>
          <a:off x="7594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146888</xdr:rowOff>
    </xdr:from>
    <xdr:to>
      <xdr:col>36</xdr:col>
      <xdr:colOff>165100</xdr:colOff>
      <xdr:row>56</xdr:row>
      <xdr:rowOff>77038</xdr:rowOff>
    </xdr:to>
    <xdr:sp macro="" textlink="">
      <xdr:nvSpPr>
        <xdr:cNvPr id="360" name="フローチャート: 判断 359">
          <a:extLst>
            <a:ext uri="{FF2B5EF4-FFF2-40B4-BE49-F238E27FC236}">
              <a16:creationId xmlns="" xmlns:a16="http://schemas.microsoft.com/office/drawing/2014/main" id="{CD4AD633-269D-4C93-A5B6-DC7BDB3BF4D4}"/>
            </a:ext>
          </a:extLst>
        </xdr:cNvPr>
        <xdr:cNvSpPr/>
      </xdr:nvSpPr>
      <xdr:spPr>
        <a:xfrm>
          <a:off x="6921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68165</xdr:rowOff>
    </xdr:from>
    <xdr:ext cx="534377" cy="259045"/>
    <xdr:sp macro="" textlink="">
      <xdr:nvSpPr>
        <xdr:cNvPr id="361" name="テキスト ボックス 360">
          <a:extLst>
            <a:ext uri="{FF2B5EF4-FFF2-40B4-BE49-F238E27FC236}">
              <a16:creationId xmlns="" xmlns:a16="http://schemas.microsoft.com/office/drawing/2014/main" id="{E02B1004-B012-45BD-88E6-A3BD93B10A88}"/>
            </a:ext>
          </a:extLst>
        </xdr:cNvPr>
        <xdr:cNvSpPr txBox="1"/>
      </xdr:nvSpPr>
      <xdr:spPr>
        <a:xfrm>
          <a:off x="6705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A28E2650-3612-48D8-8223-85C1510EE0D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3771E398-E5C2-41E8-9755-DBBD35BE9DA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44D7C9DB-14A7-4EE0-B735-B75B992ACD9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4BD24841-CDC2-4E06-9198-8B15009B7ED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A90408DD-3994-4CA9-874E-12F0D629C81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73241</xdr:rowOff>
    </xdr:from>
    <xdr:to>
      <xdr:col>55</xdr:col>
      <xdr:colOff>50800</xdr:colOff>
      <xdr:row>58</xdr:row>
      <xdr:rowOff>3391</xdr:rowOff>
    </xdr:to>
    <xdr:sp macro="" textlink="">
      <xdr:nvSpPr>
        <xdr:cNvPr id="367" name="楕円 366">
          <a:extLst>
            <a:ext uri="{FF2B5EF4-FFF2-40B4-BE49-F238E27FC236}">
              <a16:creationId xmlns="" xmlns:a16="http://schemas.microsoft.com/office/drawing/2014/main" id="{830BADA1-8626-43AE-B3DE-3CA765974AC5}"/>
            </a:ext>
          </a:extLst>
        </xdr:cNvPr>
        <xdr:cNvSpPr/>
      </xdr:nvSpPr>
      <xdr:spPr>
        <a:xfrm>
          <a:off x="104267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159618</xdr:rowOff>
    </xdr:from>
    <xdr:ext cx="534377" cy="259045"/>
    <xdr:sp macro="" textlink="">
      <xdr:nvSpPr>
        <xdr:cNvPr id="368" name="普通建設事業費該当値テキスト">
          <a:extLst>
            <a:ext uri="{FF2B5EF4-FFF2-40B4-BE49-F238E27FC236}">
              <a16:creationId xmlns="" xmlns:a16="http://schemas.microsoft.com/office/drawing/2014/main" id="{1839ACAE-CDD9-4D1E-B47C-E792ED8D59E1}"/>
            </a:ext>
          </a:extLst>
        </xdr:cNvPr>
        <xdr:cNvSpPr txBox="1"/>
      </xdr:nvSpPr>
      <xdr:spPr>
        <a:xfrm>
          <a:off x="10528300" y="97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167449</xdr:rowOff>
    </xdr:from>
    <xdr:to>
      <xdr:col>50</xdr:col>
      <xdr:colOff>165100</xdr:colOff>
      <xdr:row>57</xdr:row>
      <xdr:rowOff>97599</xdr:rowOff>
    </xdr:to>
    <xdr:sp macro="" textlink="">
      <xdr:nvSpPr>
        <xdr:cNvPr id="369" name="楕円 368">
          <a:extLst>
            <a:ext uri="{FF2B5EF4-FFF2-40B4-BE49-F238E27FC236}">
              <a16:creationId xmlns="" xmlns:a16="http://schemas.microsoft.com/office/drawing/2014/main" id="{44E4BC28-1130-4CB5-919A-C9E098200E9F}"/>
            </a:ext>
          </a:extLst>
        </xdr:cNvPr>
        <xdr:cNvSpPr/>
      </xdr:nvSpPr>
      <xdr:spPr>
        <a:xfrm>
          <a:off x="9588500" y="97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88726</xdr:rowOff>
    </xdr:from>
    <xdr:ext cx="534377" cy="259045"/>
    <xdr:sp macro="" textlink="">
      <xdr:nvSpPr>
        <xdr:cNvPr id="370" name="テキスト ボックス 369">
          <a:extLst>
            <a:ext uri="{FF2B5EF4-FFF2-40B4-BE49-F238E27FC236}">
              <a16:creationId xmlns="" xmlns:a16="http://schemas.microsoft.com/office/drawing/2014/main" id="{5C6A0783-2753-436B-8A8A-90BB612C6C55}"/>
            </a:ext>
          </a:extLst>
        </xdr:cNvPr>
        <xdr:cNvSpPr txBox="1"/>
      </xdr:nvSpPr>
      <xdr:spPr>
        <a:xfrm>
          <a:off x="9372111" y="98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131343</xdr:rowOff>
    </xdr:from>
    <xdr:to>
      <xdr:col>46</xdr:col>
      <xdr:colOff>38100</xdr:colOff>
      <xdr:row>56</xdr:row>
      <xdr:rowOff>61493</xdr:rowOff>
    </xdr:to>
    <xdr:sp macro="" textlink="">
      <xdr:nvSpPr>
        <xdr:cNvPr id="371" name="楕円 370">
          <a:extLst>
            <a:ext uri="{FF2B5EF4-FFF2-40B4-BE49-F238E27FC236}">
              <a16:creationId xmlns="" xmlns:a16="http://schemas.microsoft.com/office/drawing/2014/main" id="{4E1A7DF2-0EB5-4633-9CB2-3297583E203D}"/>
            </a:ext>
          </a:extLst>
        </xdr:cNvPr>
        <xdr:cNvSpPr/>
      </xdr:nvSpPr>
      <xdr:spPr>
        <a:xfrm>
          <a:off x="8699500" y="9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52620</xdr:rowOff>
    </xdr:from>
    <xdr:ext cx="534377" cy="259045"/>
    <xdr:sp macro="" textlink="">
      <xdr:nvSpPr>
        <xdr:cNvPr id="372" name="テキスト ボックス 371">
          <a:extLst>
            <a:ext uri="{FF2B5EF4-FFF2-40B4-BE49-F238E27FC236}">
              <a16:creationId xmlns="" xmlns:a16="http://schemas.microsoft.com/office/drawing/2014/main" id="{44D4E5F0-DA56-4872-99B6-1535B7C36199}"/>
            </a:ext>
          </a:extLst>
        </xdr:cNvPr>
        <xdr:cNvSpPr txBox="1"/>
      </xdr:nvSpPr>
      <xdr:spPr>
        <a:xfrm>
          <a:off x="8483111" y="9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142139</xdr:rowOff>
    </xdr:from>
    <xdr:to>
      <xdr:col>41</xdr:col>
      <xdr:colOff>101600</xdr:colOff>
      <xdr:row>56</xdr:row>
      <xdr:rowOff>72289</xdr:rowOff>
    </xdr:to>
    <xdr:sp macro="" textlink="">
      <xdr:nvSpPr>
        <xdr:cNvPr id="373" name="楕円 372">
          <a:extLst>
            <a:ext uri="{FF2B5EF4-FFF2-40B4-BE49-F238E27FC236}">
              <a16:creationId xmlns="" xmlns:a16="http://schemas.microsoft.com/office/drawing/2014/main" id="{CDAD2E70-EF76-4DAC-A748-7D2F6B0C4E95}"/>
            </a:ext>
          </a:extLst>
        </xdr:cNvPr>
        <xdr:cNvSpPr/>
      </xdr:nvSpPr>
      <xdr:spPr>
        <a:xfrm>
          <a:off x="7810500" y="95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63416</xdr:rowOff>
    </xdr:from>
    <xdr:ext cx="534377" cy="259045"/>
    <xdr:sp macro="" textlink="">
      <xdr:nvSpPr>
        <xdr:cNvPr id="374" name="テキスト ボックス 373">
          <a:extLst>
            <a:ext uri="{FF2B5EF4-FFF2-40B4-BE49-F238E27FC236}">
              <a16:creationId xmlns="" xmlns:a16="http://schemas.microsoft.com/office/drawing/2014/main" id="{2468A1F3-EF0C-483E-9ABD-3565A607CE46}"/>
            </a:ext>
          </a:extLst>
        </xdr:cNvPr>
        <xdr:cNvSpPr txBox="1"/>
      </xdr:nvSpPr>
      <xdr:spPr>
        <a:xfrm>
          <a:off x="7594111" y="96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22072</xdr:rowOff>
    </xdr:from>
    <xdr:to>
      <xdr:col>36</xdr:col>
      <xdr:colOff>165100</xdr:colOff>
      <xdr:row>55</xdr:row>
      <xdr:rowOff>123672</xdr:rowOff>
    </xdr:to>
    <xdr:sp macro="" textlink="">
      <xdr:nvSpPr>
        <xdr:cNvPr id="375" name="楕円 374">
          <a:extLst>
            <a:ext uri="{FF2B5EF4-FFF2-40B4-BE49-F238E27FC236}">
              <a16:creationId xmlns="" xmlns:a16="http://schemas.microsoft.com/office/drawing/2014/main" id="{E0BDFA18-8F80-427C-92FE-D3C74B0967D5}"/>
            </a:ext>
          </a:extLst>
        </xdr:cNvPr>
        <xdr:cNvSpPr/>
      </xdr:nvSpPr>
      <xdr:spPr>
        <a:xfrm>
          <a:off x="6921500" y="94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140199</xdr:rowOff>
    </xdr:from>
    <xdr:ext cx="534377" cy="259045"/>
    <xdr:sp macro="" textlink="">
      <xdr:nvSpPr>
        <xdr:cNvPr id="376" name="テキスト ボックス 375">
          <a:extLst>
            <a:ext uri="{FF2B5EF4-FFF2-40B4-BE49-F238E27FC236}">
              <a16:creationId xmlns="" xmlns:a16="http://schemas.microsoft.com/office/drawing/2014/main" id="{804B6A97-6320-4F94-9806-1CBD7A34B7CD}"/>
            </a:ext>
          </a:extLst>
        </xdr:cNvPr>
        <xdr:cNvSpPr txBox="1"/>
      </xdr:nvSpPr>
      <xdr:spPr>
        <a:xfrm>
          <a:off x="6705111" y="92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9068D76A-0935-401D-91A7-5757DBBBB12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FD3C2035-D13E-4FC0-835A-3D4E90B5910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BE77AC0F-D36E-46C7-8ABC-5351DADC023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76074AEF-6DC0-41F1-A9A0-A307B57B5D9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D697BBE3-3C6E-4AE8-9043-665E90485AF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CEBE236A-B635-41E7-9DAA-EEBE92BE75C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847F13B5-1839-4971-A551-7169EDF10B6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45DCF920-2247-475A-83BD-9A00344CB8F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2C96BF7C-EE8E-454C-B0D3-45B2F226B2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9F93D2DB-394F-4DF9-BEDE-711096C711C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 xmlns:a16="http://schemas.microsoft.com/office/drawing/2014/main" id="{B150E47B-796E-453E-8B5F-A7F916D798D6}"/>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 xmlns:a16="http://schemas.microsoft.com/office/drawing/2014/main" id="{61B4CE8A-CEE1-466A-A18A-3B83CF33A09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 xmlns:a16="http://schemas.microsoft.com/office/drawing/2014/main" id="{23A88CB0-92EC-4DBF-BC61-75FF13127DE7}"/>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 xmlns:a16="http://schemas.microsoft.com/office/drawing/2014/main" id="{6F37C411-8AD2-4917-99C1-C2B12E0FF1EF}"/>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 xmlns:a16="http://schemas.microsoft.com/office/drawing/2014/main" id="{16B4F098-B3C0-48B2-9EA3-DADBBE25AB3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 xmlns:a16="http://schemas.microsoft.com/office/drawing/2014/main" id="{959BCA5A-A16B-48DE-8E04-DA64F54D3C2D}"/>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 xmlns:a16="http://schemas.microsoft.com/office/drawing/2014/main" id="{BB3A5403-3454-4C2F-B78E-ECEB98E5A56A}"/>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 xmlns:a16="http://schemas.microsoft.com/office/drawing/2014/main" id="{28A944B1-1E54-432C-B9A0-5934890303A5}"/>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7F0A491B-928D-4447-AF41-3B163008FBF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 xmlns:a16="http://schemas.microsoft.com/office/drawing/2014/main" id="{AD26CFA2-6EC7-4B68-A21B-B06A5E60EFE3}"/>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 xmlns:a16="http://schemas.microsoft.com/office/drawing/2014/main" id="{788045F7-8E64-4743-8715-9E7E38DBC1F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 xmlns:a16="http://schemas.microsoft.com/office/drawing/2014/main" id="{76B70611-0DE8-4B8E-BF53-8F2F40AB008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 xmlns:a16="http://schemas.microsoft.com/office/drawing/2014/main" id="{4D48FA88-E55B-4B92-91CA-35E6E98D64C9}"/>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 xmlns:a16="http://schemas.microsoft.com/office/drawing/2014/main" id="{81C6DB60-C630-4176-9862-A3C085AD9173}"/>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 xmlns:a16="http://schemas.microsoft.com/office/drawing/2014/main" id="{4DA22FC5-1AFC-4E88-BCD6-0529267A795C}"/>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 xmlns:a16="http://schemas.microsoft.com/office/drawing/2014/main" id="{B396EAB6-943A-47D9-BAB3-57389C8FB32A}"/>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142032</xdr:rowOff>
    </xdr:from>
    <xdr:to>
      <xdr:col>55</xdr:col>
      <xdr:colOff>0</xdr:colOff>
      <xdr:row>77</xdr:row>
      <xdr:rowOff>144569</xdr:rowOff>
    </xdr:to>
    <xdr:cxnSp macro="">
      <xdr:nvCxnSpPr>
        <xdr:cNvPr id="403" name="直線コネクタ 402">
          <a:extLst>
            <a:ext uri="{FF2B5EF4-FFF2-40B4-BE49-F238E27FC236}">
              <a16:creationId xmlns="" xmlns:a16="http://schemas.microsoft.com/office/drawing/2014/main" id="{CC645ECA-7798-4922-8526-2508CC79D89D}"/>
            </a:ext>
          </a:extLst>
        </xdr:cNvPr>
        <xdr:cNvCxnSpPr/>
      </xdr:nvCxnSpPr>
      <xdr:spPr>
        <a:xfrm flipV="1">
          <a:off x="9639300" y="13343682"/>
          <a:ext cx="8382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 xmlns:a16="http://schemas.microsoft.com/office/drawing/2014/main" id="{FAA571E5-0F23-49FF-812B-33CE27F21036}"/>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 xmlns:a16="http://schemas.microsoft.com/office/drawing/2014/main" id="{AFC7CE30-369C-4CDB-8F6C-18AE0E34F2FB}"/>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138534</xdr:rowOff>
    </xdr:from>
    <xdr:to>
      <xdr:col>50</xdr:col>
      <xdr:colOff>114300</xdr:colOff>
      <xdr:row>77</xdr:row>
      <xdr:rowOff>144569</xdr:rowOff>
    </xdr:to>
    <xdr:cxnSp macro="">
      <xdr:nvCxnSpPr>
        <xdr:cNvPr id="406" name="直線コネクタ 405">
          <a:extLst>
            <a:ext uri="{FF2B5EF4-FFF2-40B4-BE49-F238E27FC236}">
              <a16:creationId xmlns="" xmlns:a16="http://schemas.microsoft.com/office/drawing/2014/main" id="{1C85F134-0586-49AF-8A7B-4FDD24E7DC57}"/>
            </a:ext>
          </a:extLst>
        </xdr:cNvPr>
        <xdr:cNvCxnSpPr/>
      </xdr:nvCxnSpPr>
      <xdr:spPr>
        <a:xfrm>
          <a:off x="8750300" y="1334018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 xmlns:a16="http://schemas.microsoft.com/office/drawing/2014/main" id="{79221DB3-1762-4B4E-8484-3D4360D040FF}"/>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 xmlns:a16="http://schemas.microsoft.com/office/drawing/2014/main" id="{64B0C2DA-59DB-486A-8358-2106DD7E55AB}"/>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138534</xdr:rowOff>
    </xdr:from>
    <xdr:to>
      <xdr:col>45</xdr:col>
      <xdr:colOff>177800</xdr:colOff>
      <xdr:row>77</xdr:row>
      <xdr:rowOff>170698</xdr:rowOff>
    </xdr:to>
    <xdr:cxnSp macro="">
      <xdr:nvCxnSpPr>
        <xdr:cNvPr id="409" name="直線コネクタ 408">
          <a:extLst>
            <a:ext uri="{FF2B5EF4-FFF2-40B4-BE49-F238E27FC236}">
              <a16:creationId xmlns="" xmlns:a16="http://schemas.microsoft.com/office/drawing/2014/main" id="{9C3C5409-D05D-4379-9948-93E26F15DE0B}"/>
            </a:ext>
          </a:extLst>
        </xdr:cNvPr>
        <xdr:cNvCxnSpPr/>
      </xdr:nvCxnSpPr>
      <xdr:spPr>
        <a:xfrm flipV="1">
          <a:off x="7861300" y="1334018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 xmlns:a16="http://schemas.microsoft.com/office/drawing/2014/main" id="{A8D37E07-F69F-4568-8C04-EFE069342C57}"/>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 xmlns:a16="http://schemas.microsoft.com/office/drawing/2014/main" id="{8E86319D-F061-498E-930C-D602C9873045}"/>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31618</xdr:rowOff>
    </xdr:from>
    <xdr:to>
      <xdr:col>41</xdr:col>
      <xdr:colOff>50800</xdr:colOff>
      <xdr:row>77</xdr:row>
      <xdr:rowOff>170698</xdr:rowOff>
    </xdr:to>
    <xdr:cxnSp macro="">
      <xdr:nvCxnSpPr>
        <xdr:cNvPr id="412" name="直線コネクタ 411">
          <a:extLst>
            <a:ext uri="{FF2B5EF4-FFF2-40B4-BE49-F238E27FC236}">
              <a16:creationId xmlns="" xmlns:a16="http://schemas.microsoft.com/office/drawing/2014/main" id="{F73CA872-D292-4946-91A4-0D7BDFAE0C8A}"/>
            </a:ext>
          </a:extLst>
        </xdr:cNvPr>
        <xdr:cNvCxnSpPr/>
      </xdr:nvCxnSpPr>
      <xdr:spPr>
        <a:xfrm>
          <a:off x="6972300" y="13233268"/>
          <a:ext cx="889000" cy="1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120515</xdr:rowOff>
    </xdr:from>
    <xdr:to>
      <xdr:col>41</xdr:col>
      <xdr:colOff>101600</xdr:colOff>
      <xdr:row>77</xdr:row>
      <xdr:rowOff>50665</xdr:rowOff>
    </xdr:to>
    <xdr:sp macro="" textlink="">
      <xdr:nvSpPr>
        <xdr:cNvPr id="413" name="フローチャート: 判断 412">
          <a:extLst>
            <a:ext uri="{FF2B5EF4-FFF2-40B4-BE49-F238E27FC236}">
              <a16:creationId xmlns="" xmlns:a16="http://schemas.microsoft.com/office/drawing/2014/main" id="{5E8B6793-1B7D-49E2-9B93-2DE775E5BE90}"/>
            </a:ext>
          </a:extLst>
        </xdr:cNvPr>
        <xdr:cNvSpPr/>
      </xdr:nvSpPr>
      <xdr:spPr>
        <a:xfrm>
          <a:off x="7810500" y="1315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67192</xdr:rowOff>
    </xdr:from>
    <xdr:ext cx="534377" cy="259045"/>
    <xdr:sp macro="" textlink="">
      <xdr:nvSpPr>
        <xdr:cNvPr id="414" name="テキスト ボックス 413">
          <a:extLst>
            <a:ext uri="{FF2B5EF4-FFF2-40B4-BE49-F238E27FC236}">
              <a16:creationId xmlns="" xmlns:a16="http://schemas.microsoft.com/office/drawing/2014/main" id="{82B55D62-A540-4B0E-8DA5-1C0B8D0F54B2}"/>
            </a:ext>
          </a:extLst>
        </xdr:cNvPr>
        <xdr:cNvSpPr txBox="1"/>
      </xdr:nvSpPr>
      <xdr:spPr>
        <a:xfrm>
          <a:off x="7594111" y="129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153913</xdr:rowOff>
    </xdr:from>
    <xdr:to>
      <xdr:col>36</xdr:col>
      <xdr:colOff>165100</xdr:colOff>
      <xdr:row>77</xdr:row>
      <xdr:rowOff>84063</xdr:rowOff>
    </xdr:to>
    <xdr:sp macro="" textlink="">
      <xdr:nvSpPr>
        <xdr:cNvPr id="415" name="フローチャート: 判断 414">
          <a:extLst>
            <a:ext uri="{FF2B5EF4-FFF2-40B4-BE49-F238E27FC236}">
              <a16:creationId xmlns="" xmlns:a16="http://schemas.microsoft.com/office/drawing/2014/main" id="{CB5DFEC9-F323-4856-A34A-39599C213EAE}"/>
            </a:ext>
          </a:extLst>
        </xdr:cNvPr>
        <xdr:cNvSpPr/>
      </xdr:nvSpPr>
      <xdr:spPr>
        <a:xfrm>
          <a:off x="6921500" y="131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75190</xdr:rowOff>
    </xdr:from>
    <xdr:ext cx="534377" cy="259045"/>
    <xdr:sp macro="" textlink="">
      <xdr:nvSpPr>
        <xdr:cNvPr id="416" name="テキスト ボックス 415">
          <a:extLst>
            <a:ext uri="{FF2B5EF4-FFF2-40B4-BE49-F238E27FC236}">
              <a16:creationId xmlns="" xmlns:a16="http://schemas.microsoft.com/office/drawing/2014/main" id="{94941B46-7F6A-4985-BC4F-4D37C7396C14}"/>
            </a:ext>
          </a:extLst>
        </xdr:cNvPr>
        <xdr:cNvSpPr txBox="1"/>
      </xdr:nvSpPr>
      <xdr:spPr>
        <a:xfrm>
          <a:off x="6705111" y="132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607A9B8F-BC0F-442E-8BBF-4CCA494B790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9B313DBB-36F0-4AEC-B5AB-AE7AA5069B2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85103D79-5342-4DFF-95C2-644EB7F03F6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8FEB7242-296B-40AB-9D51-1833D23F2AD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23F1B48C-42DA-4254-A3F0-2DBEC99B353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91232</xdr:rowOff>
    </xdr:from>
    <xdr:to>
      <xdr:col>55</xdr:col>
      <xdr:colOff>50800</xdr:colOff>
      <xdr:row>78</xdr:row>
      <xdr:rowOff>21382</xdr:rowOff>
    </xdr:to>
    <xdr:sp macro="" textlink="">
      <xdr:nvSpPr>
        <xdr:cNvPr id="422" name="楕円 421">
          <a:extLst>
            <a:ext uri="{FF2B5EF4-FFF2-40B4-BE49-F238E27FC236}">
              <a16:creationId xmlns="" xmlns:a16="http://schemas.microsoft.com/office/drawing/2014/main" id="{B0A33849-6B7B-457F-AB9E-1E18002A9032}"/>
            </a:ext>
          </a:extLst>
        </xdr:cNvPr>
        <xdr:cNvSpPr/>
      </xdr:nvSpPr>
      <xdr:spPr>
        <a:xfrm>
          <a:off x="104267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69659</xdr:rowOff>
    </xdr:from>
    <xdr:ext cx="469744" cy="259045"/>
    <xdr:sp macro="" textlink="">
      <xdr:nvSpPr>
        <xdr:cNvPr id="423" name="普通建設事業費 （ うち新規整備　）該当値テキスト">
          <a:extLst>
            <a:ext uri="{FF2B5EF4-FFF2-40B4-BE49-F238E27FC236}">
              <a16:creationId xmlns="" xmlns:a16="http://schemas.microsoft.com/office/drawing/2014/main" id="{49F0D1DA-92E9-4CAB-AC65-AAC47F7A2972}"/>
            </a:ext>
          </a:extLst>
        </xdr:cNvPr>
        <xdr:cNvSpPr txBox="1"/>
      </xdr:nvSpPr>
      <xdr:spPr>
        <a:xfrm>
          <a:off x="10528300" y="132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93769</xdr:rowOff>
    </xdr:from>
    <xdr:to>
      <xdr:col>50</xdr:col>
      <xdr:colOff>165100</xdr:colOff>
      <xdr:row>78</xdr:row>
      <xdr:rowOff>23919</xdr:rowOff>
    </xdr:to>
    <xdr:sp macro="" textlink="">
      <xdr:nvSpPr>
        <xdr:cNvPr id="424" name="楕円 423">
          <a:extLst>
            <a:ext uri="{FF2B5EF4-FFF2-40B4-BE49-F238E27FC236}">
              <a16:creationId xmlns="" xmlns:a16="http://schemas.microsoft.com/office/drawing/2014/main" id="{EA9B996C-DADA-4B14-86BC-C6C85E14E346}"/>
            </a:ext>
          </a:extLst>
        </xdr:cNvPr>
        <xdr:cNvSpPr/>
      </xdr:nvSpPr>
      <xdr:spPr>
        <a:xfrm>
          <a:off x="9588500" y="132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15046</xdr:rowOff>
    </xdr:from>
    <xdr:ext cx="469744" cy="259045"/>
    <xdr:sp macro="" textlink="">
      <xdr:nvSpPr>
        <xdr:cNvPr id="425" name="テキスト ボックス 424">
          <a:extLst>
            <a:ext uri="{FF2B5EF4-FFF2-40B4-BE49-F238E27FC236}">
              <a16:creationId xmlns="" xmlns:a16="http://schemas.microsoft.com/office/drawing/2014/main" id="{769F231C-72BC-4C49-92F8-EA87AF5D7E7E}"/>
            </a:ext>
          </a:extLst>
        </xdr:cNvPr>
        <xdr:cNvSpPr txBox="1"/>
      </xdr:nvSpPr>
      <xdr:spPr>
        <a:xfrm>
          <a:off x="9404428" y="133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87734</xdr:rowOff>
    </xdr:from>
    <xdr:to>
      <xdr:col>46</xdr:col>
      <xdr:colOff>38100</xdr:colOff>
      <xdr:row>78</xdr:row>
      <xdr:rowOff>17884</xdr:rowOff>
    </xdr:to>
    <xdr:sp macro="" textlink="">
      <xdr:nvSpPr>
        <xdr:cNvPr id="426" name="楕円 425">
          <a:extLst>
            <a:ext uri="{FF2B5EF4-FFF2-40B4-BE49-F238E27FC236}">
              <a16:creationId xmlns="" xmlns:a16="http://schemas.microsoft.com/office/drawing/2014/main" id="{3F4E6599-2AFB-4B94-97E0-653670F86E8E}"/>
            </a:ext>
          </a:extLst>
        </xdr:cNvPr>
        <xdr:cNvSpPr/>
      </xdr:nvSpPr>
      <xdr:spPr>
        <a:xfrm>
          <a:off x="8699500" y="13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9011</xdr:rowOff>
    </xdr:from>
    <xdr:ext cx="469744" cy="259045"/>
    <xdr:sp macro="" textlink="">
      <xdr:nvSpPr>
        <xdr:cNvPr id="427" name="テキスト ボックス 426">
          <a:extLst>
            <a:ext uri="{FF2B5EF4-FFF2-40B4-BE49-F238E27FC236}">
              <a16:creationId xmlns="" xmlns:a16="http://schemas.microsoft.com/office/drawing/2014/main" id="{E7104E68-505A-4772-A139-15403A20E7D1}"/>
            </a:ext>
          </a:extLst>
        </xdr:cNvPr>
        <xdr:cNvSpPr txBox="1"/>
      </xdr:nvSpPr>
      <xdr:spPr>
        <a:xfrm>
          <a:off x="8515428" y="133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119898</xdr:rowOff>
    </xdr:from>
    <xdr:to>
      <xdr:col>41</xdr:col>
      <xdr:colOff>101600</xdr:colOff>
      <xdr:row>78</xdr:row>
      <xdr:rowOff>50048</xdr:rowOff>
    </xdr:to>
    <xdr:sp macro="" textlink="">
      <xdr:nvSpPr>
        <xdr:cNvPr id="428" name="楕円 427">
          <a:extLst>
            <a:ext uri="{FF2B5EF4-FFF2-40B4-BE49-F238E27FC236}">
              <a16:creationId xmlns="" xmlns:a16="http://schemas.microsoft.com/office/drawing/2014/main" id="{B7E273FC-CF5B-4EF2-9F3A-EA869EB88B33}"/>
            </a:ext>
          </a:extLst>
        </xdr:cNvPr>
        <xdr:cNvSpPr/>
      </xdr:nvSpPr>
      <xdr:spPr>
        <a:xfrm>
          <a:off x="78105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41175</xdr:rowOff>
    </xdr:from>
    <xdr:ext cx="469744" cy="259045"/>
    <xdr:sp macro="" textlink="">
      <xdr:nvSpPr>
        <xdr:cNvPr id="429" name="テキスト ボックス 428">
          <a:extLst>
            <a:ext uri="{FF2B5EF4-FFF2-40B4-BE49-F238E27FC236}">
              <a16:creationId xmlns="" xmlns:a16="http://schemas.microsoft.com/office/drawing/2014/main" id="{8DAD1959-6DDD-474C-A61B-EC3698C76585}"/>
            </a:ext>
          </a:extLst>
        </xdr:cNvPr>
        <xdr:cNvSpPr txBox="1"/>
      </xdr:nvSpPr>
      <xdr:spPr>
        <a:xfrm>
          <a:off x="7626428" y="1341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152268</xdr:rowOff>
    </xdr:from>
    <xdr:to>
      <xdr:col>36</xdr:col>
      <xdr:colOff>165100</xdr:colOff>
      <xdr:row>77</xdr:row>
      <xdr:rowOff>82418</xdr:rowOff>
    </xdr:to>
    <xdr:sp macro="" textlink="">
      <xdr:nvSpPr>
        <xdr:cNvPr id="430" name="楕円 429">
          <a:extLst>
            <a:ext uri="{FF2B5EF4-FFF2-40B4-BE49-F238E27FC236}">
              <a16:creationId xmlns="" xmlns:a16="http://schemas.microsoft.com/office/drawing/2014/main" id="{1317043F-8D7F-4D45-9439-88986C619E90}"/>
            </a:ext>
          </a:extLst>
        </xdr:cNvPr>
        <xdr:cNvSpPr/>
      </xdr:nvSpPr>
      <xdr:spPr>
        <a:xfrm>
          <a:off x="6921500" y="131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98945</xdr:rowOff>
    </xdr:from>
    <xdr:ext cx="534377" cy="259045"/>
    <xdr:sp macro="" textlink="">
      <xdr:nvSpPr>
        <xdr:cNvPr id="431" name="テキスト ボックス 430">
          <a:extLst>
            <a:ext uri="{FF2B5EF4-FFF2-40B4-BE49-F238E27FC236}">
              <a16:creationId xmlns="" xmlns:a16="http://schemas.microsoft.com/office/drawing/2014/main" id="{5DC44449-55E5-4EA2-B490-674BFD97DBDA}"/>
            </a:ext>
          </a:extLst>
        </xdr:cNvPr>
        <xdr:cNvSpPr txBox="1"/>
      </xdr:nvSpPr>
      <xdr:spPr>
        <a:xfrm>
          <a:off x="6705111" y="129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20F0ED66-D26F-4748-B724-2784BC99969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E8EF715E-0C1D-4960-A326-90B7401EE34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C3235526-DA4F-4571-BB29-3A9DA81C8B4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8FF3276D-0FB9-4269-913E-157AC16B38A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B047D970-8489-4991-9144-67C37298E18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30040DA2-55D5-4AB7-862A-C4A41D1DD11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887F4879-7FBF-4D5A-8AF7-314486BBA87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FE1A112D-EC62-41B2-8672-F3009EBCBA9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A9D4C6E8-8982-45E7-8A1E-58376644697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189588C4-605F-45A8-90A3-B7E54E6CBB7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 xmlns:a16="http://schemas.microsoft.com/office/drawing/2014/main" id="{2E38DEA0-DDFF-4F7C-BD23-D96631B6EAC3}"/>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 xmlns:a16="http://schemas.microsoft.com/office/drawing/2014/main" id="{EA186107-D899-4F31-A8A6-6C21FF9817D6}"/>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 xmlns:a16="http://schemas.microsoft.com/office/drawing/2014/main" id="{5F10CE5B-F876-4E20-8D1C-374085D720A7}"/>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 xmlns:a16="http://schemas.microsoft.com/office/drawing/2014/main" id="{F92BD7AE-B87F-4161-A6CC-2E0548DF1188}"/>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 xmlns:a16="http://schemas.microsoft.com/office/drawing/2014/main" id="{504DC631-D83F-4826-B58D-E8F1763622EA}"/>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 xmlns:a16="http://schemas.microsoft.com/office/drawing/2014/main" id="{6A09F944-E4EB-4319-B1FB-0F6F407431F9}"/>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 xmlns:a16="http://schemas.microsoft.com/office/drawing/2014/main" id="{B1BFC51A-D847-48EF-ADCD-73B35E0FC2D5}"/>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 xmlns:a16="http://schemas.microsoft.com/office/drawing/2014/main" id="{FBF8B025-9832-4AE2-ACD3-8B5FAAF5518A}"/>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98FD51A1-00EE-45CA-ABEB-ACF10F6BE52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 xmlns:a16="http://schemas.microsoft.com/office/drawing/2014/main" id="{1281B560-42C3-4BE3-8067-F0C1106D6C96}"/>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 xmlns:a16="http://schemas.microsoft.com/office/drawing/2014/main" id="{02DB2D9C-E73F-4AEB-87E4-0C88EE59E3B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 xmlns:a16="http://schemas.microsoft.com/office/drawing/2014/main" id="{B26250BC-61E4-43B5-8777-91BD9E255E98}"/>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 xmlns:a16="http://schemas.microsoft.com/office/drawing/2014/main" id="{A706CE22-7629-4DC4-BFEB-53C875273D8E}"/>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 xmlns:a16="http://schemas.microsoft.com/office/drawing/2014/main" id="{D029BD7D-D9F5-4A9C-93CB-695755FFD33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 xmlns:a16="http://schemas.microsoft.com/office/drawing/2014/main" id="{BAC0AE82-70E6-409C-A558-C5BE90F8186C}"/>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 xmlns:a16="http://schemas.microsoft.com/office/drawing/2014/main" id="{9ACE3AD7-7352-4298-BF52-65B30743BC22}"/>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65542</xdr:rowOff>
    </xdr:from>
    <xdr:to>
      <xdr:col>55</xdr:col>
      <xdr:colOff>0</xdr:colOff>
      <xdr:row>97</xdr:row>
      <xdr:rowOff>83807</xdr:rowOff>
    </xdr:to>
    <xdr:cxnSp macro="">
      <xdr:nvCxnSpPr>
        <xdr:cNvPr id="458" name="直線コネクタ 457">
          <a:extLst>
            <a:ext uri="{FF2B5EF4-FFF2-40B4-BE49-F238E27FC236}">
              <a16:creationId xmlns="" xmlns:a16="http://schemas.microsoft.com/office/drawing/2014/main" id="{FDC05B6B-5E42-46F8-BA30-6B4C2B5E61A0}"/>
            </a:ext>
          </a:extLst>
        </xdr:cNvPr>
        <xdr:cNvCxnSpPr/>
      </xdr:nvCxnSpPr>
      <xdr:spPr>
        <a:xfrm>
          <a:off x="9639300" y="16696192"/>
          <a:ext cx="8382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 xmlns:a16="http://schemas.microsoft.com/office/drawing/2014/main" id="{BC37B36A-E9AC-48AA-BB88-B10A962C6412}"/>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 xmlns:a16="http://schemas.microsoft.com/office/drawing/2014/main" id="{EE96FF94-3427-4B92-86B8-F9498C5FC557}"/>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34430</xdr:rowOff>
    </xdr:from>
    <xdr:to>
      <xdr:col>50</xdr:col>
      <xdr:colOff>114300</xdr:colOff>
      <xdr:row>97</xdr:row>
      <xdr:rowOff>65542</xdr:rowOff>
    </xdr:to>
    <xdr:cxnSp macro="">
      <xdr:nvCxnSpPr>
        <xdr:cNvPr id="461" name="直線コネクタ 460">
          <a:extLst>
            <a:ext uri="{FF2B5EF4-FFF2-40B4-BE49-F238E27FC236}">
              <a16:creationId xmlns="" xmlns:a16="http://schemas.microsoft.com/office/drawing/2014/main" id="{BA7D2601-1D83-4444-A93A-ED487761DD8B}"/>
            </a:ext>
          </a:extLst>
        </xdr:cNvPr>
        <xdr:cNvCxnSpPr/>
      </xdr:nvCxnSpPr>
      <xdr:spPr>
        <a:xfrm>
          <a:off x="8750300" y="16493630"/>
          <a:ext cx="889000" cy="20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 xmlns:a16="http://schemas.microsoft.com/office/drawing/2014/main" id="{58FE6F5A-9404-4B80-9EB4-E106005B0E83}"/>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 xmlns:a16="http://schemas.microsoft.com/office/drawing/2014/main" id="{676E12F7-F5AD-4822-A654-F8602DE3489D}"/>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104449</xdr:rowOff>
    </xdr:from>
    <xdr:to>
      <xdr:col>45</xdr:col>
      <xdr:colOff>177800</xdr:colOff>
      <xdr:row>96</xdr:row>
      <xdr:rowOff>34430</xdr:rowOff>
    </xdr:to>
    <xdr:cxnSp macro="">
      <xdr:nvCxnSpPr>
        <xdr:cNvPr id="464" name="直線コネクタ 463">
          <a:extLst>
            <a:ext uri="{FF2B5EF4-FFF2-40B4-BE49-F238E27FC236}">
              <a16:creationId xmlns="" xmlns:a16="http://schemas.microsoft.com/office/drawing/2014/main" id="{7BE7F31A-2BDA-40C9-AEF3-88660C55D9B7}"/>
            </a:ext>
          </a:extLst>
        </xdr:cNvPr>
        <xdr:cNvCxnSpPr/>
      </xdr:nvCxnSpPr>
      <xdr:spPr>
        <a:xfrm>
          <a:off x="7861300" y="16392199"/>
          <a:ext cx="889000" cy="10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 xmlns:a16="http://schemas.microsoft.com/office/drawing/2014/main" id="{3CB1688F-2F6B-46FF-9F78-94739C9F91EB}"/>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 xmlns:a16="http://schemas.microsoft.com/office/drawing/2014/main" id="{1C7C9D3E-D770-4AA9-8BB7-320B8E93D32A}"/>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104449</xdr:rowOff>
    </xdr:from>
    <xdr:to>
      <xdr:col>41</xdr:col>
      <xdr:colOff>50800</xdr:colOff>
      <xdr:row>96</xdr:row>
      <xdr:rowOff>29927</xdr:rowOff>
    </xdr:to>
    <xdr:cxnSp macro="">
      <xdr:nvCxnSpPr>
        <xdr:cNvPr id="467" name="直線コネクタ 466">
          <a:extLst>
            <a:ext uri="{FF2B5EF4-FFF2-40B4-BE49-F238E27FC236}">
              <a16:creationId xmlns="" xmlns:a16="http://schemas.microsoft.com/office/drawing/2014/main" id="{A1D7C58D-CD6B-437F-82C3-41F426350BE8}"/>
            </a:ext>
          </a:extLst>
        </xdr:cNvPr>
        <xdr:cNvCxnSpPr/>
      </xdr:nvCxnSpPr>
      <xdr:spPr>
        <a:xfrm flipV="1">
          <a:off x="6972300" y="16392199"/>
          <a:ext cx="8890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60736</xdr:rowOff>
    </xdr:from>
    <xdr:to>
      <xdr:col>41</xdr:col>
      <xdr:colOff>101600</xdr:colOff>
      <xdr:row>95</xdr:row>
      <xdr:rowOff>162336</xdr:rowOff>
    </xdr:to>
    <xdr:sp macro="" textlink="">
      <xdr:nvSpPr>
        <xdr:cNvPr id="468" name="フローチャート: 判断 467">
          <a:extLst>
            <a:ext uri="{FF2B5EF4-FFF2-40B4-BE49-F238E27FC236}">
              <a16:creationId xmlns="" xmlns:a16="http://schemas.microsoft.com/office/drawing/2014/main" id="{F9A14061-B02F-4201-A7AE-FBF7B81E4AEB}"/>
            </a:ext>
          </a:extLst>
        </xdr:cNvPr>
        <xdr:cNvSpPr/>
      </xdr:nvSpPr>
      <xdr:spPr>
        <a:xfrm>
          <a:off x="7810500" y="1634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153463</xdr:rowOff>
    </xdr:from>
    <xdr:ext cx="534377" cy="259045"/>
    <xdr:sp macro="" textlink="">
      <xdr:nvSpPr>
        <xdr:cNvPr id="469" name="テキスト ボックス 468">
          <a:extLst>
            <a:ext uri="{FF2B5EF4-FFF2-40B4-BE49-F238E27FC236}">
              <a16:creationId xmlns="" xmlns:a16="http://schemas.microsoft.com/office/drawing/2014/main" id="{55DEEEA1-5D95-4A9D-B54D-C8F1CB1148D2}"/>
            </a:ext>
          </a:extLst>
        </xdr:cNvPr>
        <xdr:cNvSpPr txBox="1"/>
      </xdr:nvSpPr>
      <xdr:spPr>
        <a:xfrm>
          <a:off x="7594111" y="1644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105474</xdr:rowOff>
    </xdr:from>
    <xdr:to>
      <xdr:col>36</xdr:col>
      <xdr:colOff>165100</xdr:colOff>
      <xdr:row>96</xdr:row>
      <xdr:rowOff>35624</xdr:rowOff>
    </xdr:to>
    <xdr:sp macro="" textlink="">
      <xdr:nvSpPr>
        <xdr:cNvPr id="470" name="フローチャート: 判断 469">
          <a:extLst>
            <a:ext uri="{FF2B5EF4-FFF2-40B4-BE49-F238E27FC236}">
              <a16:creationId xmlns="" xmlns:a16="http://schemas.microsoft.com/office/drawing/2014/main" id="{09C54EB2-E0E8-43FD-8E83-8B8AB51AAAF5}"/>
            </a:ext>
          </a:extLst>
        </xdr:cNvPr>
        <xdr:cNvSpPr/>
      </xdr:nvSpPr>
      <xdr:spPr>
        <a:xfrm>
          <a:off x="6921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52151</xdr:rowOff>
    </xdr:from>
    <xdr:ext cx="534377" cy="259045"/>
    <xdr:sp macro="" textlink="">
      <xdr:nvSpPr>
        <xdr:cNvPr id="471" name="テキスト ボックス 470">
          <a:extLst>
            <a:ext uri="{FF2B5EF4-FFF2-40B4-BE49-F238E27FC236}">
              <a16:creationId xmlns="" xmlns:a16="http://schemas.microsoft.com/office/drawing/2014/main" id="{87072B04-3334-42B8-B53C-8944F7E63CA4}"/>
            </a:ext>
          </a:extLst>
        </xdr:cNvPr>
        <xdr:cNvSpPr txBox="1"/>
      </xdr:nvSpPr>
      <xdr:spPr>
        <a:xfrm>
          <a:off x="6705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347B48CB-65C4-4963-B0A6-CDA12AD7C4A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478C8F90-727A-441E-9E07-CAE6A7DFB37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1A9CD27F-44C2-4C06-85DE-4078150A0F2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9E29FFDB-7DBC-4F15-915B-783792EA72C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14B66B13-A209-4D11-93F5-230F80338DE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33007</xdr:rowOff>
    </xdr:from>
    <xdr:to>
      <xdr:col>55</xdr:col>
      <xdr:colOff>50800</xdr:colOff>
      <xdr:row>97</xdr:row>
      <xdr:rowOff>134607</xdr:rowOff>
    </xdr:to>
    <xdr:sp macro="" textlink="">
      <xdr:nvSpPr>
        <xdr:cNvPr id="477" name="楕円 476">
          <a:extLst>
            <a:ext uri="{FF2B5EF4-FFF2-40B4-BE49-F238E27FC236}">
              <a16:creationId xmlns="" xmlns:a16="http://schemas.microsoft.com/office/drawing/2014/main" id="{02347E51-8825-4EEE-98ED-D83F261A6569}"/>
            </a:ext>
          </a:extLst>
        </xdr:cNvPr>
        <xdr:cNvSpPr/>
      </xdr:nvSpPr>
      <xdr:spPr>
        <a:xfrm>
          <a:off x="10426700" y="166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11434</xdr:rowOff>
    </xdr:from>
    <xdr:ext cx="469744" cy="259045"/>
    <xdr:sp macro="" textlink="">
      <xdr:nvSpPr>
        <xdr:cNvPr id="478" name="普通建設事業費 （ うち更新整備　）該当値テキスト">
          <a:extLst>
            <a:ext uri="{FF2B5EF4-FFF2-40B4-BE49-F238E27FC236}">
              <a16:creationId xmlns="" xmlns:a16="http://schemas.microsoft.com/office/drawing/2014/main" id="{43BFCD03-C248-4C1C-A54D-10AD2262A411}"/>
            </a:ext>
          </a:extLst>
        </xdr:cNvPr>
        <xdr:cNvSpPr txBox="1"/>
      </xdr:nvSpPr>
      <xdr:spPr>
        <a:xfrm>
          <a:off x="10528300" y="166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14742</xdr:rowOff>
    </xdr:from>
    <xdr:to>
      <xdr:col>50</xdr:col>
      <xdr:colOff>165100</xdr:colOff>
      <xdr:row>97</xdr:row>
      <xdr:rowOff>116342</xdr:rowOff>
    </xdr:to>
    <xdr:sp macro="" textlink="">
      <xdr:nvSpPr>
        <xdr:cNvPr id="479" name="楕円 478">
          <a:extLst>
            <a:ext uri="{FF2B5EF4-FFF2-40B4-BE49-F238E27FC236}">
              <a16:creationId xmlns="" xmlns:a16="http://schemas.microsoft.com/office/drawing/2014/main" id="{16835CC0-D8A7-4E73-BF24-A8E492CD35E2}"/>
            </a:ext>
          </a:extLst>
        </xdr:cNvPr>
        <xdr:cNvSpPr/>
      </xdr:nvSpPr>
      <xdr:spPr>
        <a:xfrm>
          <a:off x="9588500" y="166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107469</xdr:rowOff>
    </xdr:from>
    <xdr:ext cx="534377" cy="259045"/>
    <xdr:sp macro="" textlink="">
      <xdr:nvSpPr>
        <xdr:cNvPr id="480" name="テキスト ボックス 479">
          <a:extLst>
            <a:ext uri="{FF2B5EF4-FFF2-40B4-BE49-F238E27FC236}">
              <a16:creationId xmlns="" xmlns:a16="http://schemas.microsoft.com/office/drawing/2014/main" id="{08E47660-4D41-4651-B06D-D377ADE236B9}"/>
            </a:ext>
          </a:extLst>
        </xdr:cNvPr>
        <xdr:cNvSpPr txBox="1"/>
      </xdr:nvSpPr>
      <xdr:spPr>
        <a:xfrm>
          <a:off x="9372111" y="167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155080</xdr:rowOff>
    </xdr:from>
    <xdr:to>
      <xdr:col>46</xdr:col>
      <xdr:colOff>38100</xdr:colOff>
      <xdr:row>96</xdr:row>
      <xdr:rowOff>85230</xdr:rowOff>
    </xdr:to>
    <xdr:sp macro="" textlink="">
      <xdr:nvSpPr>
        <xdr:cNvPr id="481" name="楕円 480">
          <a:extLst>
            <a:ext uri="{FF2B5EF4-FFF2-40B4-BE49-F238E27FC236}">
              <a16:creationId xmlns="" xmlns:a16="http://schemas.microsoft.com/office/drawing/2014/main" id="{A57EC672-EB77-42C8-9849-152B5905EC3E}"/>
            </a:ext>
          </a:extLst>
        </xdr:cNvPr>
        <xdr:cNvSpPr/>
      </xdr:nvSpPr>
      <xdr:spPr>
        <a:xfrm>
          <a:off x="8699500" y="164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76357</xdr:rowOff>
    </xdr:from>
    <xdr:ext cx="534377" cy="259045"/>
    <xdr:sp macro="" textlink="">
      <xdr:nvSpPr>
        <xdr:cNvPr id="482" name="テキスト ボックス 481">
          <a:extLst>
            <a:ext uri="{FF2B5EF4-FFF2-40B4-BE49-F238E27FC236}">
              <a16:creationId xmlns="" xmlns:a16="http://schemas.microsoft.com/office/drawing/2014/main" id="{E8C5A4D9-B88C-463E-BDD8-906A2BF1EF29}"/>
            </a:ext>
          </a:extLst>
        </xdr:cNvPr>
        <xdr:cNvSpPr txBox="1"/>
      </xdr:nvSpPr>
      <xdr:spPr>
        <a:xfrm>
          <a:off x="8483111" y="165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53649</xdr:rowOff>
    </xdr:from>
    <xdr:to>
      <xdr:col>41</xdr:col>
      <xdr:colOff>101600</xdr:colOff>
      <xdr:row>95</xdr:row>
      <xdr:rowOff>155249</xdr:rowOff>
    </xdr:to>
    <xdr:sp macro="" textlink="">
      <xdr:nvSpPr>
        <xdr:cNvPr id="483" name="楕円 482">
          <a:extLst>
            <a:ext uri="{FF2B5EF4-FFF2-40B4-BE49-F238E27FC236}">
              <a16:creationId xmlns="" xmlns:a16="http://schemas.microsoft.com/office/drawing/2014/main" id="{151A4B0C-022F-44B3-9601-39B3456958BC}"/>
            </a:ext>
          </a:extLst>
        </xdr:cNvPr>
        <xdr:cNvSpPr/>
      </xdr:nvSpPr>
      <xdr:spPr>
        <a:xfrm>
          <a:off x="7810500" y="163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326</xdr:rowOff>
    </xdr:from>
    <xdr:ext cx="534377" cy="259045"/>
    <xdr:sp macro="" textlink="">
      <xdr:nvSpPr>
        <xdr:cNvPr id="484" name="テキスト ボックス 483">
          <a:extLst>
            <a:ext uri="{FF2B5EF4-FFF2-40B4-BE49-F238E27FC236}">
              <a16:creationId xmlns="" xmlns:a16="http://schemas.microsoft.com/office/drawing/2014/main" id="{E2B7C660-4597-4FAF-9316-E5898CAB44A1}"/>
            </a:ext>
          </a:extLst>
        </xdr:cNvPr>
        <xdr:cNvSpPr txBox="1"/>
      </xdr:nvSpPr>
      <xdr:spPr>
        <a:xfrm>
          <a:off x="7594111" y="1611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150577</xdr:rowOff>
    </xdr:from>
    <xdr:to>
      <xdr:col>36</xdr:col>
      <xdr:colOff>165100</xdr:colOff>
      <xdr:row>96</xdr:row>
      <xdr:rowOff>80727</xdr:rowOff>
    </xdr:to>
    <xdr:sp macro="" textlink="">
      <xdr:nvSpPr>
        <xdr:cNvPr id="485" name="楕円 484">
          <a:extLst>
            <a:ext uri="{FF2B5EF4-FFF2-40B4-BE49-F238E27FC236}">
              <a16:creationId xmlns="" xmlns:a16="http://schemas.microsoft.com/office/drawing/2014/main" id="{0300A862-976F-433F-BDF1-59C61C6F1D9F}"/>
            </a:ext>
          </a:extLst>
        </xdr:cNvPr>
        <xdr:cNvSpPr/>
      </xdr:nvSpPr>
      <xdr:spPr>
        <a:xfrm>
          <a:off x="6921500" y="164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71854</xdr:rowOff>
    </xdr:from>
    <xdr:ext cx="534377" cy="259045"/>
    <xdr:sp macro="" textlink="">
      <xdr:nvSpPr>
        <xdr:cNvPr id="486" name="テキスト ボックス 485">
          <a:extLst>
            <a:ext uri="{FF2B5EF4-FFF2-40B4-BE49-F238E27FC236}">
              <a16:creationId xmlns="" xmlns:a16="http://schemas.microsoft.com/office/drawing/2014/main" id="{308CB0A2-E5BE-451F-99F0-28B9A0147913}"/>
            </a:ext>
          </a:extLst>
        </xdr:cNvPr>
        <xdr:cNvSpPr txBox="1"/>
      </xdr:nvSpPr>
      <xdr:spPr>
        <a:xfrm>
          <a:off x="6705111" y="165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AB97F23D-DABF-46EB-B447-9E8B993CF66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40229F6C-BC78-4417-8935-935922B3520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8F2FA532-7D0A-476E-9195-B9B7DBA5F53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C3751AAC-8194-4B90-95CF-46B87C3DD90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12636B6A-58B5-4F51-A50D-8940207F88E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2679D078-3487-4A9A-8389-08D5A5A33B0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7ADAFB7C-4E08-4BD2-9791-616BE781A77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3E5F4355-8784-470A-ACAC-2B5C54CAD9B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C879B863-3272-4F8E-BD69-C0A760F22F5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5F69A0C9-1AB9-4206-A4FD-9AABA67C29F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 xmlns:a16="http://schemas.microsoft.com/office/drawing/2014/main" id="{CBFB7A4C-4CA6-413E-9CD8-8EE907C5E89B}"/>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 xmlns:a16="http://schemas.microsoft.com/office/drawing/2014/main" id="{E16DF7D8-494B-4D3F-9CC8-805C9EF9B3A9}"/>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 xmlns:a16="http://schemas.microsoft.com/office/drawing/2014/main" id="{989E168E-19BD-43CD-9EF0-136CFB1D56F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 xmlns:a16="http://schemas.microsoft.com/office/drawing/2014/main" id="{99CB2AF1-8EEE-42E7-B170-7BFEF93F6413}"/>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 xmlns:a16="http://schemas.microsoft.com/office/drawing/2014/main" id="{197B1EAF-71ED-40A5-A83F-1BF58BA8D2E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 xmlns:a16="http://schemas.microsoft.com/office/drawing/2014/main" id="{92C33F56-2909-4860-B87F-E4943917762E}"/>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 xmlns:a16="http://schemas.microsoft.com/office/drawing/2014/main" id="{B79DBA45-8462-4B88-9E9B-EE89541FAD6E}"/>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 xmlns:a16="http://schemas.microsoft.com/office/drawing/2014/main" id="{E8D7DB31-A906-46D9-85B3-B2155571F9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 xmlns:a16="http://schemas.microsoft.com/office/drawing/2014/main" id="{EF1457A0-1B76-45AD-B1BF-C1F475C7A5D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 xmlns:a16="http://schemas.microsoft.com/office/drawing/2014/main" id="{6027CFFF-FEB0-429E-AEB4-82A8187A2EF9}"/>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 xmlns:a16="http://schemas.microsoft.com/office/drawing/2014/main" id="{390BC494-58FC-46C9-95AC-15D2D915DE1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 xmlns:a16="http://schemas.microsoft.com/office/drawing/2014/main" id="{F3634D58-9B5E-4908-898B-00F3ED813AE3}"/>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 xmlns:a16="http://schemas.microsoft.com/office/drawing/2014/main" id="{28050D08-3CE3-4A61-8C6C-040B71EDB4E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 xmlns:a16="http://schemas.microsoft.com/office/drawing/2014/main" id="{538BD2E9-EDEE-4FF9-AD70-DEA966287C0C}"/>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 xmlns:a16="http://schemas.microsoft.com/office/drawing/2014/main" id="{6AC5146D-2D59-4B1F-829B-ED2401A71A79}"/>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 xmlns:a16="http://schemas.microsoft.com/office/drawing/2014/main" id="{663EEF0C-887A-46FF-AE05-9717E3B2F444}"/>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 xmlns:a16="http://schemas.microsoft.com/office/drawing/2014/main" id="{3A147990-8BA4-4CC5-95BA-18D275DBEC25}"/>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 xmlns:a16="http://schemas.microsoft.com/office/drawing/2014/main" id="{80A5350F-EFD8-4BDB-BCC3-F3019F17B94F}"/>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18415</xdr:rowOff>
    </xdr:from>
    <xdr:to>
      <xdr:col>85</xdr:col>
      <xdr:colOff>127000</xdr:colOff>
      <xdr:row>39</xdr:row>
      <xdr:rowOff>39878</xdr:rowOff>
    </xdr:to>
    <xdr:cxnSp macro="">
      <xdr:nvCxnSpPr>
        <xdr:cNvPr id="515" name="直線コネクタ 514">
          <a:extLst>
            <a:ext uri="{FF2B5EF4-FFF2-40B4-BE49-F238E27FC236}">
              <a16:creationId xmlns="" xmlns:a16="http://schemas.microsoft.com/office/drawing/2014/main" id="{701F180E-A2D6-4645-8EC9-79833FD4BCB7}"/>
            </a:ext>
          </a:extLst>
        </xdr:cNvPr>
        <xdr:cNvCxnSpPr/>
      </xdr:nvCxnSpPr>
      <xdr:spPr>
        <a:xfrm>
          <a:off x="15481300" y="6704965"/>
          <a:ext cx="8382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 xmlns:a16="http://schemas.microsoft.com/office/drawing/2014/main" id="{A8526D1A-9619-4C2E-B5B5-4ED3832FD7EA}"/>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 xmlns:a16="http://schemas.microsoft.com/office/drawing/2014/main" id="{F20CE3ED-7E5E-4A24-B0DF-743AA3E4A40D}"/>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18415</xdr:rowOff>
    </xdr:from>
    <xdr:to>
      <xdr:col>81</xdr:col>
      <xdr:colOff>50800</xdr:colOff>
      <xdr:row>39</xdr:row>
      <xdr:rowOff>44450</xdr:rowOff>
    </xdr:to>
    <xdr:cxnSp macro="">
      <xdr:nvCxnSpPr>
        <xdr:cNvPr id="518" name="直線コネクタ 517">
          <a:extLst>
            <a:ext uri="{FF2B5EF4-FFF2-40B4-BE49-F238E27FC236}">
              <a16:creationId xmlns="" xmlns:a16="http://schemas.microsoft.com/office/drawing/2014/main" id="{7ACE12E0-62EF-47B0-87B5-18FCD9BE7FA3}"/>
            </a:ext>
          </a:extLst>
        </xdr:cNvPr>
        <xdr:cNvCxnSpPr/>
      </xdr:nvCxnSpPr>
      <xdr:spPr>
        <a:xfrm flipV="1">
          <a:off x="14592300" y="6704965"/>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 xmlns:a16="http://schemas.microsoft.com/office/drawing/2014/main" id="{4B7380DB-1CEC-4652-9CEF-60425C3492E2}"/>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 xmlns:a16="http://schemas.microsoft.com/office/drawing/2014/main" id="{71231726-9B70-4555-9A4F-2C15E0655B5F}"/>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128524</xdr:rowOff>
    </xdr:from>
    <xdr:to>
      <xdr:col>76</xdr:col>
      <xdr:colOff>114300</xdr:colOff>
      <xdr:row>39</xdr:row>
      <xdr:rowOff>44450</xdr:rowOff>
    </xdr:to>
    <xdr:cxnSp macro="">
      <xdr:nvCxnSpPr>
        <xdr:cNvPr id="521" name="直線コネクタ 520">
          <a:extLst>
            <a:ext uri="{FF2B5EF4-FFF2-40B4-BE49-F238E27FC236}">
              <a16:creationId xmlns="" xmlns:a16="http://schemas.microsoft.com/office/drawing/2014/main" id="{A1EACC02-6BC3-48AD-BAB5-87B577C291D9}"/>
            </a:ext>
          </a:extLst>
        </xdr:cNvPr>
        <xdr:cNvCxnSpPr/>
      </xdr:nvCxnSpPr>
      <xdr:spPr>
        <a:xfrm>
          <a:off x="13703300" y="6643624"/>
          <a:ext cx="8890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 xmlns:a16="http://schemas.microsoft.com/office/drawing/2014/main" id="{1992B112-9F2F-4FE7-85EA-8536112AAF3A}"/>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 xmlns:a16="http://schemas.microsoft.com/office/drawing/2014/main" id="{551C8ED6-7E1A-4C33-9CD0-E6EDCF01E38F}"/>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64389</xdr:rowOff>
    </xdr:from>
    <xdr:to>
      <xdr:col>71</xdr:col>
      <xdr:colOff>177800</xdr:colOff>
      <xdr:row>38</xdr:row>
      <xdr:rowOff>128524</xdr:rowOff>
    </xdr:to>
    <xdr:cxnSp macro="">
      <xdr:nvCxnSpPr>
        <xdr:cNvPr id="524" name="直線コネクタ 523">
          <a:extLst>
            <a:ext uri="{FF2B5EF4-FFF2-40B4-BE49-F238E27FC236}">
              <a16:creationId xmlns="" xmlns:a16="http://schemas.microsoft.com/office/drawing/2014/main" id="{B78EB5A3-0749-4605-A334-DB48E859FE65}"/>
            </a:ext>
          </a:extLst>
        </xdr:cNvPr>
        <xdr:cNvCxnSpPr/>
      </xdr:nvCxnSpPr>
      <xdr:spPr>
        <a:xfrm>
          <a:off x="12814300" y="6579489"/>
          <a:ext cx="8890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xdr:rowOff>
    </xdr:from>
    <xdr:to>
      <xdr:col>72</xdr:col>
      <xdr:colOff>38100</xdr:colOff>
      <xdr:row>38</xdr:row>
      <xdr:rowOff>102870</xdr:rowOff>
    </xdr:to>
    <xdr:sp macro="" textlink="">
      <xdr:nvSpPr>
        <xdr:cNvPr id="525" name="フローチャート: 判断 524">
          <a:extLst>
            <a:ext uri="{FF2B5EF4-FFF2-40B4-BE49-F238E27FC236}">
              <a16:creationId xmlns="" xmlns:a16="http://schemas.microsoft.com/office/drawing/2014/main" id="{19DC28B0-DD70-4715-A57A-5F1E56A6BBC5}"/>
            </a:ext>
          </a:extLst>
        </xdr:cNvPr>
        <xdr:cNvSpPr/>
      </xdr:nvSpPr>
      <xdr:spPr>
        <a:xfrm>
          <a:off x="13652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119397</xdr:rowOff>
    </xdr:from>
    <xdr:ext cx="469744" cy="259045"/>
    <xdr:sp macro="" textlink="">
      <xdr:nvSpPr>
        <xdr:cNvPr id="526" name="テキスト ボックス 525">
          <a:extLst>
            <a:ext uri="{FF2B5EF4-FFF2-40B4-BE49-F238E27FC236}">
              <a16:creationId xmlns="" xmlns:a16="http://schemas.microsoft.com/office/drawing/2014/main" id="{C08F7C37-98C8-4C48-A035-62D06F2B84B4}"/>
            </a:ext>
          </a:extLst>
        </xdr:cNvPr>
        <xdr:cNvSpPr txBox="1"/>
      </xdr:nvSpPr>
      <xdr:spPr>
        <a:xfrm>
          <a:off x="13468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126111</xdr:rowOff>
    </xdr:from>
    <xdr:to>
      <xdr:col>67</xdr:col>
      <xdr:colOff>101600</xdr:colOff>
      <xdr:row>38</xdr:row>
      <xdr:rowOff>56261</xdr:rowOff>
    </xdr:to>
    <xdr:sp macro="" textlink="">
      <xdr:nvSpPr>
        <xdr:cNvPr id="527" name="フローチャート: 判断 526">
          <a:extLst>
            <a:ext uri="{FF2B5EF4-FFF2-40B4-BE49-F238E27FC236}">
              <a16:creationId xmlns="" xmlns:a16="http://schemas.microsoft.com/office/drawing/2014/main" id="{3A3A96C2-14FA-4C55-A0F1-290B83C81577}"/>
            </a:ext>
          </a:extLst>
        </xdr:cNvPr>
        <xdr:cNvSpPr/>
      </xdr:nvSpPr>
      <xdr:spPr>
        <a:xfrm>
          <a:off x="12763500" y="6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72788</xdr:rowOff>
    </xdr:from>
    <xdr:ext cx="469744" cy="259045"/>
    <xdr:sp macro="" textlink="">
      <xdr:nvSpPr>
        <xdr:cNvPr id="528" name="テキスト ボックス 527">
          <a:extLst>
            <a:ext uri="{FF2B5EF4-FFF2-40B4-BE49-F238E27FC236}">
              <a16:creationId xmlns="" xmlns:a16="http://schemas.microsoft.com/office/drawing/2014/main" id="{C51408A9-9866-416B-9745-75738631714F}"/>
            </a:ext>
          </a:extLst>
        </xdr:cNvPr>
        <xdr:cNvSpPr txBox="1"/>
      </xdr:nvSpPr>
      <xdr:spPr>
        <a:xfrm>
          <a:off x="12579428"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D3F15096-35B7-4047-A13A-E9E37E86663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E3F48DC8-C7EC-40CB-A935-68CFADC78A3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2A948D6A-DD4A-4D09-99D8-DA0EB0D9AEF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8B05086F-F093-42AA-9873-D590222B220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163EBB0D-3A0B-463E-AB4C-8977FE2087D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160528</xdr:rowOff>
    </xdr:from>
    <xdr:to>
      <xdr:col>85</xdr:col>
      <xdr:colOff>177800</xdr:colOff>
      <xdr:row>39</xdr:row>
      <xdr:rowOff>90678</xdr:rowOff>
    </xdr:to>
    <xdr:sp macro="" textlink="">
      <xdr:nvSpPr>
        <xdr:cNvPr id="534" name="楕円 533">
          <a:extLst>
            <a:ext uri="{FF2B5EF4-FFF2-40B4-BE49-F238E27FC236}">
              <a16:creationId xmlns="" xmlns:a16="http://schemas.microsoft.com/office/drawing/2014/main" id="{605589DC-384B-4AEF-BA0E-6258CC960A2E}"/>
            </a:ext>
          </a:extLst>
        </xdr:cNvPr>
        <xdr:cNvSpPr/>
      </xdr:nvSpPr>
      <xdr:spPr>
        <a:xfrm>
          <a:off x="162687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75455</xdr:rowOff>
    </xdr:from>
    <xdr:ext cx="313932" cy="259045"/>
    <xdr:sp macro="" textlink="">
      <xdr:nvSpPr>
        <xdr:cNvPr id="535" name="災害復旧事業費該当値テキスト">
          <a:extLst>
            <a:ext uri="{FF2B5EF4-FFF2-40B4-BE49-F238E27FC236}">
              <a16:creationId xmlns="" xmlns:a16="http://schemas.microsoft.com/office/drawing/2014/main" id="{988D9626-F637-4658-A5D0-715747A34377}"/>
            </a:ext>
          </a:extLst>
        </xdr:cNvPr>
        <xdr:cNvSpPr txBox="1"/>
      </xdr:nvSpPr>
      <xdr:spPr>
        <a:xfrm>
          <a:off x="16370300" y="65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139065</xdr:rowOff>
    </xdr:from>
    <xdr:to>
      <xdr:col>81</xdr:col>
      <xdr:colOff>101600</xdr:colOff>
      <xdr:row>39</xdr:row>
      <xdr:rowOff>69215</xdr:rowOff>
    </xdr:to>
    <xdr:sp macro="" textlink="">
      <xdr:nvSpPr>
        <xdr:cNvPr id="536" name="楕円 535">
          <a:extLst>
            <a:ext uri="{FF2B5EF4-FFF2-40B4-BE49-F238E27FC236}">
              <a16:creationId xmlns="" xmlns:a16="http://schemas.microsoft.com/office/drawing/2014/main" id="{0558E5CC-4EA6-464B-8112-E382BE056A58}"/>
            </a:ext>
          </a:extLst>
        </xdr:cNvPr>
        <xdr:cNvSpPr/>
      </xdr:nvSpPr>
      <xdr:spPr>
        <a:xfrm>
          <a:off x="15430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60342</xdr:rowOff>
    </xdr:from>
    <xdr:ext cx="378565" cy="259045"/>
    <xdr:sp macro="" textlink="">
      <xdr:nvSpPr>
        <xdr:cNvPr id="537" name="テキスト ボックス 536">
          <a:extLst>
            <a:ext uri="{FF2B5EF4-FFF2-40B4-BE49-F238E27FC236}">
              <a16:creationId xmlns="" xmlns:a16="http://schemas.microsoft.com/office/drawing/2014/main" id="{4CE2C486-3016-43EC-B0D5-6C938C9A1518}"/>
            </a:ext>
          </a:extLst>
        </xdr:cNvPr>
        <xdr:cNvSpPr txBox="1"/>
      </xdr:nvSpPr>
      <xdr:spPr>
        <a:xfrm>
          <a:off x="15292017" y="67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 xmlns:a16="http://schemas.microsoft.com/office/drawing/2014/main" id="{B382EBC2-3B16-4F02-A638-D358A03B7B37}"/>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 xmlns:a16="http://schemas.microsoft.com/office/drawing/2014/main" id="{6BB40F3F-4FC7-4F7E-929C-3C6F0B87960D}"/>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77724</xdr:rowOff>
    </xdr:from>
    <xdr:to>
      <xdr:col>72</xdr:col>
      <xdr:colOff>38100</xdr:colOff>
      <xdr:row>39</xdr:row>
      <xdr:rowOff>7874</xdr:rowOff>
    </xdr:to>
    <xdr:sp macro="" textlink="">
      <xdr:nvSpPr>
        <xdr:cNvPr id="540" name="楕円 539">
          <a:extLst>
            <a:ext uri="{FF2B5EF4-FFF2-40B4-BE49-F238E27FC236}">
              <a16:creationId xmlns="" xmlns:a16="http://schemas.microsoft.com/office/drawing/2014/main" id="{F012D022-F7BE-40E0-8A96-D12FABE0BA2D}"/>
            </a:ext>
          </a:extLst>
        </xdr:cNvPr>
        <xdr:cNvSpPr/>
      </xdr:nvSpPr>
      <xdr:spPr>
        <a:xfrm>
          <a:off x="13652500" y="65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170451</xdr:rowOff>
    </xdr:from>
    <xdr:ext cx="378565" cy="259045"/>
    <xdr:sp macro="" textlink="">
      <xdr:nvSpPr>
        <xdr:cNvPr id="541" name="テキスト ボックス 540">
          <a:extLst>
            <a:ext uri="{FF2B5EF4-FFF2-40B4-BE49-F238E27FC236}">
              <a16:creationId xmlns="" xmlns:a16="http://schemas.microsoft.com/office/drawing/2014/main" id="{37CB36B8-611A-45FC-931C-64207522D202}"/>
            </a:ext>
          </a:extLst>
        </xdr:cNvPr>
        <xdr:cNvSpPr txBox="1"/>
      </xdr:nvSpPr>
      <xdr:spPr>
        <a:xfrm>
          <a:off x="13514017" y="6685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13589</xdr:rowOff>
    </xdr:from>
    <xdr:to>
      <xdr:col>67</xdr:col>
      <xdr:colOff>101600</xdr:colOff>
      <xdr:row>38</xdr:row>
      <xdr:rowOff>115189</xdr:rowOff>
    </xdr:to>
    <xdr:sp macro="" textlink="">
      <xdr:nvSpPr>
        <xdr:cNvPr id="542" name="楕円 541">
          <a:extLst>
            <a:ext uri="{FF2B5EF4-FFF2-40B4-BE49-F238E27FC236}">
              <a16:creationId xmlns="" xmlns:a16="http://schemas.microsoft.com/office/drawing/2014/main" id="{603B6ED4-3DBF-4B34-9DE5-7C552A3DCAB3}"/>
            </a:ext>
          </a:extLst>
        </xdr:cNvPr>
        <xdr:cNvSpPr/>
      </xdr:nvSpPr>
      <xdr:spPr>
        <a:xfrm>
          <a:off x="12763500" y="65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106316</xdr:rowOff>
    </xdr:from>
    <xdr:ext cx="469744" cy="259045"/>
    <xdr:sp macro="" textlink="">
      <xdr:nvSpPr>
        <xdr:cNvPr id="543" name="テキスト ボックス 542">
          <a:extLst>
            <a:ext uri="{FF2B5EF4-FFF2-40B4-BE49-F238E27FC236}">
              <a16:creationId xmlns="" xmlns:a16="http://schemas.microsoft.com/office/drawing/2014/main" id="{D63D2F32-F04B-4CF2-9C44-DA926453FDBD}"/>
            </a:ext>
          </a:extLst>
        </xdr:cNvPr>
        <xdr:cNvSpPr txBox="1"/>
      </xdr:nvSpPr>
      <xdr:spPr>
        <a:xfrm>
          <a:off x="12579428" y="662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 xmlns:a16="http://schemas.microsoft.com/office/drawing/2014/main" id="{95949A5F-CC62-4A9B-9A34-5D2321FBD35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 xmlns:a16="http://schemas.microsoft.com/office/drawing/2014/main" id="{27873164-FC02-4A22-9489-870E73D85D1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 xmlns:a16="http://schemas.microsoft.com/office/drawing/2014/main" id="{0C2C6388-CC8A-487E-9272-F68FAB6A5E5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 xmlns:a16="http://schemas.microsoft.com/office/drawing/2014/main" id="{01AC0BEC-5A42-4796-B701-F7C45268353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 xmlns:a16="http://schemas.microsoft.com/office/drawing/2014/main" id="{1DE20AB6-054B-43FF-9B76-8819D85B99C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 xmlns:a16="http://schemas.microsoft.com/office/drawing/2014/main" id="{32EE2498-AE7F-40F9-8603-8B7C07946B1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 xmlns:a16="http://schemas.microsoft.com/office/drawing/2014/main" id="{715FC8CC-E086-4217-92B0-6D04769B2B7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 xmlns:a16="http://schemas.microsoft.com/office/drawing/2014/main" id="{4C9FDBDE-2ACF-4ACF-BC22-0CB05D5AD81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 xmlns:a16="http://schemas.microsoft.com/office/drawing/2014/main" id="{B82889BE-CBA3-4942-A4F5-5622626E46E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 xmlns:a16="http://schemas.microsoft.com/office/drawing/2014/main" id="{FB4242E6-9081-4603-BEF5-89E66AB1158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 xmlns:a16="http://schemas.microsoft.com/office/drawing/2014/main" id="{EA7F9A8F-CFB8-48C4-A95E-ACFEFAA8EC3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 xmlns:a16="http://schemas.microsoft.com/office/drawing/2014/main" id="{48EAE5A5-C69B-4D65-ADDB-FA0F92ECE56F}"/>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 xmlns:a16="http://schemas.microsoft.com/office/drawing/2014/main" id="{DDBECA5F-5BE0-4936-81E2-1AFDA194582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 xmlns:a16="http://schemas.microsoft.com/office/drawing/2014/main" id="{1717E69F-29C5-4B48-8DE9-F48423AAB51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 xmlns:a16="http://schemas.microsoft.com/office/drawing/2014/main" id="{7EAF197E-90F5-4721-8C9E-7997C3F022B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 xmlns:a16="http://schemas.microsoft.com/office/drawing/2014/main" id="{7EEB6FB3-B79B-4474-9E1E-F2CA0F962E1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 xmlns:a16="http://schemas.microsoft.com/office/drawing/2014/main" id="{C85FFAFC-5C9F-416D-B340-586936419A79}"/>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 xmlns:a16="http://schemas.microsoft.com/office/drawing/2014/main" id="{92084D6A-302A-4A28-B02D-AEF1824924A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 xmlns:a16="http://schemas.microsoft.com/office/drawing/2014/main" id="{51D2C08D-D358-4B7D-81FF-B700C1E22DF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D2131005-A0B7-495B-8D17-2507B53329C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 xmlns:a16="http://schemas.microsoft.com/office/drawing/2014/main" id="{86ED50F5-924B-4F05-88A9-800BF19FDAD3}"/>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 xmlns:a16="http://schemas.microsoft.com/office/drawing/2014/main" id="{4D896098-2FB0-40A5-B034-3DCC2498A2D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 xmlns:a16="http://schemas.microsoft.com/office/drawing/2014/main" id="{A1E99366-306B-4EB5-9229-4C033C116B48}"/>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 xmlns:a16="http://schemas.microsoft.com/office/drawing/2014/main" id="{309D1DE8-36A3-4998-BF2F-E6050FAF0FB4}"/>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 xmlns:a16="http://schemas.microsoft.com/office/drawing/2014/main" id="{E0F6C326-CAE8-49B0-9B23-8A19F84C477E}"/>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 xmlns:a16="http://schemas.microsoft.com/office/drawing/2014/main" id="{24D21F7A-5C62-4ACE-A9C5-8EB216F8E0D7}"/>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 xmlns:a16="http://schemas.microsoft.com/office/drawing/2014/main" id="{B6610D86-C409-49E6-8369-3164D57F5B05}"/>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 xmlns:a16="http://schemas.microsoft.com/office/drawing/2014/main" id="{CE5CF113-016F-41B7-B95F-728A70A842E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64FEC6F-E16D-4F62-8946-7BF78FE72E9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 xmlns:a16="http://schemas.microsoft.com/office/drawing/2014/main" id="{B59B0861-7D3C-4660-A10F-FF9B20583E9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 xmlns:a16="http://schemas.microsoft.com/office/drawing/2014/main" id="{2ECB165A-9D50-4033-9F67-C391A234BD33}"/>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BD74D12B-77C1-4D04-829E-D1CF199A229A}"/>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 xmlns:a16="http://schemas.microsoft.com/office/drawing/2014/main" id="{C837C872-18CB-4152-BA9C-9E6CAD13988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242F9ADB-7FA6-4107-B8AD-6F0F0EEEE828}"/>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45FE5A61-34B6-4651-8B22-48C0422B706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11A755BF-1483-484B-88C4-63FD02269AB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1A00B899-AFBF-472A-ADDE-EEE590E648E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32F6A7A1-EF78-4049-9056-6B7A3F76B73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D77C6435-1579-4404-BBD6-73B2C792591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 xmlns:a16="http://schemas.microsoft.com/office/drawing/2014/main" id="{6D5BCC52-DEFA-4298-9101-F45CE1ACFC33}"/>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 xmlns:a16="http://schemas.microsoft.com/office/drawing/2014/main" id="{CA0DF10C-B0BD-4269-92A6-A6FCA79C0EC3}"/>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 xmlns:a16="http://schemas.microsoft.com/office/drawing/2014/main" id="{00538E4A-FA5C-48A2-93F9-89ED02DCEB3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FCB4F1D1-C02D-4BA8-AC34-045CEED8EA36}"/>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 xmlns:a16="http://schemas.microsoft.com/office/drawing/2014/main" id="{A26AB29C-221C-4BDA-BA51-5A6DA7AFE72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DFE37942-34D4-44D7-A798-BA8975FCAD83}"/>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 xmlns:a16="http://schemas.microsoft.com/office/drawing/2014/main" id="{DC2711F8-6DCA-4CD9-9344-612FBA1FF08F}"/>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EA5B9D9B-DCFA-4AF3-A91C-43C5738888E8}"/>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 xmlns:a16="http://schemas.microsoft.com/office/drawing/2014/main" id="{D1975CF3-68AC-4F52-929A-DBFDA67A31B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C6E46812-0763-4FC6-9B0E-F93DC2F922D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 xmlns:a16="http://schemas.microsoft.com/office/drawing/2014/main" id="{D4B933F7-8726-4DCC-895C-479D306B679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 xmlns:a16="http://schemas.microsoft.com/office/drawing/2014/main" id="{DE5BF7FE-13C1-4A21-A8CB-8C75C6266A9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 xmlns:a16="http://schemas.microsoft.com/office/drawing/2014/main" id="{702883A4-89CE-4FDC-9F98-CA2FF56BF63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 xmlns:a16="http://schemas.microsoft.com/office/drawing/2014/main" id="{8E7210DE-212E-4DFB-9C07-4C7E8660D98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 xmlns:a16="http://schemas.microsoft.com/office/drawing/2014/main" id="{E7504C62-039A-47EF-B4FB-5B52C7BAEF8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 xmlns:a16="http://schemas.microsoft.com/office/drawing/2014/main" id="{9189D22E-C508-42D4-BB39-5CD4AA77DB7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 xmlns:a16="http://schemas.microsoft.com/office/drawing/2014/main" id="{63C90318-17AC-4A5B-B5FA-914049118AB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 xmlns:a16="http://schemas.microsoft.com/office/drawing/2014/main" id="{F5F7F323-9EE2-4377-880E-A520185ED5C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 xmlns:a16="http://schemas.microsoft.com/office/drawing/2014/main" id="{A08F8BF5-BA04-485D-A26A-18BE655CAD5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 xmlns:a16="http://schemas.microsoft.com/office/drawing/2014/main" id="{B57C2BF0-56A5-438E-B318-FE832EA0EDD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 xmlns:a16="http://schemas.microsoft.com/office/drawing/2014/main" id="{BF1AA26F-A30D-43AB-8456-240CDC6BAE7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 xmlns:a16="http://schemas.microsoft.com/office/drawing/2014/main" id="{D62D82CA-AC06-4F4B-8E07-1C1105BB291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 xmlns:a16="http://schemas.microsoft.com/office/drawing/2014/main" id="{34A8885C-17B7-403B-9FCB-AF5DDD53DB7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 xmlns:a16="http://schemas.microsoft.com/office/drawing/2014/main" id="{7CD5F6EB-C14C-432F-B2D1-26DC45867009}"/>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 xmlns:a16="http://schemas.microsoft.com/office/drawing/2014/main" id="{0FF1C8D8-97CE-4278-BB70-73D36ACA97C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 xmlns:a16="http://schemas.microsoft.com/office/drawing/2014/main" id="{82695B96-98A3-493E-A8B3-336A2B229624}"/>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 xmlns:a16="http://schemas.microsoft.com/office/drawing/2014/main" id="{4973A849-6677-4A81-A18E-11C3901353A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 xmlns:a16="http://schemas.microsoft.com/office/drawing/2014/main" id="{E0997926-3028-49A2-A8F9-7516F06D0408}"/>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 xmlns:a16="http://schemas.microsoft.com/office/drawing/2014/main" id="{E3313175-95BC-42A3-8A32-1D6CC22A79C3}"/>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 xmlns:a16="http://schemas.microsoft.com/office/drawing/2014/main" id="{2B423188-E0ED-427A-882D-12BE14EF633F}"/>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 xmlns:a16="http://schemas.microsoft.com/office/drawing/2014/main" id="{76689E82-D59D-4E70-B3B5-B96D83F3AE2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 xmlns:a16="http://schemas.microsoft.com/office/drawing/2014/main" id="{DCA2580D-ED81-4412-9BC2-9ED4D28B787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 xmlns:a16="http://schemas.microsoft.com/office/drawing/2014/main" id="{DC0AD734-9460-418A-A61F-75E0600E280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 xmlns:a16="http://schemas.microsoft.com/office/drawing/2014/main" id="{7E7D2CC8-BA96-4C63-84D1-6501F8FAA982}"/>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 xmlns:a16="http://schemas.microsoft.com/office/drawing/2014/main" id="{8AB9F5D5-54BD-4530-905D-88D306CC5429}"/>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 xmlns:a16="http://schemas.microsoft.com/office/drawing/2014/main" id="{C20CE525-BC1E-4C05-B74C-B8C66DABB1F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 xmlns:a16="http://schemas.microsoft.com/office/drawing/2014/main" id="{C578CE74-0728-4789-B855-0C1C7A3C7126}"/>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 xmlns:a16="http://schemas.microsoft.com/office/drawing/2014/main" id="{691DCB94-EC05-409E-AB23-8DEF842A205D}"/>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62395</xdr:rowOff>
    </xdr:from>
    <xdr:to>
      <xdr:col>85</xdr:col>
      <xdr:colOff>127000</xdr:colOff>
      <xdr:row>75</xdr:row>
      <xdr:rowOff>162655</xdr:rowOff>
    </xdr:to>
    <xdr:cxnSp macro="">
      <xdr:nvCxnSpPr>
        <xdr:cNvPr id="621" name="直線コネクタ 620">
          <a:extLst>
            <a:ext uri="{FF2B5EF4-FFF2-40B4-BE49-F238E27FC236}">
              <a16:creationId xmlns="" xmlns:a16="http://schemas.microsoft.com/office/drawing/2014/main" id="{CC0BADA7-2353-4104-BCFE-5743473906ED}"/>
            </a:ext>
          </a:extLst>
        </xdr:cNvPr>
        <xdr:cNvCxnSpPr/>
      </xdr:nvCxnSpPr>
      <xdr:spPr>
        <a:xfrm>
          <a:off x="15481300" y="12749695"/>
          <a:ext cx="8382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 xmlns:a16="http://schemas.microsoft.com/office/drawing/2014/main" id="{C1CFD550-98C9-4A35-B03E-8F2D81809CB8}"/>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 xmlns:a16="http://schemas.microsoft.com/office/drawing/2014/main" id="{7993E64B-8DA5-4070-BC27-AD2D858735D3}"/>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62395</xdr:rowOff>
    </xdr:from>
    <xdr:to>
      <xdr:col>81</xdr:col>
      <xdr:colOff>50800</xdr:colOff>
      <xdr:row>75</xdr:row>
      <xdr:rowOff>167951</xdr:rowOff>
    </xdr:to>
    <xdr:cxnSp macro="">
      <xdr:nvCxnSpPr>
        <xdr:cNvPr id="624" name="直線コネクタ 623">
          <a:extLst>
            <a:ext uri="{FF2B5EF4-FFF2-40B4-BE49-F238E27FC236}">
              <a16:creationId xmlns="" xmlns:a16="http://schemas.microsoft.com/office/drawing/2014/main" id="{B66C42BE-E43C-4728-8B8C-D258F1781796}"/>
            </a:ext>
          </a:extLst>
        </xdr:cNvPr>
        <xdr:cNvCxnSpPr/>
      </xdr:nvCxnSpPr>
      <xdr:spPr>
        <a:xfrm flipV="1">
          <a:off x="14592300" y="12749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 xmlns:a16="http://schemas.microsoft.com/office/drawing/2014/main" id="{FE860096-1CA8-4568-9E13-99F1D56D3E9F}"/>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6" name="テキスト ボックス 625">
          <a:extLst>
            <a:ext uri="{FF2B5EF4-FFF2-40B4-BE49-F238E27FC236}">
              <a16:creationId xmlns="" xmlns:a16="http://schemas.microsoft.com/office/drawing/2014/main" id="{B34510F9-03C9-4F84-BE79-AAC49B139A63}"/>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131261</xdr:rowOff>
    </xdr:from>
    <xdr:to>
      <xdr:col>76</xdr:col>
      <xdr:colOff>114300</xdr:colOff>
      <xdr:row>75</xdr:row>
      <xdr:rowOff>167951</xdr:rowOff>
    </xdr:to>
    <xdr:cxnSp macro="">
      <xdr:nvCxnSpPr>
        <xdr:cNvPr id="627" name="直線コネクタ 626">
          <a:extLst>
            <a:ext uri="{FF2B5EF4-FFF2-40B4-BE49-F238E27FC236}">
              <a16:creationId xmlns="" xmlns:a16="http://schemas.microsoft.com/office/drawing/2014/main" id="{0AD6031D-7E4A-416B-8DCD-DC61E7F5C1BE}"/>
            </a:ext>
          </a:extLst>
        </xdr:cNvPr>
        <xdr:cNvCxnSpPr/>
      </xdr:nvCxnSpPr>
      <xdr:spPr>
        <a:xfrm>
          <a:off x="13703300" y="1299001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 xmlns:a16="http://schemas.microsoft.com/office/drawing/2014/main" id="{76CFE7A2-1528-4E83-B717-E41BD50D667F}"/>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 xmlns:a16="http://schemas.microsoft.com/office/drawing/2014/main" id="{D85A145E-5C68-4105-80A6-955D1E7FF61E}"/>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129032</xdr:rowOff>
    </xdr:from>
    <xdr:to>
      <xdr:col>71</xdr:col>
      <xdr:colOff>177800</xdr:colOff>
      <xdr:row>75</xdr:row>
      <xdr:rowOff>131261</xdr:rowOff>
    </xdr:to>
    <xdr:cxnSp macro="">
      <xdr:nvCxnSpPr>
        <xdr:cNvPr id="630" name="直線コネクタ 629">
          <a:extLst>
            <a:ext uri="{FF2B5EF4-FFF2-40B4-BE49-F238E27FC236}">
              <a16:creationId xmlns="" xmlns:a16="http://schemas.microsoft.com/office/drawing/2014/main" id="{B7DB04CB-2EA8-4F92-8DF4-2CE8EC10AE6F}"/>
            </a:ext>
          </a:extLst>
        </xdr:cNvPr>
        <xdr:cNvCxnSpPr/>
      </xdr:nvCxnSpPr>
      <xdr:spPr>
        <a:xfrm>
          <a:off x="12814300" y="1298778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5804</xdr:rowOff>
    </xdr:from>
    <xdr:to>
      <xdr:col>72</xdr:col>
      <xdr:colOff>38100</xdr:colOff>
      <xdr:row>75</xdr:row>
      <xdr:rowOff>107404</xdr:rowOff>
    </xdr:to>
    <xdr:sp macro="" textlink="">
      <xdr:nvSpPr>
        <xdr:cNvPr id="631" name="フローチャート: 判断 630">
          <a:extLst>
            <a:ext uri="{FF2B5EF4-FFF2-40B4-BE49-F238E27FC236}">
              <a16:creationId xmlns="" xmlns:a16="http://schemas.microsoft.com/office/drawing/2014/main" id="{01B0236C-D8B9-4F2D-9B2C-3F3D7B9BD422}"/>
            </a:ext>
          </a:extLst>
        </xdr:cNvPr>
        <xdr:cNvSpPr/>
      </xdr:nvSpPr>
      <xdr:spPr>
        <a:xfrm>
          <a:off x="13652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123931</xdr:rowOff>
    </xdr:from>
    <xdr:ext cx="534377" cy="259045"/>
    <xdr:sp macro="" textlink="">
      <xdr:nvSpPr>
        <xdr:cNvPr id="632" name="テキスト ボックス 631">
          <a:extLst>
            <a:ext uri="{FF2B5EF4-FFF2-40B4-BE49-F238E27FC236}">
              <a16:creationId xmlns="" xmlns:a16="http://schemas.microsoft.com/office/drawing/2014/main" id="{3243A88E-2F0E-4C22-A117-17F4C5815E3A}"/>
            </a:ext>
          </a:extLst>
        </xdr:cNvPr>
        <xdr:cNvSpPr txBox="1"/>
      </xdr:nvSpPr>
      <xdr:spPr>
        <a:xfrm>
          <a:off x="13436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14091</xdr:rowOff>
    </xdr:from>
    <xdr:to>
      <xdr:col>67</xdr:col>
      <xdr:colOff>101600</xdr:colOff>
      <xdr:row>75</xdr:row>
      <xdr:rowOff>115691</xdr:rowOff>
    </xdr:to>
    <xdr:sp macro="" textlink="">
      <xdr:nvSpPr>
        <xdr:cNvPr id="633" name="フローチャート: 判断 632">
          <a:extLst>
            <a:ext uri="{FF2B5EF4-FFF2-40B4-BE49-F238E27FC236}">
              <a16:creationId xmlns="" xmlns:a16="http://schemas.microsoft.com/office/drawing/2014/main" id="{6DD324AE-FD2E-4702-BD3A-DCF267AB5B40}"/>
            </a:ext>
          </a:extLst>
        </xdr:cNvPr>
        <xdr:cNvSpPr/>
      </xdr:nvSpPr>
      <xdr:spPr>
        <a:xfrm>
          <a:off x="12763500" y="128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132218</xdr:rowOff>
    </xdr:from>
    <xdr:ext cx="534377" cy="259045"/>
    <xdr:sp macro="" textlink="">
      <xdr:nvSpPr>
        <xdr:cNvPr id="634" name="テキスト ボックス 633">
          <a:extLst>
            <a:ext uri="{FF2B5EF4-FFF2-40B4-BE49-F238E27FC236}">
              <a16:creationId xmlns="" xmlns:a16="http://schemas.microsoft.com/office/drawing/2014/main" id="{7E2E9C4F-0950-4E10-BDA6-E3B81C36875E}"/>
            </a:ext>
          </a:extLst>
        </xdr:cNvPr>
        <xdr:cNvSpPr txBox="1"/>
      </xdr:nvSpPr>
      <xdr:spPr>
        <a:xfrm>
          <a:off x="12547111" y="126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B0726A10-A005-4577-8343-A1606AF25DA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69903ECC-2B54-48D0-AB6E-AD520BCBD33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708ECB81-973A-47DC-A585-D7D31703D75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55B106B1-9BB0-4AF4-9C7C-FF0EDA07F02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47713E89-2FF2-483B-B652-77E5C43AEA1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111855</xdr:rowOff>
    </xdr:from>
    <xdr:to>
      <xdr:col>85</xdr:col>
      <xdr:colOff>177800</xdr:colOff>
      <xdr:row>76</xdr:row>
      <xdr:rowOff>42005</xdr:rowOff>
    </xdr:to>
    <xdr:sp macro="" textlink="">
      <xdr:nvSpPr>
        <xdr:cNvPr id="640" name="楕円 639">
          <a:extLst>
            <a:ext uri="{FF2B5EF4-FFF2-40B4-BE49-F238E27FC236}">
              <a16:creationId xmlns="" xmlns:a16="http://schemas.microsoft.com/office/drawing/2014/main" id="{E58BDCA0-7FF4-4F1E-8CB0-E43261C71B2D}"/>
            </a:ext>
          </a:extLst>
        </xdr:cNvPr>
        <xdr:cNvSpPr/>
      </xdr:nvSpPr>
      <xdr:spPr>
        <a:xfrm>
          <a:off x="16268700" y="129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90282</xdr:rowOff>
    </xdr:from>
    <xdr:ext cx="534377" cy="259045"/>
    <xdr:sp macro="" textlink="">
      <xdr:nvSpPr>
        <xdr:cNvPr id="641" name="公債費該当値テキスト">
          <a:extLst>
            <a:ext uri="{FF2B5EF4-FFF2-40B4-BE49-F238E27FC236}">
              <a16:creationId xmlns="" xmlns:a16="http://schemas.microsoft.com/office/drawing/2014/main" id="{B6A7674D-11B0-4973-8157-5DB02BE6C805}"/>
            </a:ext>
          </a:extLst>
        </xdr:cNvPr>
        <xdr:cNvSpPr txBox="1"/>
      </xdr:nvSpPr>
      <xdr:spPr>
        <a:xfrm>
          <a:off x="16370300" y="129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11595</xdr:rowOff>
    </xdr:from>
    <xdr:to>
      <xdr:col>81</xdr:col>
      <xdr:colOff>101600</xdr:colOff>
      <xdr:row>74</xdr:row>
      <xdr:rowOff>113195</xdr:rowOff>
    </xdr:to>
    <xdr:sp macro="" textlink="">
      <xdr:nvSpPr>
        <xdr:cNvPr id="642" name="楕円 641">
          <a:extLst>
            <a:ext uri="{FF2B5EF4-FFF2-40B4-BE49-F238E27FC236}">
              <a16:creationId xmlns="" xmlns:a16="http://schemas.microsoft.com/office/drawing/2014/main" id="{EA54A898-39DF-443F-A478-BDB59554D91B}"/>
            </a:ext>
          </a:extLst>
        </xdr:cNvPr>
        <xdr:cNvSpPr/>
      </xdr:nvSpPr>
      <xdr:spPr>
        <a:xfrm>
          <a:off x="15430500" y="126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129722</xdr:rowOff>
    </xdr:from>
    <xdr:ext cx="534377" cy="259045"/>
    <xdr:sp macro="" textlink="">
      <xdr:nvSpPr>
        <xdr:cNvPr id="643" name="テキスト ボックス 642">
          <a:extLst>
            <a:ext uri="{FF2B5EF4-FFF2-40B4-BE49-F238E27FC236}">
              <a16:creationId xmlns="" xmlns:a16="http://schemas.microsoft.com/office/drawing/2014/main" id="{C2BDD67F-E9B1-48C0-B799-CC92C95B8DEC}"/>
            </a:ext>
          </a:extLst>
        </xdr:cNvPr>
        <xdr:cNvSpPr txBox="1"/>
      </xdr:nvSpPr>
      <xdr:spPr>
        <a:xfrm>
          <a:off x="15214111" y="12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117151</xdr:rowOff>
    </xdr:from>
    <xdr:to>
      <xdr:col>76</xdr:col>
      <xdr:colOff>165100</xdr:colOff>
      <xdr:row>76</xdr:row>
      <xdr:rowOff>47301</xdr:rowOff>
    </xdr:to>
    <xdr:sp macro="" textlink="">
      <xdr:nvSpPr>
        <xdr:cNvPr id="644" name="楕円 643">
          <a:extLst>
            <a:ext uri="{FF2B5EF4-FFF2-40B4-BE49-F238E27FC236}">
              <a16:creationId xmlns="" xmlns:a16="http://schemas.microsoft.com/office/drawing/2014/main" id="{B03896F7-B225-4673-B356-1BC7ABBF9007}"/>
            </a:ext>
          </a:extLst>
        </xdr:cNvPr>
        <xdr:cNvSpPr/>
      </xdr:nvSpPr>
      <xdr:spPr>
        <a:xfrm>
          <a:off x="14541500" y="12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38428</xdr:rowOff>
    </xdr:from>
    <xdr:ext cx="534377" cy="259045"/>
    <xdr:sp macro="" textlink="">
      <xdr:nvSpPr>
        <xdr:cNvPr id="645" name="テキスト ボックス 644">
          <a:extLst>
            <a:ext uri="{FF2B5EF4-FFF2-40B4-BE49-F238E27FC236}">
              <a16:creationId xmlns="" xmlns:a16="http://schemas.microsoft.com/office/drawing/2014/main" id="{BD999BF6-F90D-4D4B-A441-2129E0B1A7F2}"/>
            </a:ext>
          </a:extLst>
        </xdr:cNvPr>
        <xdr:cNvSpPr txBox="1"/>
      </xdr:nvSpPr>
      <xdr:spPr>
        <a:xfrm>
          <a:off x="14325111" y="13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80461</xdr:rowOff>
    </xdr:from>
    <xdr:to>
      <xdr:col>72</xdr:col>
      <xdr:colOff>38100</xdr:colOff>
      <xdr:row>76</xdr:row>
      <xdr:rowOff>10610</xdr:rowOff>
    </xdr:to>
    <xdr:sp macro="" textlink="">
      <xdr:nvSpPr>
        <xdr:cNvPr id="646" name="楕円 645">
          <a:extLst>
            <a:ext uri="{FF2B5EF4-FFF2-40B4-BE49-F238E27FC236}">
              <a16:creationId xmlns="" xmlns:a16="http://schemas.microsoft.com/office/drawing/2014/main" id="{70AA463B-748C-4C01-824F-5C62E4CDFC96}"/>
            </a:ext>
          </a:extLst>
        </xdr:cNvPr>
        <xdr:cNvSpPr/>
      </xdr:nvSpPr>
      <xdr:spPr>
        <a:xfrm>
          <a:off x="13652500" y="12939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1737</xdr:rowOff>
    </xdr:from>
    <xdr:ext cx="534377" cy="259045"/>
    <xdr:sp macro="" textlink="">
      <xdr:nvSpPr>
        <xdr:cNvPr id="647" name="テキスト ボックス 646">
          <a:extLst>
            <a:ext uri="{FF2B5EF4-FFF2-40B4-BE49-F238E27FC236}">
              <a16:creationId xmlns="" xmlns:a16="http://schemas.microsoft.com/office/drawing/2014/main" id="{186BACE7-FE8A-4866-803D-6946D9CBAA4D}"/>
            </a:ext>
          </a:extLst>
        </xdr:cNvPr>
        <xdr:cNvSpPr txBox="1"/>
      </xdr:nvSpPr>
      <xdr:spPr>
        <a:xfrm>
          <a:off x="13436111" y="130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78232</xdr:rowOff>
    </xdr:from>
    <xdr:to>
      <xdr:col>67</xdr:col>
      <xdr:colOff>101600</xdr:colOff>
      <xdr:row>76</xdr:row>
      <xdr:rowOff>8381</xdr:rowOff>
    </xdr:to>
    <xdr:sp macro="" textlink="">
      <xdr:nvSpPr>
        <xdr:cNvPr id="648" name="楕円 647">
          <a:extLst>
            <a:ext uri="{FF2B5EF4-FFF2-40B4-BE49-F238E27FC236}">
              <a16:creationId xmlns="" xmlns:a16="http://schemas.microsoft.com/office/drawing/2014/main" id="{30507347-2B70-4D2D-9FC7-736C636B17A0}"/>
            </a:ext>
          </a:extLst>
        </xdr:cNvPr>
        <xdr:cNvSpPr/>
      </xdr:nvSpPr>
      <xdr:spPr>
        <a:xfrm>
          <a:off x="12763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170959</xdr:rowOff>
    </xdr:from>
    <xdr:ext cx="534377" cy="259045"/>
    <xdr:sp macro="" textlink="">
      <xdr:nvSpPr>
        <xdr:cNvPr id="649" name="テキスト ボックス 648">
          <a:extLst>
            <a:ext uri="{FF2B5EF4-FFF2-40B4-BE49-F238E27FC236}">
              <a16:creationId xmlns="" xmlns:a16="http://schemas.microsoft.com/office/drawing/2014/main" id="{7BAE2570-65CD-4820-82FF-E4958E25DABD}"/>
            </a:ext>
          </a:extLst>
        </xdr:cNvPr>
        <xdr:cNvSpPr txBox="1"/>
      </xdr:nvSpPr>
      <xdr:spPr>
        <a:xfrm>
          <a:off x="12547111" y="130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 xmlns:a16="http://schemas.microsoft.com/office/drawing/2014/main" id="{2F4EAC80-0664-4742-9826-6B5555DEEFD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 xmlns:a16="http://schemas.microsoft.com/office/drawing/2014/main" id="{CEB01819-2438-4B61-A5F6-347D061AA3F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 xmlns:a16="http://schemas.microsoft.com/office/drawing/2014/main" id="{196E0E59-E89C-4A0F-A567-7CF984F7A01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 xmlns:a16="http://schemas.microsoft.com/office/drawing/2014/main" id="{1BAF19F2-B5FF-49B2-AFF9-F5E69DB1316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 xmlns:a16="http://schemas.microsoft.com/office/drawing/2014/main" id="{CAA46BF4-05C5-4A63-8E8F-4A9446C4097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 xmlns:a16="http://schemas.microsoft.com/office/drawing/2014/main" id="{8DA55ED9-981F-4C3D-9C89-8B54A28C41A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 xmlns:a16="http://schemas.microsoft.com/office/drawing/2014/main" id="{E2862E23-992A-4D4F-A607-FFC043DF8E9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 xmlns:a16="http://schemas.microsoft.com/office/drawing/2014/main" id="{7C24CB06-7AAD-4FCC-BCF0-0E835B80931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 xmlns:a16="http://schemas.microsoft.com/office/drawing/2014/main" id="{F497BE8B-04FA-49B9-ACCC-DF30D7E5689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 xmlns:a16="http://schemas.microsoft.com/office/drawing/2014/main" id="{2712430A-1380-48FF-8811-0EF0CE45807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 xmlns:a16="http://schemas.microsoft.com/office/drawing/2014/main" id="{4B32CAF8-1D19-4A35-83CF-CDB51222CF3A}"/>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 xmlns:a16="http://schemas.microsoft.com/office/drawing/2014/main" id="{214B8080-8649-4F78-A551-53E04C9CA7A1}"/>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 xmlns:a16="http://schemas.microsoft.com/office/drawing/2014/main" id="{37085A8D-DA0F-4F7A-84A4-71D9525AE997}"/>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 xmlns:a16="http://schemas.microsoft.com/office/drawing/2014/main" id="{D34C5A5D-4B13-401D-9B10-5D3CCA8311FD}"/>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 xmlns:a16="http://schemas.microsoft.com/office/drawing/2014/main" id="{F543FF25-7A13-4456-A77B-9B0D8F283AF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 xmlns:a16="http://schemas.microsoft.com/office/drawing/2014/main" id="{BCB19671-55AA-463C-92A9-3AF446AA93A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 xmlns:a16="http://schemas.microsoft.com/office/drawing/2014/main" id="{20DB0CA5-9BD7-4671-9EFE-68B90AFE8045}"/>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 xmlns:a16="http://schemas.microsoft.com/office/drawing/2014/main" id="{8216796F-4D2C-4E6D-BBA0-ED15D65A0188}"/>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 xmlns:a16="http://schemas.microsoft.com/office/drawing/2014/main" id="{7E415593-2AC5-4ECE-A491-A52DF3391D95}"/>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 xmlns:a16="http://schemas.microsoft.com/office/drawing/2014/main" id="{631A7B5E-1B91-43A8-A3F6-C718DB86AC35}"/>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 xmlns:a16="http://schemas.microsoft.com/office/drawing/2014/main" id="{8E3D3E64-F874-4FF3-A2C1-470F5A905B4B}"/>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 xmlns:a16="http://schemas.microsoft.com/office/drawing/2014/main" id="{D6276741-CCE1-4F0B-9710-9F28999EA756}"/>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19184634-F6DB-4E1A-A83F-C0745E044FB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 xmlns:a16="http://schemas.microsoft.com/office/drawing/2014/main" id="{1009AD38-662D-4CE1-A1C8-33CD3286F95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9F4E208F-1BC4-4CBB-A151-B2BB37BF24D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 xmlns:a16="http://schemas.microsoft.com/office/drawing/2014/main" id="{626C6E77-26AD-41F5-AEAC-5280FA4DE834}"/>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 xmlns:a16="http://schemas.microsoft.com/office/drawing/2014/main" id="{4F487D95-F6BC-4C39-8395-B5DB65EE64D2}"/>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 xmlns:a16="http://schemas.microsoft.com/office/drawing/2014/main" id="{96577C6F-C5EF-4C62-AF22-20A5DD0C528B}"/>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 xmlns:a16="http://schemas.microsoft.com/office/drawing/2014/main" id="{8E96A69E-5285-4F2E-BD1A-78075435EB64}"/>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 xmlns:a16="http://schemas.microsoft.com/office/drawing/2014/main" id="{59BFF39F-2707-4B48-899E-5705F545ECDB}"/>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26129</xdr:rowOff>
    </xdr:from>
    <xdr:to>
      <xdr:col>85</xdr:col>
      <xdr:colOff>127000</xdr:colOff>
      <xdr:row>98</xdr:row>
      <xdr:rowOff>115827</xdr:rowOff>
    </xdr:to>
    <xdr:cxnSp macro="">
      <xdr:nvCxnSpPr>
        <xdr:cNvPr id="680" name="直線コネクタ 679">
          <a:extLst>
            <a:ext uri="{FF2B5EF4-FFF2-40B4-BE49-F238E27FC236}">
              <a16:creationId xmlns="" xmlns:a16="http://schemas.microsoft.com/office/drawing/2014/main" id="{300B945D-850E-4B5D-9D2E-BCBD4721DBB4}"/>
            </a:ext>
          </a:extLst>
        </xdr:cNvPr>
        <xdr:cNvCxnSpPr/>
      </xdr:nvCxnSpPr>
      <xdr:spPr>
        <a:xfrm flipV="1">
          <a:off x="15481300" y="16656779"/>
          <a:ext cx="838200" cy="2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 xmlns:a16="http://schemas.microsoft.com/office/drawing/2014/main" id="{1CD0E32F-D324-49A6-9AA2-4A80CC640ADE}"/>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 xmlns:a16="http://schemas.microsoft.com/office/drawing/2014/main" id="{8A067B1A-C2A4-4D9A-A00C-1010D88E1EF7}"/>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96679</xdr:rowOff>
    </xdr:from>
    <xdr:to>
      <xdr:col>81</xdr:col>
      <xdr:colOff>50800</xdr:colOff>
      <xdr:row>98</xdr:row>
      <xdr:rowOff>115827</xdr:rowOff>
    </xdr:to>
    <xdr:cxnSp macro="">
      <xdr:nvCxnSpPr>
        <xdr:cNvPr id="683" name="直線コネクタ 682">
          <a:extLst>
            <a:ext uri="{FF2B5EF4-FFF2-40B4-BE49-F238E27FC236}">
              <a16:creationId xmlns="" xmlns:a16="http://schemas.microsoft.com/office/drawing/2014/main" id="{5D763B4B-EFD6-46AA-9F2A-709BB08CD9EF}"/>
            </a:ext>
          </a:extLst>
        </xdr:cNvPr>
        <xdr:cNvCxnSpPr/>
      </xdr:nvCxnSpPr>
      <xdr:spPr>
        <a:xfrm>
          <a:off x="14592300" y="16898779"/>
          <a:ext cx="889000" cy="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 xmlns:a16="http://schemas.microsoft.com/office/drawing/2014/main" id="{25CC9173-6528-4AC2-B9C5-86A5A6262885}"/>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 xmlns:a16="http://schemas.microsoft.com/office/drawing/2014/main" id="{E5A9860C-27E3-437C-A2B6-97A190C1B863}"/>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96679</xdr:rowOff>
    </xdr:from>
    <xdr:to>
      <xdr:col>76</xdr:col>
      <xdr:colOff>114300</xdr:colOff>
      <xdr:row>98</xdr:row>
      <xdr:rowOff>141920</xdr:rowOff>
    </xdr:to>
    <xdr:cxnSp macro="">
      <xdr:nvCxnSpPr>
        <xdr:cNvPr id="686" name="直線コネクタ 685">
          <a:extLst>
            <a:ext uri="{FF2B5EF4-FFF2-40B4-BE49-F238E27FC236}">
              <a16:creationId xmlns="" xmlns:a16="http://schemas.microsoft.com/office/drawing/2014/main" id="{B70BB55B-5FC3-499F-AB39-B383FCE0FE4B}"/>
            </a:ext>
          </a:extLst>
        </xdr:cNvPr>
        <xdr:cNvCxnSpPr/>
      </xdr:nvCxnSpPr>
      <xdr:spPr>
        <a:xfrm flipV="1">
          <a:off x="13703300" y="16898779"/>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 xmlns:a16="http://schemas.microsoft.com/office/drawing/2014/main" id="{355344B2-AD81-454D-AF4E-015C3391396B}"/>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 xmlns:a16="http://schemas.microsoft.com/office/drawing/2014/main" id="{78DF0BBF-E09A-40B0-B30F-7332055E8E05}"/>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111799</xdr:rowOff>
    </xdr:from>
    <xdr:to>
      <xdr:col>71</xdr:col>
      <xdr:colOff>177800</xdr:colOff>
      <xdr:row>98</xdr:row>
      <xdr:rowOff>141920</xdr:rowOff>
    </xdr:to>
    <xdr:cxnSp macro="">
      <xdr:nvCxnSpPr>
        <xdr:cNvPr id="689" name="直線コネクタ 688">
          <a:extLst>
            <a:ext uri="{FF2B5EF4-FFF2-40B4-BE49-F238E27FC236}">
              <a16:creationId xmlns="" xmlns:a16="http://schemas.microsoft.com/office/drawing/2014/main" id="{2805EAD8-59C9-4FAD-A123-37500EBCF5E9}"/>
            </a:ext>
          </a:extLst>
        </xdr:cNvPr>
        <xdr:cNvCxnSpPr/>
      </xdr:nvCxnSpPr>
      <xdr:spPr>
        <a:xfrm>
          <a:off x="12814300" y="16913899"/>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96912</xdr:rowOff>
    </xdr:from>
    <xdr:to>
      <xdr:col>72</xdr:col>
      <xdr:colOff>38100</xdr:colOff>
      <xdr:row>99</xdr:row>
      <xdr:rowOff>27062</xdr:rowOff>
    </xdr:to>
    <xdr:sp macro="" textlink="">
      <xdr:nvSpPr>
        <xdr:cNvPr id="690" name="フローチャート: 判断 689">
          <a:extLst>
            <a:ext uri="{FF2B5EF4-FFF2-40B4-BE49-F238E27FC236}">
              <a16:creationId xmlns="" xmlns:a16="http://schemas.microsoft.com/office/drawing/2014/main" id="{C6B873D3-CC1B-4430-BA43-6E88FAB6801D}"/>
            </a:ext>
          </a:extLst>
        </xdr:cNvPr>
        <xdr:cNvSpPr/>
      </xdr:nvSpPr>
      <xdr:spPr>
        <a:xfrm>
          <a:off x="13652500" y="1689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18189</xdr:rowOff>
    </xdr:from>
    <xdr:ext cx="534377" cy="259045"/>
    <xdr:sp macro="" textlink="">
      <xdr:nvSpPr>
        <xdr:cNvPr id="691" name="テキスト ボックス 690">
          <a:extLst>
            <a:ext uri="{FF2B5EF4-FFF2-40B4-BE49-F238E27FC236}">
              <a16:creationId xmlns="" xmlns:a16="http://schemas.microsoft.com/office/drawing/2014/main" id="{3B83B625-D971-44FD-B85C-C18394423906}"/>
            </a:ext>
          </a:extLst>
        </xdr:cNvPr>
        <xdr:cNvSpPr txBox="1"/>
      </xdr:nvSpPr>
      <xdr:spPr>
        <a:xfrm>
          <a:off x="13436111" y="1699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102257</xdr:rowOff>
    </xdr:from>
    <xdr:to>
      <xdr:col>67</xdr:col>
      <xdr:colOff>101600</xdr:colOff>
      <xdr:row>99</xdr:row>
      <xdr:rowOff>32407</xdr:rowOff>
    </xdr:to>
    <xdr:sp macro="" textlink="">
      <xdr:nvSpPr>
        <xdr:cNvPr id="692" name="フローチャート: 判断 691">
          <a:extLst>
            <a:ext uri="{FF2B5EF4-FFF2-40B4-BE49-F238E27FC236}">
              <a16:creationId xmlns="" xmlns:a16="http://schemas.microsoft.com/office/drawing/2014/main" id="{5EA57774-0E1A-4938-9108-0EF0C60C6EC6}"/>
            </a:ext>
          </a:extLst>
        </xdr:cNvPr>
        <xdr:cNvSpPr/>
      </xdr:nvSpPr>
      <xdr:spPr>
        <a:xfrm>
          <a:off x="12763500" y="169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23534</xdr:rowOff>
    </xdr:from>
    <xdr:ext cx="534377" cy="259045"/>
    <xdr:sp macro="" textlink="">
      <xdr:nvSpPr>
        <xdr:cNvPr id="693" name="テキスト ボックス 692">
          <a:extLst>
            <a:ext uri="{FF2B5EF4-FFF2-40B4-BE49-F238E27FC236}">
              <a16:creationId xmlns="" xmlns:a16="http://schemas.microsoft.com/office/drawing/2014/main" id="{81E003EE-BF28-4037-9961-99A402106382}"/>
            </a:ext>
          </a:extLst>
        </xdr:cNvPr>
        <xdr:cNvSpPr txBox="1"/>
      </xdr:nvSpPr>
      <xdr:spPr>
        <a:xfrm>
          <a:off x="12547111" y="1699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768ECF8D-D73C-487D-A3A4-D772C74A25C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70FA0E18-1E88-4547-8B32-194EEEDE774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F01B62FB-6C4E-4E63-83D6-7C70B33EB71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77C88805-6198-4CF5-A9BB-105EDE14F45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C8CFE20F-95A9-4329-A11C-C7D982EA5D9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146779</xdr:rowOff>
    </xdr:from>
    <xdr:to>
      <xdr:col>85</xdr:col>
      <xdr:colOff>177800</xdr:colOff>
      <xdr:row>97</xdr:row>
      <xdr:rowOff>76929</xdr:rowOff>
    </xdr:to>
    <xdr:sp macro="" textlink="">
      <xdr:nvSpPr>
        <xdr:cNvPr id="699" name="楕円 698">
          <a:extLst>
            <a:ext uri="{FF2B5EF4-FFF2-40B4-BE49-F238E27FC236}">
              <a16:creationId xmlns="" xmlns:a16="http://schemas.microsoft.com/office/drawing/2014/main" id="{91BAE880-9AB1-4B5D-8133-D56601E50C71}"/>
            </a:ext>
          </a:extLst>
        </xdr:cNvPr>
        <xdr:cNvSpPr/>
      </xdr:nvSpPr>
      <xdr:spPr>
        <a:xfrm>
          <a:off x="16268700" y="16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169656</xdr:rowOff>
    </xdr:from>
    <xdr:ext cx="534377" cy="259045"/>
    <xdr:sp macro="" textlink="">
      <xdr:nvSpPr>
        <xdr:cNvPr id="700" name="積立金該当値テキスト">
          <a:extLst>
            <a:ext uri="{FF2B5EF4-FFF2-40B4-BE49-F238E27FC236}">
              <a16:creationId xmlns="" xmlns:a16="http://schemas.microsoft.com/office/drawing/2014/main" id="{1175CD14-9060-443E-98DE-6647FE81716E}"/>
            </a:ext>
          </a:extLst>
        </xdr:cNvPr>
        <xdr:cNvSpPr txBox="1"/>
      </xdr:nvSpPr>
      <xdr:spPr>
        <a:xfrm>
          <a:off x="16370300" y="1645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65027</xdr:rowOff>
    </xdr:from>
    <xdr:to>
      <xdr:col>81</xdr:col>
      <xdr:colOff>101600</xdr:colOff>
      <xdr:row>98</xdr:row>
      <xdr:rowOff>166627</xdr:rowOff>
    </xdr:to>
    <xdr:sp macro="" textlink="">
      <xdr:nvSpPr>
        <xdr:cNvPr id="701" name="楕円 700">
          <a:extLst>
            <a:ext uri="{FF2B5EF4-FFF2-40B4-BE49-F238E27FC236}">
              <a16:creationId xmlns="" xmlns:a16="http://schemas.microsoft.com/office/drawing/2014/main" id="{E3348801-5F95-4633-92AA-C56E95ACE8B4}"/>
            </a:ext>
          </a:extLst>
        </xdr:cNvPr>
        <xdr:cNvSpPr/>
      </xdr:nvSpPr>
      <xdr:spPr>
        <a:xfrm>
          <a:off x="15430500" y="168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157754</xdr:rowOff>
    </xdr:from>
    <xdr:ext cx="534377" cy="259045"/>
    <xdr:sp macro="" textlink="">
      <xdr:nvSpPr>
        <xdr:cNvPr id="702" name="テキスト ボックス 701">
          <a:extLst>
            <a:ext uri="{FF2B5EF4-FFF2-40B4-BE49-F238E27FC236}">
              <a16:creationId xmlns="" xmlns:a16="http://schemas.microsoft.com/office/drawing/2014/main" id="{3BDFCDFE-560A-4201-99A3-9058EEB454B4}"/>
            </a:ext>
          </a:extLst>
        </xdr:cNvPr>
        <xdr:cNvSpPr txBox="1"/>
      </xdr:nvSpPr>
      <xdr:spPr>
        <a:xfrm>
          <a:off x="15214111" y="1695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45879</xdr:rowOff>
    </xdr:from>
    <xdr:to>
      <xdr:col>76</xdr:col>
      <xdr:colOff>165100</xdr:colOff>
      <xdr:row>98</xdr:row>
      <xdr:rowOff>147479</xdr:rowOff>
    </xdr:to>
    <xdr:sp macro="" textlink="">
      <xdr:nvSpPr>
        <xdr:cNvPr id="703" name="楕円 702">
          <a:extLst>
            <a:ext uri="{FF2B5EF4-FFF2-40B4-BE49-F238E27FC236}">
              <a16:creationId xmlns="" xmlns:a16="http://schemas.microsoft.com/office/drawing/2014/main" id="{07880D8F-0A76-4D65-BFC0-7CDA4D431829}"/>
            </a:ext>
          </a:extLst>
        </xdr:cNvPr>
        <xdr:cNvSpPr/>
      </xdr:nvSpPr>
      <xdr:spPr>
        <a:xfrm>
          <a:off x="14541500" y="168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164006</xdr:rowOff>
    </xdr:from>
    <xdr:ext cx="534377" cy="259045"/>
    <xdr:sp macro="" textlink="">
      <xdr:nvSpPr>
        <xdr:cNvPr id="704" name="テキスト ボックス 703">
          <a:extLst>
            <a:ext uri="{FF2B5EF4-FFF2-40B4-BE49-F238E27FC236}">
              <a16:creationId xmlns="" xmlns:a16="http://schemas.microsoft.com/office/drawing/2014/main" id="{09872199-59D5-4BEC-B8C2-4F545DACC470}"/>
            </a:ext>
          </a:extLst>
        </xdr:cNvPr>
        <xdr:cNvSpPr txBox="1"/>
      </xdr:nvSpPr>
      <xdr:spPr>
        <a:xfrm>
          <a:off x="14325111" y="166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91120</xdr:rowOff>
    </xdr:from>
    <xdr:to>
      <xdr:col>72</xdr:col>
      <xdr:colOff>38100</xdr:colOff>
      <xdr:row>99</xdr:row>
      <xdr:rowOff>21270</xdr:rowOff>
    </xdr:to>
    <xdr:sp macro="" textlink="">
      <xdr:nvSpPr>
        <xdr:cNvPr id="705" name="楕円 704">
          <a:extLst>
            <a:ext uri="{FF2B5EF4-FFF2-40B4-BE49-F238E27FC236}">
              <a16:creationId xmlns="" xmlns:a16="http://schemas.microsoft.com/office/drawing/2014/main" id="{B33578A2-7673-4059-B57E-6B7D020EBAB9}"/>
            </a:ext>
          </a:extLst>
        </xdr:cNvPr>
        <xdr:cNvSpPr/>
      </xdr:nvSpPr>
      <xdr:spPr>
        <a:xfrm>
          <a:off x="13652500" y="168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37797</xdr:rowOff>
    </xdr:from>
    <xdr:ext cx="534377" cy="259045"/>
    <xdr:sp macro="" textlink="">
      <xdr:nvSpPr>
        <xdr:cNvPr id="706" name="テキスト ボックス 705">
          <a:extLst>
            <a:ext uri="{FF2B5EF4-FFF2-40B4-BE49-F238E27FC236}">
              <a16:creationId xmlns="" xmlns:a16="http://schemas.microsoft.com/office/drawing/2014/main" id="{B629B9FB-1B59-4996-AF2E-F73766A8BBFC}"/>
            </a:ext>
          </a:extLst>
        </xdr:cNvPr>
        <xdr:cNvSpPr txBox="1"/>
      </xdr:nvSpPr>
      <xdr:spPr>
        <a:xfrm>
          <a:off x="13436111" y="166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60999</xdr:rowOff>
    </xdr:from>
    <xdr:to>
      <xdr:col>67</xdr:col>
      <xdr:colOff>101600</xdr:colOff>
      <xdr:row>98</xdr:row>
      <xdr:rowOff>162599</xdr:rowOff>
    </xdr:to>
    <xdr:sp macro="" textlink="">
      <xdr:nvSpPr>
        <xdr:cNvPr id="707" name="楕円 706">
          <a:extLst>
            <a:ext uri="{FF2B5EF4-FFF2-40B4-BE49-F238E27FC236}">
              <a16:creationId xmlns="" xmlns:a16="http://schemas.microsoft.com/office/drawing/2014/main" id="{E6C962B4-AFE6-4AFF-B828-820D5DF73410}"/>
            </a:ext>
          </a:extLst>
        </xdr:cNvPr>
        <xdr:cNvSpPr/>
      </xdr:nvSpPr>
      <xdr:spPr>
        <a:xfrm>
          <a:off x="12763500" y="168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7676</xdr:rowOff>
    </xdr:from>
    <xdr:ext cx="534377" cy="259045"/>
    <xdr:sp macro="" textlink="">
      <xdr:nvSpPr>
        <xdr:cNvPr id="708" name="テキスト ボックス 707">
          <a:extLst>
            <a:ext uri="{FF2B5EF4-FFF2-40B4-BE49-F238E27FC236}">
              <a16:creationId xmlns="" xmlns:a16="http://schemas.microsoft.com/office/drawing/2014/main" id="{B5EA4569-3DA2-4DA3-9E6C-8CC8294F6C20}"/>
            </a:ext>
          </a:extLst>
        </xdr:cNvPr>
        <xdr:cNvSpPr txBox="1"/>
      </xdr:nvSpPr>
      <xdr:spPr>
        <a:xfrm>
          <a:off x="12547111" y="166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9F8F3C4-3D21-4361-959B-B5550B8E3AE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5C20F4F7-71AC-4052-9CD9-E06AE5FE6BD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8535EF42-0909-43AF-936B-A8EE8E2E643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8077C5E0-BF47-4DE9-A4C6-681DDFFACFB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D0D7AE67-67C9-4155-A9E3-DF4E4D97621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7917B583-DBF7-4EA9-A192-BD157CE54E7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CB4B09DB-E4BA-4B88-8640-443C266B4DA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7812000E-3489-40D8-81A3-72216D6C6DC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5A9354B8-C179-4EDC-8C5F-8C040C63682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D5105433-A60F-4F8A-B8B9-1480C653557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 xmlns:a16="http://schemas.microsoft.com/office/drawing/2014/main" id="{43B4379F-9ED4-4366-AC95-29832B2238D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 xmlns:a16="http://schemas.microsoft.com/office/drawing/2014/main" id="{5A252548-DFAE-42E3-8EF5-B979606A8A2C}"/>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 xmlns:a16="http://schemas.microsoft.com/office/drawing/2014/main" id="{AB162B37-C3B7-4060-8D95-4E2D7F1EC7D1}"/>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 xmlns:a16="http://schemas.microsoft.com/office/drawing/2014/main" id="{BF9B1B23-7863-478D-B0AC-AA746C7A21D3}"/>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 xmlns:a16="http://schemas.microsoft.com/office/drawing/2014/main" id="{F18FF113-8B71-4DC6-A8F7-AB36C7A434D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 xmlns:a16="http://schemas.microsoft.com/office/drawing/2014/main" id="{B6F366F8-4414-49FF-95DB-F1C6046917D2}"/>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 xmlns:a16="http://schemas.microsoft.com/office/drawing/2014/main" id="{24368EA6-4707-4D80-B39B-68E7CFA4454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 xmlns:a16="http://schemas.microsoft.com/office/drawing/2014/main" id="{44F5F5CF-77CA-40E4-94E1-D0B97571B451}"/>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 xmlns:a16="http://schemas.microsoft.com/office/drawing/2014/main" id="{1E85F4B0-D971-46BA-AE72-33B5E0B6278A}"/>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 xmlns:a16="http://schemas.microsoft.com/office/drawing/2014/main" id="{1B531BD9-6F31-4CA5-B773-11EC79628013}"/>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 xmlns:a16="http://schemas.microsoft.com/office/drawing/2014/main" id="{380E9F93-60ED-4507-B1CF-4DBB26A05B5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 xmlns:a16="http://schemas.microsoft.com/office/drawing/2014/main" id="{38FA51DA-DF56-40F9-B5DE-1C83F13550B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 xmlns:a16="http://schemas.microsoft.com/office/drawing/2014/main" id="{1B0F9F11-AA97-42C5-8D05-34F3F714591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 xmlns:a16="http://schemas.microsoft.com/office/drawing/2014/main" id="{661F60AE-B838-41E5-96B9-AD2C906B91F3}"/>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 xmlns:a16="http://schemas.microsoft.com/office/drawing/2014/main" id="{1C8D9A9C-C849-4109-839F-83867AC221D7}"/>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 xmlns:a16="http://schemas.microsoft.com/office/drawing/2014/main" id="{F5F8AD44-6E10-47BE-8603-9FBC20DB9DCB}"/>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 xmlns:a16="http://schemas.microsoft.com/office/drawing/2014/main" id="{BB61E81C-EB5B-4E72-92C6-5C125A87582D}"/>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 xmlns:a16="http://schemas.microsoft.com/office/drawing/2014/main" id="{095CB86E-8281-46BF-9116-4D4F164506C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51689</xdr:rowOff>
    </xdr:from>
    <xdr:to>
      <xdr:col>116</xdr:col>
      <xdr:colOff>63500</xdr:colOff>
      <xdr:row>38</xdr:row>
      <xdr:rowOff>100838</xdr:rowOff>
    </xdr:to>
    <xdr:cxnSp macro="">
      <xdr:nvCxnSpPr>
        <xdr:cNvPr id="737" name="直線コネクタ 736">
          <a:extLst>
            <a:ext uri="{FF2B5EF4-FFF2-40B4-BE49-F238E27FC236}">
              <a16:creationId xmlns="" xmlns:a16="http://schemas.microsoft.com/office/drawing/2014/main" id="{834ACE0B-9A43-438A-8EE3-41ED154E4218}"/>
            </a:ext>
          </a:extLst>
        </xdr:cNvPr>
        <xdr:cNvCxnSpPr/>
      </xdr:nvCxnSpPr>
      <xdr:spPr>
        <a:xfrm flipV="1">
          <a:off x="21323300" y="656678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8" name="投資及び出資金平均値テキスト">
          <a:extLst>
            <a:ext uri="{FF2B5EF4-FFF2-40B4-BE49-F238E27FC236}">
              <a16:creationId xmlns="" xmlns:a16="http://schemas.microsoft.com/office/drawing/2014/main" id="{A01347EA-85CF-4E94-9BA2-BF5B509B1335}"/>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 xmlns:a16="http://schemas.microsoft.com/office/drawing/2014/main" id="{B3638404-75B4-4BEA-B6A8-19062B8E104A}"/>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100838</xdr:rowOff>
    </xdr:from>
    <xdr:to>
      <xdr:col>111</xdr:col>
      <xdr:colOff>177800</xdr:colOff>
      <xdr:row>38</xdr:row>
      <xdr:rowOff>116078</xdr:rowOff>
    </xdr:to>
    <xdr:cxnSp macro="">
      <xdr:nvCxnSpPr>
        <xdr:cNvPr id="740" name="直線コネクタ 739">
          <a:extLst>
            <a:ext uri="{FF2B5EF4-FFF2-40B4-BE49-F238E27FC236}">
              <a16:creationId xmlns="" xmlns:a16="http://schemas.microsoft.com/office/drawing/2014/main" id="{7C6A2483-FF8B-40FF-B0FC-765A0A8EB0D8}"/>
            </a:ext>
          </a:extLst>
        </xdr:cNvPr>
        <xdr:cNvCxnSpPr/>
      </xdr:nvCxnSpPr>
      <xdr:spPr>
        <a:xfrm flipV="1">
          <a:off x="20434300" y="661593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 xmlns:a16="http://schemas.microsoft.com/office/drawing/2014/main" id="{B4C8CA75-4239-4C47-B16A-1596ECD249F9}"/>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 xmlns:a16="http://schemas.microsoft.com/office/drawing/2014/main" id="{7D919E31-224E-4C76-B306-C791DD676523}"/>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115126</xdr:rowOff>
    </xdr:from>
    <xdr:to>
      <xdr:col>107</xdr:col>
      <xdr:colOff>50800</xdr:colOff>
      <xdr:row>38</xdr:row>
      <xdr:rowOff>116078</xdr:rowOff>
    </xdr:to>
    <xdr:cxnSp macro="">
      <xdr:nvCxnSpPr>
        <xdr:cNvPr id="743" name="直線コネクタ 742">
          <a:extLst>
            <a:ext uri="{FF2B5EF4-FFF2-40B4-BE49-F238E27FC236}">
              <a16:creationId xmlns="" xmlns:a16="http://schemas.microsoft.com/office/drawing/2014/main" id="{B5F5A999-656D-4470-9D51-D12C3E7CC681}"/>
            </a:ext>
          </a:extLst>
        </xdr:cNvPr>
        <xdr:cNvCxnSpPr/>
      </xdr:nvCxnSpPr>
      <xdr:spPr>
        <a:xfrm>
          <a:off x="19545300" y="663022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 xmlns:a16="http://schemas.microsoft.com/office/drawing/2014/main" id="{82988246-9C78-4053-98F4-B3546AFBFBEF}"/>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 xmlns:a16="http://schemas.microsoft.com/office/drawing/2014/main" id="{D665B0FC-B2D4-4E1B-9358-C1B601C851B7}"/>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86360</xdr:rowOff>
    </xdr:from>
    <xdr:to>
      <xdr:col>102</xdr:col>
      <xdr:colOff>114300</xdr:colOff>
      <xdr:row>38</xdr:row>
      <xdr:rowOff>115126</xdr:rowOff>
    </xdr:to>
    <xdr:cxnSp macro="">
      <xdr:nvCxnSpPr>
        <xdr:cNvPr id="746" name="直線コネクタ 745">
          <a:extLst>
            <a:ext uri="{FF2B5EF4-FFF2-40B4-BE49-F238E27FC236}">
              <a16:creationId xmlns="" xmlns:a16="http://schemas.microsoft.com/office/drawing/2014/main" id="{453E0410-32E1-4C86-BEE0-4A0F0FB25AF1}"/>
            </a:ext>
          </a:extLst>
        </xdr:cNvPr>
        <xdr:cNvCxnSpPr/>
      </xdr:nvCxnSpPr>
      <xdr:spPr>
        <a:xfrm>
          <a:off x="18656300" y="6601460"/>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156337</xdr:rowOff>
    </xdr:from>
    <xdr:to>
      <xdr:col>102</xdr:col>
      <xdr:colOff>165100</xdr:colOff>
      <xdr:row>38</xdr:row>
      <xdr:rowOff>86487</xdr:rowOff>
    </xdr:to>
    <xdr:sp macro="" textlink="">
      <xdr:nvSpPr>
        <xdr:cNvPr id="747" name="フローチャート: 判断 746">
          <a:extLst>
            <a:ext uri="{FF2B5EF4-FFF2-40B4-BE49-F238E27FC236}">
              <a16:creationId xmlns="" xmlns:a16="http://schemas.microsoft.com/office/drawing/2014/main" id="{854EE816-68AB-445E-958B-702FEDF07D4B}"/>
            </a:ext>
          </a:extLst>
        </xdr:cNvPr>
        <xdr:cNvSpPr/>
      </xdr:nvSpPr>
      <xdr:spPr>
        <a:xfrm>
          <a:off x="19494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103014</xdr:rowOff>
    </xdr:from>
    <xdr:ext cx="378565" cy="259045"/>
    <xdr:sp macro="" textlink="">
      <xdr:nvSpPr>
        <xdr:cNvPr id="748" name="テキスト ボックス 747">
          <a:extLst>
            <a:ext uri="{FF2B5EF4-FFF2-40B4-BE49-F238E27FC236}">
              <a16:creationId xmlns="" xmlns:a16="http://schemas.microsoft.com/office/drawing/2014/main" id="{EC9E1796-6A7B-4682-9160-0EAD88170049}"/>
            </a:ext>
          </a:extLst>
        </xdr:cNvPr>
        <xdr:cNvSpPr txBox="1"/>
      </xdr:nvSpPr>
      <xdr:spPr>
        <a:xfrm>
          <a:off x="19356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160147</xdr:rowOff>
    </xdr:from>
    <xdr:to>
      <xdr:col>98</xdr:col>
      <xdr:colOff>38100</xdr:colOff>
      <xdr:row>38</xdr:row>
      <xdr:rowOff>90297</xdr:rowOff>
    </xdr:to>
    <xdr:sp macro="" textlink="">
      <xdr:nvSpPr>
        <xdr:cNvPr id="749" name="フローチャート: 判断 748">
          <a:extLst>
            <a:ext uri="{FF2B5EF4-FFF2-40B4-BE49-F238E27FC236}">
              <a16:creationId xmlns="" xmlns:a16="http://schemas.microsoft.com/office/drawing/2014/main" id="{B05257AA-2B1C-449F-B6A6-6FE407800AAD}"/>
            </a:ext>
          </a:extLst>
        </xdr:cNvPr>
        <xdr:cNvSpPr/>
      </xdr:nvSpPr>
      <xdr:spPr>
        <a:xfrm>
          <a:off x="18605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106824</xdr:rowOff>
    </xdr:from>
    <xdr:ext cx="378565" cy="259045"/>
    <xdr:sp macro="" textlink="">
      <xdr:nvSpPr>
        <xdr:cNvPr id="750" name="テキスト ボックス 749">
          <a:extLst>
            <a:ext uri="{FF2B5EF4-FFF2-40B4-BE49-F238E27FC236}">
              <a16:creationId xmlns="" xmlns:a16="http://schemas.microsoft.com/office/drawing/2014/main" id="{EF498CB2-E262-4DB0-B520-439CAE5EBF71}"/>
            </a:ext>
          </a:extLst>
        </xdr:cNvPr>
        <xdr:cNvSpPr txBox="1"/>
      </xdr:nvSpPr>
      <xdr:spPr>
        <a:xfrm>
          <a:off x="18467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E74AF78B-4D8D-4C93-93C9-3669EBEAEFE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1AA72A63-781F-4F6A-8569-C08CB8165CA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33EAEA42-20EF-4A2C-9FAC-C19EF02FAA9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B4B52A5A-9083-426B-9A82-6A4A36F0226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2E48AA2F-601D-43C5-8DAB-8E8EF5CBE24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xdr:rowOff>
    </xdr:from>
    <xdr:to>
      <xdr:col>116</xdr:col>
      <xdr:colOff>114300</xdr:colOff>
      <xdr:row>38</xdr:row>
      <xdr:rowOff>102489</xdr:rowOff>
    </xdr:to>
    <xdr:sp macro="" textlink="">
      <xdr:nvSpPr>
        <xdr:cNvPr id="756" name="楕円 755">
          <a:extLst>
            <a:ext uri="{FF2B5EF4-FFF2-40B4-BE49-F238E27FC236}">
              <a16:creationId xmlns="" xmlns:a16="http://schemas.microsoft.com/office/drawing/2014/main" id="{C53F9144-5ED9-4EDC-854C-87FB41462B91}"/>
            </a:ext>
          </a:extLst>
        </xdr:cNvPr>
        <xdr:cNvSpPr/>
      </xdr:nvSpPr>
      <xdr:spPr>
        <a:xfrm>
          <a:off x="221107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23766</xdr:rowOff>
    </xdr:from>
    <xdr:ext cx="378565" cy="259045"/>
    <xdr:sp macro="" textlink="">
      <xdr:nvSpPr>
        <xdr:cNvPr id="757" name="投資及び出資金該当値テキスト">
          <a:extLst>
            <a:ext uri="{FF2B5EF4-FFF2-40B4-BE49-F238E27FC236}">
              <a16:creationId xmlns="" xmlns:a16="http://schemas.microsoft.com/office/drawing/2014/main" id="{2788E39F-F33C-4827-9E2F-02E01ED27428}"/>
            </a:ext>
          </a:extLst>
        </xdr:cNvPr>
        <xdr:cNvSpPr txBox="1"/>
      </xdr:nvSpPr>
      <xdr:spPr>
        <a:xfrm>
          <a:off x="22212300" y="636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50038</xdr:rowOff>
    </xdr:from>
    <xdr:to>
      <xdr:col>112</xdr:col>
      <xdr:colOff>38100</xdr:colOff>
      <xdr:row>38</xdr:row>
      <xdr:rowOff>151638</xdr:rowOff>
    </xdr:to>
    <xdr:sp macro="" textlink="">
      <xdr:nvSpPr>
        <xdr:cNvPr id="758" name="楕円 757">
          <a:extLst>
            <a:ext uri="{FF2B5EF4-FFF2-40B4-BE49-F238E27FC236}">
              <a16:creationId xmlns="" xmlns:a16="http://schemas.microsoft.com/office/drawing/2014/main" id="{DB03696B-16C9-4B60-989F-03BB06C90971}"/>
            </a:ext>
          </a:extLst>
        </xdr:cNvPr>
        <xdr:cNvSpPr/>
      </xdr:nvSpPr>
      <xdr:spPr>
        <a:xfrm>
          <a:off x="21272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142765</xdr:rowOff>
    </xdr:from>
    <xdr:ext cx="378565" cy="259045"/>
    <xdr:sp macro="" textlink="">
      <xdr:nvSpPr>
        <xdr:cNvPr id="759" name="テキスト ボックス 758">
          <a:extLst>
            <a:ext uri="{FF2B5EF4-FFF2-40B4-BE49-F238E27FC236}">
              <a16:creationId xmlns="" xmlns:a16="http://schemas.microsoft.com/office/drawing/2014/main" id="{CDABD9F0-A85F-40AA-9C48-C94B1AC17820}"/>
            </a:ext>
          </a:extLst>
        </xdr:cNvPr>
        <xdr:cNvSpPr txBox="1"/>
      </xdr:nvSpPr>
      <xdr:spPr>
        <a:xfrm>
          <a:off x="21134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65278</xdr:rowOff>
    </xdr:from>
    <xdr:to>
      <xdr:col>107</xdr:col>
      <xdr:colOff>101600</xdr:colOff>
      <xdr:row>38</xdr:row>
      <xdr:rowOff>166878</xdr:rowOff>
    </xdr:to>
    <xdr:sp macro="" textlink="">
      <xdr:nvSpPr>
        <xdr:cNvPr id="760" name="楕円 759">
          <a:extLst>
            <a:ext uri="{FF2B5EF4-FFF2-40B4-BE49-F238E27FC236}">
              <a16:creationId xmlns="" xmlns:a16="http://schemas.microsoft.com/office/drawing/2014/main" id="{B16C9066-F731-4439-8C07-9ADB5704C88D}"/>
            </a:ext>
          </a:extLst>
        </xdr:cNvPr>
        <xdr:cNvSpPr/>
      </xdr:nvSpPr>
      <xdr:spPr>
        <a:xfrm>
          <a:off x="203835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158005</xdr:rowOff>
    </xdr:from>
    <xdr:ext cx="378565" cy="259045"/>
    <xdr:sp macro="" textlink="">
      <xdr:nvSpPr>
        <xdr:cNvPr id="761" name="テキスト ボックス 760">
          <a:extLst>
            <a:ext uri="{FF2B5EF4-FFF2-40B4-BE49-F238E27FC236}">
              <a16:creationId xmlns="" xmlns:a16="http://schemas.microsoft.com/office/drawing/2014/main" id="{B5EED449-FE88-4A88-AA37-FA4DB5F9AE7F}"/>
            </a:ext>
          </a:extLst>
        </xdr:cNvPr>
        <xdr:cNvSpPr txBox="1"/>
      </xdr:nvSpPr>
      <xdr:spPr>
        <a:xfrm>
          <a:off x="20245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64326</xdr:rowOff>
    </xdr:from>
    <xdr:to>
      <xdr:col>102</xdr:col>
      <xdr:colOff>165100</xdr:colOff>
      <xdr:row>38</xdr:row>
      <xdr:rowOff>165926</xdr:rowOff>
    </xdr:to>
    <xdr:sp macro="" textlink="">
      <xdr:nvSpPr>
        <xdr:cNvPr id="762" name="楕円 761">
          <a:extLst>
            <a:ext uri="{FF2B5EF4-FFF2-40B4-BE49-F238E27FC236}">
              <a16:creationId xmlns="" xmlns:a16="http://schemas.microsoft.com/office/drawing/2014/main" id="{C09F5052-D74C-4788-81D4-9DB37C059CA0}"/>
            </a:ext>
          </a:extLst>
        </xdr:cNvPr>
        <xdr:cNvSpPr/>
      </xdr:nvSpPr>
      <xdr:spPr>
        <a:xfrm>
          <a:off x="19494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157053</xdr:rowOff>
    </xdr:from>
    <xdr:ext cx="378565" cy="259045"/>
    <xdr:sp macro="" textlink="">
      <xdr:nvSpPr>
        <xdr:cNvPr id="763" name="テキスト ボックス 762">
          <a:extLst>
            <a:ext uri="{FF2B5EF4-FFF2-40B4-BE49-F238E27FC236}">
              <a16:creationId xmlns="" xmlns:a16="http://schemas.microsoft.com/office/drawing/2014/main" id="{15222693-3B2D-4368-974A-FF117873518E}"/>
            </a:ext>
          </a:extLst>
        </xdr:cNvPr>
        <xdr:cNvSpPr txBox="1"/>
      </xdr:nvSpPr>
      <xdr:spPr>
        <a:xfrm>
          <a:off x="19356017" y="667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35560</xdr:rowOff>
    </xdr:from>
    <xdr:to>
      <xdr:col>98</xdr:col>
      <xdr:colOff>38100</xdr:colOff>
      <xdr:row>38</xdr:row>
      <xdr:rowOff>137160</xdr:rowOff>
    </xdr:to>
    <xdr:sp macro="" textlink="">
      <xdr:nvSpPr>
        <xdr:cNvPr id="764" name="楕円 763">
          <a:extLst>
            <a:ext uri="{FF2B5EF4-FFF2-40B4-BE49-F238E27FC236}">
              <a16:creationId xmlns="" xmlns:a16="http://schemas.microsoft.com/office/drawing/2014/main" id="{65C9BAF0-C025-4698-B45A-62333D1B077A}"/>
            </a:ext>
          </a:extLst>
        </xdr:cNvPr>
        <xdr:cNvSpPr/>
      </xdr:nvSpPr>
      <xdr:spPr>
        <a:xfrm>
          <a:off x="18605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128287</xdr:rowOff>
    </xdr:from>
    <xdr:ext cx="378565" cy="259045"/>
    <xdr:sp macro="" textlink="">
      <xdr:nvSpPr>
        <xdr:cNvPr id="765" name="テキスト ボックス 764">
          <a:extLst>
            <a:ext uri="{FF2B5EF4-FFF2-40B4-BE49-F238E27FC236}">
              <a16:creationId xmlns="" xmlns:a16="http://schemas.microsoft.com/office/drawing/2014/main" id="{66732026-0E14-41DE-B4B0-2BBF2CA723C6}"/>
            </a:ext>
          </a:extLst>
        </xdr:cNvPr>
        <xdr:cNvSpPr txBox="1"/>
      </xdr:nvSpPr>
      <xdr:spPr>
        <a:xfrm>
          <a:off x="18467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 xmlns:a16="http://schemas.microsoft.com/office/drawing/2014/main" id="{804551D8-0D8D-4E10-85A4-6D7CE5D49FE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 xmlns:a16="http://schemas.microsoft.com/office/drawing/2014/main" id="{59A8D217-ACFF-4BF2-A715-BCF9D759EA6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 xmlns:a16="http://schemas.microsoft.com/office/drawing/2014/main" id="{27C493DE-D240-4BF8-A85B-3EF1A2BE8D7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 xmlns:a16="http://schemas.microsoft.com/office/drawing/2014/main" id="{66150E4D-846E-4083-B202-2A75BA48C58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 xmlns:a16="http://schemas.microsoft.com/office/drawing/2014/main" id="{31DBB599-C14B-4655-81E9-AB5C960DAF3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 xmlns:a16="http://schemas.microsoft.com/office/drawing/2014/main" id="{26A111AB-9759-4A13-85EB-5CD8C1790B2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 xmlns:a16="http://schemas.microsoft.com/office/drawing/2014/main" id="{96503E23-1BE2-40EE-B510-0514341BBD1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 xmlns:a16="http://schemas.microsoft.com/office/drawing/2014/main" id="{58D24482-7AD7-4322-B903-830BB970AA6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 xmlns:a16="http://schemas.microsoft.com/office/drawing/2014/main" id="{FD905ABC-CB7F-4E21-84A0-EE7391097DE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 xmlns:a16="http://schemas.microsoft.com/office/drawing/2014/main" id="{19CA2D1E-C4F1-4085-86A2-EED44FACDB8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 xmlns:a16="http://schemas.microsoft.com/office/drawing/2014/main" id="{5E293AE1-31D9-44B6-A2ED-D1F39DF211CB}"/>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 xmlns:a16="http://schemas.microsoft.com/office/drawing/2014/main" id="{E2CD46C7-65E8-4310-888A-24F393CD68D7}"/>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 xmlns:a16="http://schemas.microsoft.com/office/drawing/2014/main" id="{474493DC-C675-466A-876C-EE984F0DEDEE}"/>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 xmlns:a16="http://schemas.microsoft.com/office/drawing/2014/main" id="{75116397-BE9D-4D8C-B140-A50DFBB14997}"/>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 xmlns:a16="http://schemas.microsoft.com/office/drawing/2014/main" id="{F02D82DE-089D-4FEB-B074-AB19FFD6721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 xmlns:a16="http://schemas.microsoft.com/office/drawing/2014/main" id="{118A14B2-F6B7-45BB-A694-712E72F75892}"/>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 xmlns:a16="http://schemas.microsoft.com/office/drawing/2014/main" id="{85E912D9-B94D-46C9-9691-B37D09C8FB66}"/>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 xmlns:a16="http://schemas.microsoft.com/office/drawing/2014/main" id="{9EC8A76C-186D-4167-9A53-D264371FA4B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 xmlns:a16="http://schemas.microsoft.com/office/drawing/2014/main" id="{3A1136B2-6D77-490B-9B19-02047D5BC62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 xmlns:a16="http://schemas.microsoft.com/office/drawing/2014/main" id="{3296EF00-D05D-42BE-B449-211C53217181}"/>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841A3B42-DACF-4D61-8567-9E124969F8B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 xmlns:a16="http://schemas.microsoft.com/office/drawing/2014/main" id="{F104F63F-F211-4B9E-B4F2-711B58FAE8E8}"/>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 xmlns:a16="http://schemas.microsoft.com/office/drawing/2014/main" id="{D642BE94-CEA2-46A3-BADF-B7B0DBB6A21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 xmlns:a16="http://schemas.microsoft.com/office/drawing/2014/main" id="{A936D5B0-D49B-47A0-A0EC-0C4BA3BFB20F}"/>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 xmlns:a16="http://schemas.microsoft.com/office/drawing/2014/main" id="{4FF4D1E7-5D01-43FF-97C1-D40FC6BD5BCC}"/>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 xmlns:a16="http://schemas.microsoft.com/office/drawing/2014/main" id="{82A8414B-F0E6-4308-93D4-1BA5FB08CDE7}"/>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 xmlns:a16="http://schemas.microsoft.com/office/drawing/2014/main" id="{907234E7-F249-46D1-805A-61913DC06E05}"/>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 xmlns:a16="http://schemas.microsoft.com/office/drawing/2014/main" id="{6D058D0E-5F69-4A5B-9F1C-A0CA4CA0CC96}"/>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97219</xdr:rowOff>
    </xdr:from>
    <xdr:to>
      <xdr:col>116</xdr:col>
      <xdr:colOff>63500</xdr:colOff>
      <xdr:row>58</xdr:row>
      <xdr:rowOff>98228</xdr:rowOff>
    </xdr:to>
    <xdr:cxnSp macro="">
      <xdr:nvCxnSpPr>
        <xdr:cNvPr id="794" name="直線コネクタ 793">
          <a:extLst>
            <a:ext uri="{FF2B5EF4-FFF2-40B4-BE49-F238E27FC236}">
              <a16:creationId xmlns="" xmlns:a16="http://schemas.microsoft.com/office/drawing/2014/main" id="{B5776106-A649-4CCF-A0BA-C5677EE8F037}"/>
            </a:ext>
          </a:extLst>
        </xdr:cNvPr>
        <xdr:cNvCxnSpPr/>
      </xdr:nvCxnSpPr>
      <xdr:spPr>
        <a:xfrm>
          <a:off x="21323300" y="10041319"/>
          <a:ext cx="8382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5" name="貸付金平均値テキスト">
          <a:extLst>
            <a:ext uri="{FF2B5EF4-FFF2-40B4-BE49-F238E27FC236}">
              <a16:creationId xmlns="" xmlns:a16="http://schemas.microsoft.com/office/drawing/2014/main" id="{4C150EC9-1455-430E-9131-F8F2147287ED}"/>
            </a:ext>
          </a:extLst>
        </xdr:cNvPr>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 xmlns:a16="http://schemas.microsoft.com/office/drawing/2014/main" id="{229422D8-CFD0-40A5-9F3F-9DAEFB7FFB93}"/>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97219</xdr:rowOff>
    </xdr:from>
    <xdr:to>
      <xdr:col>111</xdr:col>
      <xdr:colOff>177800</xdr:colOff>
      <xdr:row>58</xdr:row>
      <xdr:rowOff>97237</xdr:rowOff>
    </xdr:to>
    <xdr:cxnSp macro="">
      <xdr:nvCxnSpPr>
        <xdr:cNvPr id="797" name="直線コネクタ 796">
          <a:extLst>
            <a:ext uri="{FF2B5EF4-FFF2-40B4-BE49-F238E27FC236}">
              <a16:creationId xmlns="" xmlns:a16="http://schemas.microsoft.com/office/drawing/2014/main" id="{D753E947-6025-4122-AB8C-56244BE04138}"/>
            </a:ext>
          </a:extLst>
        </xdr:cNvPr>
        <xdr:cNvCxnSpPr/>
      </xdr:nvCxnSpPr>
      <xdr:spPr>
        <a:xfrm flipV="1">
          <a:off x="20434300" y="1004131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 xmlns:a16="http://schemas.microsoft.com/office/drawing/2014/main" id="{3918F200-F5E4-42B4-912A-7AE9D5510FB2}"/>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799" name="テキスト ボックス 798">
          <a:extLst>
            <a:ext uri="{FF2B5EF4-FFF2-40B4-BE49-F238E27FC236}">
              <a16:creationId xmlns="" xmlns:a16="http://schemas.microsoft.com/office/drawing/2014/main" id="{6D1C4DCA-2F23-4393-BD49-D0580884CFC2}"/>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97237</xdr:rowOff>
    </xdr:from>
    <xdr:to>
      <xdr:col>107</xdr:col>
      <xdr:colOff>50800</xdr:colOff>
      <xdr:row>58</xdr:row>
      <xdr:rowOff>143396</xdr:rowOff>
    </xdr:to>
    <xdr:cxnSp macro="">
      <xdr:nvCxnSpPr>
        <xdr:cNvPr id="800" name="直線コネクタ 799">
          <a:extLst>
            <a:ext uri="{FF2B5EF4-FFF2-40B4-BE49-F238E27FC236}">
              <a16:creationId xmlns="" xmlns:a16="http://schemas.microsoft.com/office/drawing/2014/main" id="{7AC1A661-6A7D-4B6E-9B91-F005C5ACE751}"/>
            </a:ext>
          </a:extLst>
        </xdr:cNvPr>
        <xdr:cNvCxnSpPr/>
      </xdr:nvCxnSpPr>
      <xdr:spPr>
        <a:xfrm flipV="1">
          <a:off x="19545300" y="10041337"/>
          <a:ext cx="8890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 xmlns:a16="http://schemas.microsoft.com/office/drawing/2014/main" id="{89104E22-C8F9-4918-B57C-C41E24540BC1}"/>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154252</xdr:rowOff>
    </xdr:from>
    <xdr:ext cx="469744" cy="259045"/>
    <xdr:sp macro="" textlink="">
      <xdr:nvSpPr>
        <xdr:cNvPr id="802" name="テキスト ボックス 801">
          <a:extLst>
            <a:ext uri="{FF2B5EF4-FFF2-40B4-BE49-F238E27FC236}">
              <a16:creationId xmlns="" xmlns:a16="http://schemas.microsoft.com/office/drawing/2014/main" id="{03A4C0D5-5623-452F-9FB8-1672501160EA}"/>
            </a:ext>
          </a:extLst>
        </xdr:cNvPr>
        <xdr:cNvSpPr txBox="1"/>
      </xdr:nvSpPr>
      <xdr:spPr>
        <a:xfrm>
          <a:off x="20199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143243</xdr:rowOff>
    </xdr:from>
    <xdr:to>
      <xdr:col>102</xdr:col>
      <xdr:colOff>114300</xdr:colOff>
      <xdr:row>58</xdr:row>
      <xdr:rowOff>143396</xdr:rowOff>
    </xdr:to>
    <xdr:cxnSp macro="">
      <xdr:nvCxnSpPr>
        <xdr:cNvPr id="803" name="直線コネクタ 802">
          <a:extLst>
            <a:ext uri="{FF2B5EF4-FFF2-40B4-BE49-F238E27FC236}">
              <a16:creationId xmlns="" xmlns:a16="http://schemas.microsoft.com/office/drawing/2014/main" id="{64A2D084-B477-4A4E-A9D2-CE320E90D0E4}"/>
            </a:ext>
          </a:extLst>
        </xdr:cNvPr>
        <xdr:cNvCxnSpPr/>
      </xdr:nvCxnSpPr>
      <xdr:spPr>
        <a:xfrm>
          <a:off x="18656300" y="1008734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118770</xdr:rowOff>
    </xdr:from>
    <xdr:to>
      <xdr:col>102</xdr:col>
      <xdr:colOff>165100</xdr:colOff>
      <xdr:row>59</xdr:row>
      <xdr:rowOff>48920</xdr:rowOff>
    </xdr:to>
    <xdr:sp macro="" textlink="">
      <xdr:nvSpPr>
        <xdr:cNvPr id="804" name="フローチャート: 判断 803">
          <a:extLst>
            <a:ext uri="{FF2B5EF4-FFF2-40B4-BE49-F238E27FC236}">
              <a16:creationId xmlns="" xmlns:a16="http://schemas.microsoft.com/office/drawing/2014/main" id="{5FE8597F-D33A-44D3-93A9-7E6E57B422D3}"/>
            </a:ext>
          </a:extLst>
        </xdr:cNvPr>
        <xdr:cNvSpPr/>
      </xdr:nvSpPr>
      <xdr:spPr>
        <a:xfrm>
          <a:off x="19494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40047</xdr:rowOff>
    </xdr:from>
    <xdr:ext cx="469744" cy="259045"/>
    <xdr:sp macro="" textlink="">
      <xdr:nvSpPr>
        <xdr:cNvPr id="805" name="テキスト ボックス 804">
          <a:extLst>
            <a:ext uri="{FF2B5EF4-FFF2-40B4-BE49-F238E27FC236}">
              <a16:creationId xmlns="" xmlns:a16="http://schemas.microsoft.com/office/drawing/2014/main" id="{B60A6099-4ED9-4529-81E0-B7F02D582687}"/>
            </a:ext>
          </a:extLst>
        </xdr:cNvPr>
        <xdr:cNvSpPr txBox="1"/>
      </xdr:nvSpPr>
      <xdr:spPr>
        <a:xfrm>
          <a:off x="19310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118675</xdr:rowOff>
    </xdr:from>
    <xdr:to>
      <xdr:col>98</xdr:col>
      <xdr:colOff>38100</xdr:colOff>
      <xdr:row>59</xdr:row>
      <xdr:rowOff>48825</xdr:rowOff>
    </xdr:to>
    <xdr:sp macro="" textlink="">
      <xdr:nvSpPr>
        <xdr:cNvPr id="806" name="フローチャート: 判断 805">
          <a:extLst>
            <a:ext uri="{FF2B5EF4-FFF2-40B4-BE49-F238E27FC236}">
              <a16:creationId xmlns="" xmlns:a16="http://schemas.microsoft.com/office/drawing/2014/main" id="{2CB06757-1A28-4167-BD02-C1B2B61D79E3}"/>
            </a:ext>
          </a:extLst>
        </xdr:cNvPr>
        <xdr:cNvSpPr/>
      </xdr:nvSpPr>
      <xdr:spPr>
        <a:xfrm>
          <a:off x="18605500" y="100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39952</xdr:rowOff>
    </xdr:from>
    <xdr:ext cx="469744" cy="259045"/>
    <xdr:sp macro="" textlink="">
      <xdr:nvSpPr>
        <xdr:cNvPr id="807" name="テキスト ボックス 806">
          <a:extLst>
            <a:ext uri="{FF2B5EF4-FFF2-40B4-BE49-F238E27FC236}">
              <a16:creationId xmlns="" xmlns:a16="http://schemas.microsoft.com/office/drawing/2014/main" id="{6B07007D-EF61-45DE-B6DC-D6FC79FC2894}"/>
            </a:ext>
          </a:extLst>
        </xdr:cNvPr>
        <xdr:cNvSpPr txBox="1"/>
      </xdr:nvSpPr>
      <xdr:spPr>
        <a:xfrm>
          <a:off x="18421428" y="101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B93A8B-2B78-4BEA-94E4-D67B5FF6833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24451C38-9116-4E90-8CD6-CEF27EEF366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3886D9AB-D317-4627-9947-8D6D4FF6649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B405880E-3CE4-4847-A1E6-E33E7CB95E8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EE95B07D-A8AA-4304-AC6F-943151BCA88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47428</xdr:rowOff>
    </xdr:from>
    <xdr:to>
      <xdr:col>116</xdr:col>
      <xdr:colOff>114300</xdr:colOff>
      <xdr:row>58</xdr:row>
      <xdr:rowOff>149028</xdr:rowOff>
    </xdr:to>
    <xdr:sp macro="" textlink="">
      <xdr:nvSpPr>
        <xdr:cNvPr id="813" name="楕円 812">
          <a:extLst>
            <a:ext uri="{FF2B5EF4-FFF2-40B4-BE49-F238E27FC236}">
              <a16:creationId xmlns="" xmlns:a16="http://schemas.microsoft.com/office/drawing/2014/main" id="{EDF63438-4040-4319-AE72-7F07618AE8DF}"/>
            </a:ext>
          </a:extLst>
        </xdr:cNvPr>
        <xdr:cNvSpPr/>
      </xdr:nvSpPr>
      <xdr:spPr>
        <a:xfrm>
          <a:off x="22110700" y="99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6805</xdr:rowOff>
    </xdr:from>
    <xdr:ext cx="469744" cy="259045"/>
    <xdr:sp macro="" textlink="">
      <xdr:nvSpPr>
        <xdr:cNvPr id="814" name="貸付金該当値テキスト">
          <a:extLst>
            <a:ext uri="{FF2B5EF4-FFF2-40B4-BE49-F238E27FC236}">
              <a16:creationId xmlns="" xmlns:a16="http://schemas.microsoft.com/office/drawing/2014/main" id="{A288B0AD-9677-4316-894E-8B7EDCFCBD90}"/>
            </a:ext>
          </a:extLst>
        </xdr:cNvPr>
        <xdr:cNvSpPr txBox="1"/>
      </xdr:nvSpPr>
      <xdr:spPr>
        <a:xfrm>
          <a:off x="22212300" y="977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46419</xdr:rowOff>
    </xdr:from>
    <xdr:to>
      <xdr:col>112</xdr:col>
      <xdr:colOff>38100</xdr:colOff>
      <xdr:row>58</xdr:row>
      <xdr:rowOff>148019</xdr:rowOff>
    </xdr:to>
    <xdr:sp macro="" textlink="">
      <xdr:nvSpPr>
        <xdr:cNvPr id="815" name="楕円 814">
          <a:extLst>
            <a:ext uri="{FF2B5EF4-FFF2-40B4-BE49-F238E27FC236}">
              <a16:creationId xmlns="" xmlns:a16="http://schemas.microsoft.com/office/drawing/2014/main" id="{84F91CFA-4875-4EE8-8D5E-A25C464BFD4B}"/>
            </a:ext>
          </a:extLst>
        </xdr:cNvPr>
        <xdr:cNvSpPr/>
      </xdr:nvSpPr>
      <xdr:spPr>
        <a:xfrm>
          <a:off x="21272500" y="99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164546</xdr:rowOff>
    </xdr:from>
    <xdr:ext cx="469744" cy="259045"/>
    <xdr:sp macro="" textlink="">
      <xdr:nvSpPr>
        <xdr:cNvPr id="816" name="テキスト ボックス 815">
          <a:extLst>
            <a:ext uri="{FF2B5EF4-FFF2-40B4-BE49-F238E27FC236}">
              <a16:creationId xmlns="" xmlns:a16="http://schemas.microsoft.com/office/drawing/2014/main" id="{AD111F19-A0AF-4A76-94A4-4C815E861160}"/>
            </a:ext>
          </a:extLst>
        </xdr:cNvPr>
        <xdr:cNvSpPr txBox="1"/>
      </xdr:nvSpPr>
      <xdr:spPr>
        <a:xfrm>
          <a:off x="21088428" y="97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46437</xdr:rowOff>
    </xdr:from>
    <xdr:to>
      <xdr:col>107</xdr:col>
      <xdr:colOff>101600</xdr:colOff>
      <xdr:row>58</xdr:row>
      <xdr:rowOff>148037</xdr:rowOff>
    </xdr:to>
    <xdr:sp macro="" textlink="">
      <xdr:nvSpPr>
        <xdr:cNvPr id="817" name="楕円 816">
          <a:extLst>
            <a:ext uri="{FF2B5EF4-FFF2-40B4-BE49-F238E27FC236}">
              <a16:creationId xmlns="" xmlns:a16="http://schemas.microsoft.com/office/drawing/2014/main" id="{CADC362F-655B-4FEE-9D7C-CB25C85FE0E0}"/>
            </a:ext>
          </a:extLst>
        </xdr:cNvPr>
        <xdr:cNvSpPr/>
      </xdr:nvSpPr>
      <xdr:spPr>
        <a:xfrm>
          <a:off x="20383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164564</xdr:rowOff>
    </xdr:from>
    <xdr:ext cx="469744" cy="259045"/>
    <xdr:sp macro="" textlink="">
      <xdr:nvSpPr>
        <xdr:cNvPr id="818" name="テキスト ボックス 817">
          <a:extLst>
            <a:ext uri="{FF2B5EF4-FFF2-40B4-BE49-F238E27FC236}">
              <a16:creationId xmlns="" xmlns:a16="http://schemas.microsoft.com/office/drawing/2014/main" id="{912E403A-1DE5-448F-AE7E-933746EBD5EA}"/>
            </a:ext>
          </a:extLst>
        </xdr:cNvPr>
        <xdr:cNvSpPr txBox="1"/>
      </xdr:nvSpPr>
      <xdr:spPr>
        <a:xfrm>
          <a:off x="20199428" y="97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92596</xdr:rowOff>
    </xdr:from>
    <xdr:to>
      <xdr:col>102</xdr:col>
      <xdr:colOff>165100</xdr:colOff>
      <xdr:row>59</xdr:row>
      <xdr:rowOff>22746</xdr:rowOff>
    </xdr:to>
    <xdr:sp macro="" textlink="">
      <xdr:nvSpPr>
        <xdr:cNvPr id="819" name="楕円 818">
          <a:extLst>
            <a:ext uri="{FF2B5EF4-FFF2-40B4-BE49-F238E27FC236}">
              <a16:creationId xmlns="" xmlns:a16="http://schemas.microsoft.com/office/drawing/2014/main" id="{DB2753D8-05EF-4868-AE68-48D6411B0CC6}"/>
            </a:ext>
          </a:extLst>
        </xdr:cNvPr>
        <xdr:cNvSpPr/>
      </xdr:nvSpPr>
      <xdr:spPr>
        <a:xfrm>
          <a:off x="19494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39273</xdr:rowOff>
    </xdr:from>
    <xdr:ext cx="469744" cy="259045"/>
    <xdr:sp macro="" textlink="">
      <xdr:nvSpPr>
        <xdr:cNvPr id="820" name="テキスト ボックス 819">
          <a:extLst>
            <a:ext uri="{FF2B5EF4-FFF2-40B4-BE49-F238E27FC236}">
              <a16:creationId xmlns="" xmlns:a16="http://schemas.microsoft.com/office/drawing/2014/main" id="{8330BA8C-1345-4421-BF28-A0122272DAE4}"/>
            </a:ext>
          </a:extLst>
        </xdr:cNvPr>
        <xdr:cNvSpPr txBox="1"/>
      </xdr:nvSpPr>
      <xdr:spPr>
        <a:xfrm>
          <a:off x="19310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92443</xdr:rowOff>
    </xdr:from>
    <xdr:to>
      <xdr:col>98</xdr:col>
      <xdr:colOff>38100</xdr:colOff>
      <xdr:row>59</xdr:row>
      <xdr:rowOff>22593</xdr:rowOff>
    </xdr:to>
    <xdr:sp macro="" textlink="">
      <xdr:nvSpPr>
        <xdr:cNvPr id="821" name="楕円 820">
          <a:extLst>
            <a:ext uri="{FF2B5EF4-FFF2-40B4-BE49-F238E27FC236}">
              <a16:creationId xmlns="" xmlns:a16="http://schemas.microsoft.com/office/drawing/2014/main" id="{58E7EEA6-B9C0-4152-B921-1985065D7F87}"/>
            </a:ext>
          </a:extLst>
        </xdr:cNvPr>
        <xdr:cNvSpPr/>
      </xdr:nvSpPr>
      <xdr:spPr>
        <a:xfrm>
          <a:off x="18605500" y="100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39120</xdr:rowOff>
    </xdr:from>
    <xdr:ext cx="469744" cy="259045"/>
    <xdr:sp macro="" textlink="">
      <xdr:nvSpPr>
        <xdr:cNvPr id="822" name="テキスト ボックス 821">
          <a:extLst>
            <a:ext uri="{FF2B5EF4-FFF2-40B4-BE49-F238E27FC236}">
              <a16:creationId xmlns="" xmlns:a16="http://schemas.microsoft.com/office/drawing/2014/main" id="{DD7B2D8F-96D0-47BA-A9C5-C4169C1B2154}"/>
            </a:ext>
          </a:extLst>
        </xdr:cNvPr>
        <xdr:cNvSpPr txBox="1"/>
      </xdr:nvSpPr>
      <xdr:spPr>
        <a:xfrm>
          <a:off x="18421428" y="98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 xmlns:a16="http://schemas.microsoft.com/office/drawing/2014/main" id="{7AAD3EBB-7081-4F63-955A-8C5F75F8A481}"/>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 xmlns:a16="http://schemas.microsoft.com/office/drawing/2014/main" id="{003332FC-5291-4063-93B8-BBCBF05CEE1C}"/>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 xmlns:a16="http://schemas.microsoft.com/office/drawing/2014/main" id="{4A2E2E6C-5367-4B46-A7F9-6F23CE2BD0F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 xmlns:a16="http://schemas.microsoft.com/office/drawing/2014/main" id="{5FFB1702-C15C-4297-A929-B59CDFB6F839}"/>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 xmlns:a16="http://schemas.microsoft.com/office/drawing/2014/main" id="{33CB1BA9-81C3-47AF-9A9A-18E49EDF97F3}"/>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 xmlns:a16="http://schemas.microsoft.com/office/drawing/2014/main" id="{18C13FB8-7157-4E28-87B9-0FED32F4805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 xmlns:a16="http://schemas.microsoft.com/office/drawing/2014/main" id="{172562C5-5766-4EA4-9562-BD6ECE773CB3}"/>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 xmlns:a16="http://schemas.microsoft.com/office/drawing/2014/main" id="{31C449B8-8C3F-4952-94D0-2AB49622A464}"/>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 xmlns:a16="http://schemas.microsoft.com/office/drawing/2014/main" id="{E0509E81-8654-4209-9A73-5B98DC94445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 xmlns:a16="http://schemas.microsoft.com/office/drawing/2014/main" id="{D69646E8-993C-49D6-8AD7-2A27EC791E2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 xmlns:a16="http://schemas.microsoft.com/office/drawing/2014/main" id="{9658F512-E457-4E42-9A00-8A5686A00482}"/>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 xmlns:a16="http://schemas.microsoft.com/office/drawing/2014/main" id="{DA39887A-76EC-4AB3-B8EC-353BE188A5D7}"/>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 xmlns:a16="http://schemas.microsoft.com/office/drawing/2014/main" id="{F4EECB48-6C62-4305-8312-59A6B13FFCAD}"/>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 xmlns:a16="http://schemas.microsoft.com/office/drawing/2014/main" id="{27313B0B-FF68-4BE2-97EF-6F8B3DA7919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 xmlns:a16="http://schemas.microsoft.com/office/drawing/2014/main" id="{7F63CA95-0436-441C-8080-1B7A28923A0A}"/>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 xmlns:a16="http://schemas.microsoft.com/office/drawing/2014/main" id="{75B5878A-F138-489F-8ACC-BB43FF78BD7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 xmlns:a16="http://schemas.microsoft.com/office/drawing/2014/main" id="{5BBE3201-7805-4E79-AEFD-9B57602BC72D}"/>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 xmlns:a16="http://schemas.microsoft.com/office/drawing/2014/main" id="{FE073855-29C5-4AB2-8E42-D2683C49610B}"/>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 xmlns:a16="http://schemas.microsoft.com/office/drawing/2014/main" id="{5121BB60-0167-46A0-ABC5-95785C987D64}"/>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 xmlns:a16="http://schemas.microsoft.com/office/drawing/2014/main" id="{8E1FAAB1-B579-4143-AE65-27694D642B32}"/>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 xmlns:a16="http://schemas.microsoft.com/office/drawing/2014/main" id="{9391E0E3-6DC2-4F48-A30D-C9B506DEBB6E}"/>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 xmlns:a16="http://schemas.microsoft.com/office/drawing/2014/main" id="{737B2809-D2EF-4447-BCA5-F7D2D37C807D}"/>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 xmlns:a16="http://schemas.microsoft.com/office/drawing/2014/main" id="{2C3840A0-4F93-41B1-9E57-C8450DC68DCF}"/>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 xmlns:a16="http://schemas.microsoft.com/office/drawing/2014/main" id="{49334049-8C98-4949-84A1-43F04F955BB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 xmlns:a16="http://schemas.microsoft.com/office/drawing/2014/main" id="{FC772360-0645-4245-9D93-607F87563E46}"/>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 xmlns:a16="http://schemas.microsoft.com/office/drawing/2014/main" id="{08DEA3D4-5054-4665-B4E3-4FDC587CF3D4}"/>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 xmlns:a16="http://schemas.microsoft.com/office/drawing/2014/main" id="{A5A61992-A039-4581-80BF-CC492698503F}"/>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 xmlns:a16="http://schemas.microsoft.com/office/drawing/2014/main" id="{D9840D06-9AC2-48A8-95D1-3EA3829A3C0A}"/>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 xmlns:a16="http://schemas.microsoft.com/office/drawing/2014/main" id="{C50329E7-DB8F-436B-B6A9-E9A3A057614F}"/>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79502</xdr:rowOff>
    </xdr:from>
    <xdr:to>
      <xdr:col>116</xdr:col>
      <xdr:colOff>63500</xdr:colOff>
      <xdr:row>77</xdr:row>
      <xdr:rowOff>21056</xdr:rowOff>
    </xdr:to>
    <xdr:cxnSp macro="">
      <xdr:nvCxnSpPr>
        <xdr:cNvPr id="852" name="直線コネクタ 851">
          <a:extLst>
            <a:ext uri="{FF2B5EF4-FFF2-40B4-BE49-F238E27FC236}">
              <a16:creationId xmlns="" xmlns:a16="http://schemas.microsoft.com/office/drawing/2014/main" id="{B067D263-6059-48C5-BA43-D0B5971CA080}"/>
            </a:ext>
          </a:extLst>
        </xdr:cNvPr>
        <xdr:cNvCxnSpPr/>
      </xdr:nvCxnSpPr>
      <xdr:spPr>
        <a:xfrm>
          <a:off x="21323300" y="13109702"/>
          <a:ext cx="8382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 xmlns:a16="http://schemas.microsoft.com/office/drawing/2014/main" id="{D95490C9-D280-43D7-A002-C58486EDB3FB}"/>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 xmlns:a16="http://schemas.microsoft.com/office/drawing/2014/main" id="{AF169DA9-16E8-427C-B789-BA56D5AF834E}"/>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79502</xdr:rowOff>
    </xdr:from>
    <xdr:to>
      <xdr:col>111</xdr:col>
      <xdr:colOff>177800</xdr:colOff>
      <xdr:row>77</xdr:row>
      <xdr:rowOff>43231</xdr:rowOff>
    </xdr:to>
    <xdr:cxnSp macro="">
      <xdr:nvCxnSpPr>
        <xdr:cNvPr id="855" name="直線コネクタ 854">
          <a:extLst>
            <a:ext uri="{FF2B5EF4-FFF2-40B4-BE49-F238E27FC236}">
              <a16:creationId xmlns="" xmlns:a16="http://schemas.microsoft.com/office/drawing/2014/main" id="{B92645FB-B547-4994-BE62-7A4234A4215A}"/>
            </a:ext>
          </a:extLst>
        </xdr:cNvPr>
        <xdr:cNvCxnSpPr/>
      </xdr:nvCxnSpPr>
      <xdr:spPr>
        <a:xfrm flipV="1">
          <a:off x="20434300" y="13109702"/>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 xmlns:a16="http://schemas.microsoft.com/office/drawing/2014/main" id="{01191136-25F3-4604-98AE-EA3FAD1C41B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 xmlns:a16="http://schemas.microsoft.com/office/drawing/2014/main" id="{EB44842A-189A-42C2-ABD1-D7AA0F21462F}"/>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43231</xdr:rowOff>
    </xdr:from>
    <xdr:to>
      <xdr:col>107</xdr:col>
      <xdr:colOff>50800</xdr:colOff>
      <xdr:row>77</xdr:row>
      <xdr:rowOff>142442</xdr:rowOff>
    </xdr:to>
    <xdr:cxnSp macro="">
      <xdr:nvCxnSpPr>
        <xdr:cNvPr id="858" name="直線コネクタ 857">
          <a:extLst>
            <a:ext uri="{FF2B5EF4-FFF2-40B4-BE49-F238E27FC236}">
              <a16:creationId xmlns="" xmlns:a16="http://schemas.microsoft.com/office/drawing/2014/main" id="{203CACA4-BF24-4807-83DA-EF04EE497781}"/>
            </a:ext>
          </a:extLst>
        </xdr:cNvPr>
        <xdr:cNvCxnSpPr/>
      </xdr:nvCxnSpPr>
      <xdr:spPr>
        <a:xfrm flipV="1">
          <a:off x="19545300" y="13244881"/>
          <a:ext cx="8890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 xmlns:a16="http://schemas.microsoft.com/office/drawing/2014/main" id="{A96D9502-733A-4C4B-BB51-AE366FB995FC}"/>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 xmlns:a16="http://schemas.microsoft.com/office/drawing/2014/main" id="{6CA3F514-CA93-46DA-9763-BAA374CF388C}"/>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83045</xdr:rowOff>
    </xdr:from>
    <xdr:to>
      <xdr:col>102</xdr:col>
      <xdr:colOff>114300</xdr:colOff>
      <xdr:row>77</xdr:row>
      <xdr:rowOff>142442</xdr:rowOff>
    </xdr:to>
    <xdr:cxnSp macro="">
      <xdr:nvCxnSpPr>
        <xdr:cNvPr id="861" name="直線コネクタ 860">
          <a:extLst>
            <a:ext uri="{FF2B5EF4-FFF2-40B4-BE49-F238E27FC236}">
              <a16:creationId xmlns="" xmlns:a16="http://schemas.microsoft.com/office/drawing/2014/main" id="{CD9EEF59-DB90-44E1-9BF1-D2417B6C7DEA}"/>
            </a:ext>
          </a:extLst>
        </xdr:cNvPr>
        <xdr:cNvCxnSpPr/>
      </xdr:nvCxnSpPr>
      <xdr:spPr>
        <a:xfrm>
          <a:off x="18656300" y="13284695"/>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34417</xdr:rowOff>
    </xdr:from>
    <xdr:to>
      <xdr:col>102</xdr:col>
      <xdr:colOff>165100</xdr:colOff>
      <xdr:row>75</xdr:row>
      <xdr:rowOff>136017</xdr:rowOff>
    </xdr:to>
    <xdr:sp macro="" textlink="">
      <xdr:nvSpPr>
        <xdr:cNvPr id="862" name="フローチャート: 判断 861">
          <a:extLst>
            <a:ext uri="{FF2B5EF4-FFF2-40B4-BE49-F238E27FC236}">
              <a16:creationId xmlns="" xmlns:a16="http://schemas.microsoft.com/office/drawing/2014/main" id="{E77769BD-24EC-4648-8E50-21E3B5EEAA54}"/>
            </a:ext>
          </a:extLst>
        </xdr:cNvPr>
        <xdr:cNvSpPr/>
      </xdr:nvSpPr>
      <xdr:spPr>
        <a:xfrm>
          <a:off x="19494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152544</xdr:rowOff>
    </xdr:from>
    <xdr:ext cx="534377" cy="259045"/>
    <xdr:sp macro="" textlink="">
      <xdr:nvSpPr>
        <xdr:cNvPr id="863" name="テキスト ボックス 862">
          <a:extLst>
            <a:ext uri="{FF2B5EF4-FFF2-40B4-BE49-F238E27FC236}">
              <a16:creationId xmlns="" xmlns:a16="http://schemas.microsoft.com/office/drawing/2014/main" id="{99E1C855-BED2-4F9C-B2DD-4CA774CF8C78}"/>
            </a:ext>
          </a:extLst>
        </xdr:cNvPr>
        <xdr:cNvSpPr txBox="1"/>
      </xdr:nvSpPr>
      <xdr:spPr>
        <a:xfrm>
          <a:off x="19278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167424</xdr:rowOff>
    </xdr:from>
    <xdr:to>
      <xdr:col>98</xdr:col>
      <xdr:colOff>38100</xdr:colOff>
      <xdr:row>75</xdr:row>
      <xdr:rowOff>97574</xdr:rowOff>
    </xdr:to>
    <xdr:sp macro="" textlink="">
      <xdr:nvSpPr>
        <xdr:cNvPr id="864" name="フローチャート: 判断 863">
          <a:extLst>
            <a:ext uri="{FF2B5EF4-FFF2-40B4-BE49-F238E27FC236}">
              <a16:creationId xmlns="" xmlns:a16="http://schemas.microsoft.com/office/drawing/2014/main" id="{3B3BEEF5-92D4-4AB6-9EDD-10EA00FB18FF}"/>
            </a:ext>
          </a:extLst>
        </xdr:cNvPr>
        <xdr:cNvSpPr/>
      </xdr:nvSpPr>
      <xdr:spPr>
        <a:xfrm>
          <a:off x="18605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114101</xdr:rowOff>
    </xdr:from>
    <xdr:ext cx="534377" cy="259045"/>
    <xdr:sp macro="" textlink="">
      <xdr:nvSpPr>
        <xdr:cNvPr id="865" name="テキスト ボックス 864">
          <a:extLst>
            <a:ext uri="{FF2B5EF4-FFF2-40B4-BE49-F238E27FC236}">
              <a16:creationId xmlns="" xmlns:a16="http://schemas.microsoft.com/office/drawing/2014/main" id="{7A3FC332-2092-4843-B76D-02EF80740247}"/>
            </a:ext>
          </a:extLst>
        </xdr:cNvPr>
        <xdr:cNvSpPr txBox="1"/>
      </xdr:nvSpPr>
      <xdr:spPr>
        <a:xfrm>
          <a:off x="18389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8DF1E87A-7264-48A9-B339-661905C2C4B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FD5BF7CB-1BFD-4979-9449-12F70D56B39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A5A84F09-09D6-4B59-99F4-C74FF1D621E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B7CFD213-6334-4718-8301-1D1742B81AC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BF0B92DD-EA88-45E1-B123-44B5ECD8710E}"/>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141706</xdr:rowOff>
    </xdr:from>
    <xdr:to>
      <xdr:col>116</xdr:col>
      <xdr:colOff>114300</xdr:colOff>
      <xdr:row>77</xdr:row>
      <xdr:rowOff>71856</xdr:rowOff>
    </xdr:to>
    <xdr:sp macro="" textlink="">
      <xdr:nvSpPr>
        <xdr:cNvPr id="871" name="楕円 870">
          <a:extLst>
            <a:ext uri="{FF2B5EF4-FFF2-40B4-BE49-F238E27FC236}">
              <a16:creationId xmlns="" xmlns:a16="http://schemas.microsoft.com/office/drawing/2014/main" id="{A766945B-BA6F-4A9F-8821-853AF304EA8F}"/>
            </a:ext>
          </a:extLst>
        </xdr:cNvPr>
        <xdr:cNvSpPr/>
      </xdr:nvSpPr>
      <xdr:spPr>
        <a:xfrm>
          <a:off x="221107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120133</xdr:rowOff>
    </xdr:from>
    <xdr:ext cx="534377" cy="259045"/>
    <xdr:sp macro="" textlink="">
      <xdr:nvSpPr>
        <xdr:cNvPr id="872" name="繰出金該当値テキスト">
          <a:extLst>
            <a:ext uri="{FF2B5EF4-FFF2-40B4-BE49-F238E27FC236}">
              <a16:creationId xmlns="" xmlns:a16="http://schemas.microsoft.com/office/drawing/2014/main" id="{DB1E05A3-E6A9-4CDA-8E10-7D541DDC79C2}"/>
            </a:ext>
          </a:extLst>
        </xdr:cNvPr>
        <xdr:cNvSpPr txBox="1"/>
      </xdr:nvSpPr>
      <xdr:spPr>
        <a:xfrm>
          <a:off x="22212300" y="131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28702</xdr:rowOff>
    </xdr:from>
    <xdr:to>
      <xdr:col>112</xdr:col>
      <xdr:colOff>38100</xdr:colOff>
      <xdr:row>76</xdr:row>
      <xdr:rowOff>130302</xdr:rowOff>
    </xdr:to>
    <xdr:sp macro="" textlink="">
      <xdr:nvSpPr>
        <xdr:cNvPr id="873" name="楕円 872">
          <a:extLst>
            <a:ext uri="{FF2B5EF4-FFF2-40B4-BE49-F238E27FC236}">
              <a16:creationId xmlns="" xmlns:a16="http://schemas.microsoft.com/office/drawing/2014/main" id="{FE8BF8EF-2C90-4725-B868-0163E98AF0C4}"/>
            </a:ext>
          </a:extLst>
        </xdr:cNvPr>
        <xdr:cNvSpPr/>
      </xdr:nvSpPr>
      <xdr:spPr>
        <a:xfrm>
          <a:off x="212725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121429</xdr:rowOff>
    </xdr:from>
    <xdr:ext cx="534377" cy="259045"/>
    <xdr:sp macro="" textlink="">
      <xdr:nvSpPr>
        <xdr:cNvPr id="874" name="テキスト ボックス 873">
          <a:extLst>
            <a:ext uri="{FF2B5EF4-FFF2-40B4-BE49-F238E27FC236}">
              <a16:creationId xmlns="" xmlns:a16="http://schemas.microsoft.com/office/drawing/2014/main" id="{77784039-80EA-4C1C-AC60-190E9F182062}"/>
            </a:ext>
          </a:extLst>
        </xdr:cNvPr>
        <xdr:cNvSpPr txBox="1"/>
      </xdr:nvSpPr>
      <xdr:spPr>
        <a:xfrm>
          <a:off x="21056111" y="131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163881</xdr:rowOff>
    </xdr:from>
    <xdr:to>
      <xdr:col>107</xdr:col>
      <xdr:colOff>101600</xdr:colOff>
      <xdr:row>77</xdr:row>
      <xdr:rowOff>94031</xdr:rowOff>
    </xdr:to>
    <xdr:sp macro="" textlink="">
      <xdr:nvSpPr>
        <xdr:cNvPr id="875" name="楕円 874">
          <a:extLst>
            <a:ext uri="{FF2B5EF4-FFF2-40B4-BE49-F238E27FC236}">
              <a16:creationId xmlns="" xmlns:a16="http://schemas.microsoft.com/office/drawing/2014/main" id="{28ED6CDF-F1CF-4AAD-AFCA-8F48B4002125}"/>
            </a:ext>
          </a:extLst>
        </xdr:cNvPr>
        <xdr:cNvSpPr/>
      </xdr:nvSpPr>
      <xdr:spPr>
        <a:xfrm>
          <a:off x="20383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85158</xdr:rowOff>
    </xdr:from>
    <xdr:ext cx="534377" cy="259045"/>
    <xdr:sp macro="" textlink="">
      <xdr:nvSpPr>
        <xdr:cNvPr id="876" name="テキスト ボックス 875">
          <a:extLst>
            <a:ext uri="{FF2B5EF4-FFF2-40B4-BE49-F238E27FC236}">
              <a16:creationId xmlns="" xmlns:a16="http://schemas.microsoft.com/office/drawing/2014/main" id="{9587E727-5895-4CEC-95A8-E0DEF00D5C0C}"/>
            </a:ext>
          </a:extLst>
        </xdr:cNvPr>
        <xdr:cNvSpPr txBox="1"/>
      </xdr:nvSpPr>
      <xdr:spPr>
        <a:xfrm>
          <a:off x="20167111" y="132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91642</xdr:rowOff>
    </xdr:from>
    <xdr:to>
      <xdr:col>102</xdr:col>
      <xdr:colOff>165100</xdr:colOff>
      <xdr:row>78</xdr:row>
      <xdr:rowOff>21792</xdr:rowOff>
    </xdr:to>
    <xdr:sp macro="" textlink="">
      <xdr:nvSpPr>
        <xdr:cNvPr id="877" name="楕円 876">
          <a:extLst>
            <a:ext uri="{FF2B5EF4-FFF2-40B4-BE49-F238E27FC236}">
              <a16:creationId xmlns="" xmlns:a16="http://schemas.microsoft.com/office/drawing/2014/main" id="{A1BA9299-87D9-4D68-9E29-8A79C594A4C8}"/>
            </a:ext>
          </a:extLst>
        </xdr:cNvPr>
        <xdr:cNvSpPr/>
      </xdr:nvSpPr>
      <xdr:spPr>
        <a:xfrm>
          <a:off x="19494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12919</xdr:rowOff>
    </xdr:from>
    <xdr:ext cx="534377" cy="259045"/>
    <xdr:sp macro="" textlink="">
      <xdr:nvSpPr>
        <xdr:cNvPr id="878" name="テキスト ボックス 877">
          <a:extLst>
            <a:ext uri="{FF2B5EF4-FFF2-40B4-BE49-F238E27FC236}">
              <a16:creationId xmlns="" xmlns:a16="http://schemas.microsoft.com/office/drawing/2014/main" id="{652E1477-DA7D-4099-B8E5-C1341EAF502C}"/>
            </a:ext>
          </a:extLst>
        </xdr:cNvPr>
        <xdr:cNvSpPr txBox="1"/>
      </xdr:nvSpPr>
      <xdr:spPr>
        <a:xfrm>
          <a:off x="19278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32245</xdr:rowOff>
    </xdr:from>
    <xdr:to>
      <xdr:col>98</xdr:col>
      <xdr:colOff>38100</xdr:colOff>
      <xdr:row>77</xdr:row>
      <xdr:rowOff>133845</xdr:rowOff>
    </xdr:to>
    <xdr:sp macro="" textlink="">
      <xdr:nvSpPr>
        <xdr:cNvPr id="879" name="楕円 878">
          <a:extLst>
            <a:ext uri="{FF2B5EF4-FFF2-40B4-BE49-F238E27FC236}">
              <a16:creationId xmlns="" xmlns:a16="http://schemas.microsoft.com/office/drawing/2014/main" id="{284F67CF-5D32-4D71-A17E-5A6F93662C4C}"/>
            </a:ext>
          </a:extLst>
        </xdr:cNvPr>
        <xdr:cNvSpPr/>
      </xdr:nvSpPr>
      <xdr:spPr>
        <a:xfrm>
          <a:off x="18605500" y="132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124972</xdr:rowOff>
    </xdr:from>
    <xdr:ext cx="534377" cy="259045"/>
    <xdr:sp macro="" textlink="">
      <xdr:nvSpPr>
        <xdr:cNvPr id="880" name="テキスト ボックス 879">
          <a:extLst>
            <a:ext uri="{FF2B5EF4-FFF2-40B4-BE49-F238E27FC236}">
              <a16:creationId xmlns="" xmlns:a16="http://schemas.microsoft.com/office/drawing/2014/main" id="{021F48CF-D344-4D91-A735-AC0098CAF4F4}"/>
            </a:ext>
          </a:extLst>
        </xdr:cNvPr>
        <xdr:cNvSpPr txBox="1"/>
      </xdr:nvSpPr>
      <xdr:spPr>
        <a:xfrm>
          <a:off x="18389111" y="133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 xmlns:a16="http://schemas.microsoft.com/office/drawing/2014/main" id="{F6EE503D-98D8-4F1F-8DCA-3110608CDC13}"/>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 xmlns:a16="http://schemas.microsoft.com/office/drawing/2014/main" id="{7106575D-0BD4-4F58-A556-DCEDAAB16DB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 xmlns:a16="http://schemas.microsoft.com/office/drawing/2014/main" id="{9EDEEA6F-BA1F-489F-AC89-255C0B6C831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 xmlns:a16="http://schemas.microsoft.com/office/drawing/2014/main" id="{E115C33D-31E2-4FEE-909F-93485070EF9F}"/>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 xmlns:a16="http://schemas.microsoft.com/office/drawing/2014/main" id="{B9844295-2E4C-454F-A2CD-BDD000D9206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 xmlns:a16="http://schemas.microsoft.com/office/drawing/2014/main" id="{E521A5B8-EB7E-4223-9CD3-07CDE1CE203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 xmlns:a16="http://schemas.microsoft.com/office/drawing/2014/main" id="{86EA87A1-B174-4BCE-89F2-92DF224B1A78}"/>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 xmlns:a16="http://schemas.microsoft.com/office/drawing/2014/main" id="{09A19C4E-F8C0-46BB-A158-D3475B83D9E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 xmlns:a16="http://schemas.microsoft.com/office/drawing/2014/main" id="{AA86C6EF-1AC6-4EC4-BD16-B7F2383C1952}"/>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 xmlns:a16="http://schemas.microsoft.com/office/drawing/2014/main" id="{B97435B9-5D9C-45F4-9967-41AD3D1E041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 xmlns:a16="http://schemas.microsoft.com/office/drawing/2014/main" id="{6D8E290D-ABEE-4348-AA7D-85458CF9E915}"/>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 xmlns:a16="http://schemas.microsoft.com/office/drawing/2014/main" id="{3AEDEE70-B5F8-4D9E-8BC5-F011143A11C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 xmlns:a16="http://schemas.microsoft.com/office/drawing/2014/main" id="{2FAFF1D7-17E1-4ADB-88CB-76AAA829899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 xmlns:a16="http://schemas.microsoft.com/office/drawing/2014/main" id="{B50FC5C2-8213-4567-9E91-B5603410980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 xmlns:a16="http://schemas.microsoft.com/office/drawing/2014/main" id="{AFAE95D3-D72B-45C9-829A-369238260DC3}"/>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 xmlns:a16="http://schemas.microsoft.com/office/drawing/2014/main" id="{F8AFC4A1-5684-44F4-9B0E-344C8AEC67E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 xmlns:a16="http://schemas.microsoft.com/office/drawing/2014/main" id="{E5987B7D-276B-42DF-82C3-04733B68679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0D0A143A-4F18-4B59-8304-07F94664075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 xmlns:a16="http://schemas.microsoft.com/office/drawing/2014/main" id="{A4D395F0-4D2F-4292-898A-DACC1A860C4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D4D4AB79-E578-4B6D-A017-F94F31950C3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 xmlns:a16="http://schemas.microsoft.com/office/drawing/2014/main" id="{0273772E-D4F4-4845-880A-27E2DC5BBCDC}"/>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 xmlns:a16="http://schemas.microsoft.com/office/drawing/2014/main" id="{A74F79D0-C432-40AD-A500-355F23DCA084}"/>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 xmlns:a16="http://schemas.microsoft.com/office/drawing/2014/main" id="{D6B330F2-AF2C-4AAA-9C04-3DDDF3D83B0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 xmlns:a16="http://schemas.microsoft.com/office/drawing/2014/main" id="{963D7AB8-36DB-41AF-A881-A821E0671FC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 xmlns:a16="http://schemas.microsoft.com/office/drawing/2014/main" id="{25D2A105-700A-4D72-B347-2AD51869CA61}"/>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5F785DF7-C0A9-4206-8A07-FD51B500E3E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 xmlns:a16="http://schemas.microsoft.com/office/drawing/2014/main" id="{DAA1FC4F-A32E-4BE2-A515-EFBDEA3CDF2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 xmlns:a16="http://schemas.microsoft.com/office/drawing/2014/main" id="{1AE7DD0E-CE96-4755-AC62-21CC7C2057E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256C639E-712C-4474-9B3E-6D2C786A2A55}"/>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 xmlns:a16="http://schemas.microsoft.com/office/drawing/2014/main" id="{62735446-3EF2-4383-913E-A3B56BD932E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 xmlns:a16="http://schemas.microsoft.com/office/drawing/2014/main" id="{B50A4F5E-E91F-4F2F-A46E-BE26929BA08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4108DA10-A5E9-4E92-B2D0-F9404B169BB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 xmlns:a16="http://schemas.microsoft.com/office/drawing/2014/main" id="{C6C8F422-5A18-4897-8F23-06EE570FDAE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6A6B563C-8B4F-4C1D-8D9B-160B319B8E7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A3562FC0-3F40-4575-A0AC-32BEF936F6F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4403B5ED-9C44-4755-8C49-6DACC87637F6}"/>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C0D09F-4FE7-413B-A591-2CCC2288D27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B664ED75-D461-408A-90EF-C7617A903D4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3A85A967-689D-4914-A3FC-805CCCEBCD2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 xmlns:a16="http://schemas.microsoft.com/office/drawing/2014/main" id="{5FCAD34E-5B1C-4CF3-982B-00363BB2177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 xmlns:a16="http://schemas.microsoft.com/office/drawing/2014/main" id="{2EA3D8C7-20A1-4054-A357-040AD729D982}"/>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 xmlns:a16="http://schemas.microsoft.com/office/drawing/2014/main" id="{9AEE429F-A0D4-43DC-96B8-A78DE9F2692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87C0F3D7-5981-4FA2-B303-7DAE6E391095}"/>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 xmlns:a16="http://schemas.microsoft.com/office/drawing/2014/main" id="{A302A1BD-941D-4F49-9EF9-88BE260A849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D2168EE2-057A-4669-9356-D5AF1C389717}"/>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 xmlns:a16="http://schemas.microsoft.com/office/drawing/2014/main" id="{1D7E1189-3E2E-4137-9AB9-3E0C8AB03465}"/>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85084173-F2FF-4B7F-8555-373F6371F65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 xmlns:a16="http://schemas.microsoft.com/office/drawing/2014/main" id="{5607FBB1-24CC-4E43-A4A4-5D60B2B6CE3B}"/>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DD1312F8-DE08-4F62-AC05-5FAFCE3EF86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 xmlns:a16="http://schemas.microsoft.com/office/drawing/2014/main" id="{49C4F151-E814-497C-B38D-77472C9B493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 xmlns:a16="http://schemas.microsoft.com/office/drawing/2014/main" id="{8BE90D8B-9770-4301-9EBA-870BA6E774C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 xmlns:a16="http://schemas.microsoft.com/office/drawing/2014/main" id="{CD099E2D-32ED-475E-BE0E-1FCED1E4727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6,177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円となっており、類似団体平均を上回っているのは、新型コロナウイルス感染症対策の一環として、中小企業融資制度預託金などが増加したことが主な要因である。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38,183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円となっており、類似団体平均を上回っているのは、公共施設の老朽化に伴う更新に備えて、令和３年度決算剰余金を公共施設整備基金などに積み立てを行ったことなどが主な要因である。　</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54,276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円となっており、類似団体平均を上回っているのは、新型コロナウイルス感染症の影響に対する支援策として、下水道使用料基本料金補助等を実施したことなどからが主な要因である。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D38DB27F-E06D-4004-B3E2-CF711E099D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DC96852C-2DF4-4128-957C-091E03BA6D9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F6962F0A-03E3-4A6D-B4FA-5CB6A575A72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8D55AF49-04C0-4C55-BD33-24F7B453F05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1EB46B5F-1AC0-4913-A740-5B3F74836D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6E4BFBA3-0CEB-4033-BC3E-B1608FE47E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EDDED46-95E4-4A63-994D-135E06BBE8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93FD2F03-64B7-46E7-A437-48F2A463FE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A343132-633D-4F74-A67C-5F3A6440AD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1CD5D012-2AAE-4792-919B-377718C565F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147F4F4-5B88-4BA3-9321-E9FB97AC6B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C77DDAD2-014E-4981-BCCB-DFAE8DCB9C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C62F7C23-74F3-41C1-BDC5-4B5C70B0EA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ABEFF6F6-070F-451A-BDCD-F6CB21E523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73244892-ED7A-46EF-934D-DD92507133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1A652294-CF33-4B7B-9263-BE4CA79218D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1678564F-026E-4BFD-8B08-D45DBDDA5F6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2CA9E792-1ACE-4414-A373-1E3FF9E49FF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165EBC59-BAC1-4D0D-A6BE-A3DEC624205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1213BCF-069E-4A4E-808A-018E089F27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E1D32204-9904-4B8E-8B89-3BF87AF50F2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C83B3614-C979-4B9B-AC80-F525CF24800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8A0BB750-FDE5-4C31-B5FF-299AEBDA7A6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11E7A63A-9DA5-4B02-99A5-BE7E5C05DCF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54EB1E7-A21C-4821-99CB-D3ADEA97A9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4F90F111-C885-4677-BB3B-830C4CE6D78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177E5E81-3B07-4FBB-8757-6DBAE0EF56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6C061AB1-F279-4CD6-9CC4-BE695C37D8D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56B8FDD1-6D1C-44CA-A9A9-E9A7CE98FAB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6424D4D2-134B-4BA5-877A-CE6FE7C2C847}"/>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273B7A3B-92D9-4783-9114-1B9FA50F94C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EEC3CB6-6DFA-4510-BA5C-AD5F0D4C1C2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1FD67228-555A-4F8A-B40E-96D029F7967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A5725449-2C11-4A2A-B7C4-170E463877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59484CC8-34F2-4928-97F5-24C8D564DF1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92F8E072-DE02-47A7-805E-AB2B1E9200B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3B1C35BC-3382-4690-BE67-BD77EA48F96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45156475-BA7E-4559-9F4C-73E40E2C82A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4ACADA8E-C56A-432F-B6B7-A4984CF8D8A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600AB13C-4E28-455F-B7D8-A89BEC34601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337A2CBD-CF30-41A3-8834-DB1279ADE91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83CCE5E-88A2-4CB3-A094-0EC5DD0CD302}"/>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4DD801A2-B443-4025-BB2C-F42D7027EA0D}"/>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375F927A-60C2-4867-A9BE-AFEDEE71EFD8}"/>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6181F553-2884-4572-98A4-B0C66384633E}"/>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79DC8E7C-DA4C-49D7-B7FB-15D9F307DC5D}"/>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945C3EF6-3409-4632-B62B-619CE063A873}"/>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D3B15637-1163-4013-81D5-2FCFE20AF877}"/>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AC326F14-A113-464F-8379-0509AC56E127}"/>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8A4C08E5-398D-49C5-9F6D-3C085C4BE33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6930C540-0082-4B75-B5BA-85E582E5DCE3}"/>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837E3576-FEED-4EFC-A699-FF71E64A0D3F}"/>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97FD4FB4-F382-4FCE-85D9-FD77D7C8E904}"/>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BD776096-7977-4A11-A7BC-8967259DFE0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B59D0792-0615-4CBB-971F-469EBF6EB816}"/>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8E7335F2-F5C4-4FF6-9263-5FB78A9D912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 xmlns:a16="http://schemas.microsoft.com/office/drawing/2014/main" id="{7699F6E1-1857-4451-B9CA-45F4753A50E2}"/>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 xmlns:a16="http://schemas.microsoft.com/office/drawing/2014/main" id="{FA91958D-2F76-47F1-8355-761E859BDC2F}"/>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 xmlns:a16="http://schemas.microsoft.com/office/drawing/2014/main" id="{13BF388D-EE28-4A06-9F21-D8D9B9C32805}"/>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 xmlns:a16="http://schemas.microsoft.com/office/drawing/2014/main" id="{BA570A12-98C5-4499-978E-73387FDACC0B}"/>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 xmlns:a16="http://schemas.microsoft.com/office/drawing/2014/main" id="{9E43A910-EC6D-458D-BABD-ACA19D92FDB8}"/>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132624</xdr:rowOff>
    </xdr:from>
    <xdr:to>
      <xdr:col>24</xdr:col>
      <xdr:colOff>63500</xdr:colOff>
      <xdr:row>35</xdr:row>
      <xdr:rowOff>168547</xdr:rowOff>
    </xdr:to>
    <xdr:cxnSp macro="">
      <xdr:nvCxnSpPr>
        <xdr:cNvPr id="63" name="直線コネクタ 62">
          <a:extLst>
            <a:ext uri="{FF2B5EF4-FFF2-40B4-BE49-F238E27FC236}">
              <a16:creationId xmlns="" xmlns:a16="http://schemas.microsoft.com/office/drawing/2014/main" id="{2DC4DE12-6CC9-4006-ACB4-67ACB398DA03}"/>
            </a:ext>
          </a:extLst>
        </xdr:cNvPr>
        <xdr:cNvCxnSpPr/>
      </xdr:nvCxnSpPr>
      <xdr:spPr>
        <a:xfrm flipV="1">
          <a:off x="3797300" y="61333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 xmlns:a16="http://schemas.microsoft.com/office/drawing/2014/main" id="{1D3E4E08-B1D3-4DDA-8C61-2BA8A5CD51EA}"/>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 xmlns:a16="http://schemas.microsoft.com/office/drawing/2014/main" id="{E95C9F58-D92E-45FF-A358-7787FCC2F3E8}"/>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64044</xdr:rowOff>
    </xdr:from>
    <xdr:to>
      <xdr:col>19</xdr:col>
      <xdr:colOff>177800</xdr:colOff>
      <xdr:row>35</xdr:row>
      <xdr:rowOff>168547</xdr:rowOff>
    </xdr:to>
    <xdr:cxnSp macro="">
      <xdr:nvCxnSpPr>
        <xdr:cNvPr id="66" name="直線コネクタ 65">
          <a:extLst>
            <a:ext uri="{FF2B5EF4-FFF2-40B4-BE49-F238E27FC236}">
              <a16:creationId xmlns="" xmlns:a16="http://schemas.microsoft.com/office/drawing/2014/main" id="{67471DCF-308E-4739-BD89-5F33DE85AFB7}"/>
            </a:ext>
          </a:extLst>
        </xdr:cNvPr>
        <xdr:cNvCxnSpPr/>
      </xdr:nvCxnSpPr>
      <xdr:spPr>
        <a:xfrm>
          <a:off x="2908300" y="60647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 xmlns:a16="http://schemas.microsoft.com/office/drawing/2014/main" id="{FD23ACDC-82A1-477C-A1FC-F0F4BB800D0B}"/>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 xmlns:a16="http://schemas.microsoft.com/office/drawing/2014/main" id="{083B4BB6-94F7-4838-9EB4-08E05087FC2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108131</xdr:rowOff>
    </xdr:from>
    <xdr:to>
      <xdr:col>15</xdr:col>
      <xdr:colOff>50800</xdr:colOff>
      <xdr:row>35</xdr:row>
      <xdr:rowOff>64044</xdr:rowOff>
    </xdr:to>
    <xdr:cxnSp macro="">
      <xdr:nvCxnSpPr>
        <xdr:cNvPr id="69" name="直線コネクタ 68">
          <a:extLst>
            <a:ext uri="{FF2B5EF4-FFF2-40B4-BE49-F238E27FC236}">
              <a16:creationId xmlns="" xmlns:a16="http://schemas.microsoft.com/office/drawing/2014/main" id="{7D02A409-C604-4C72-9B47-DB1B2846AB69}"/>
            </a:ext>
          </a:extLst>
        </xdr:cNvPr>
        <xdr:cNvCxnSpPr/>
      </xdr:nvCxnSpPr>
      <xdr:spPr>
        <a:xfrm>
          <a:off x="2019300" y="593743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 xmlns:a16="http://schemas.microsoft.com/office/drawing/2014/main" id="{1C2CE186-386C-47B7-A883-B6D4B483DDCA}"/>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 xmlns:a16="http://schemas.microsoft.com/office/drawing/2014/main" id="{0D1DC6E6-EB99-480C-828E-27567E237B32}"/>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108131</xdr:rowOff>
    </xdr:from>
    <xdr:to>
      <xdr:col>10</xdr:col>
      <xdr:colOff>114300</xdr:colOff>
      <xdr:row>35</xdr:row>
      <xdr:rowOff>13970</xdr:rowOff>
    </xdr:to>
    <xdr:cxnSp macro="">
      <xdr:nvCxnSpPr>
        <xdr:cNvPr id="72" name="直線コネクタ 71">
          <a:extLst>
            <a:ext uri="{FF2B5EF4-FFF2-40B4-BE49-F238E27FC236}">
              <a16:creationId xmlns="" xmlns:a16="http://schemas.microsoft.com/office/drawing/2014/main" id="{121E836D-4E9F-42E2-8D30-DE0BB82C0511}"/>
            </a:ext>
          </a:extLst>
        </xdr:cNvPr>
        <xdr:cNvCxnSpPr/>
      </xdr:nvCxnSpPr>
      <xdr:spPr>
        <a:xfrm flipV="1">
          <a:off x="1130300" y="5937431"/>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2903</xdr:rowOff>
    </xdr:from>
    <xdr:to>
      <xdr:col>10</xdr:col>
      <xdr:colOff>165100</xdr:colOff>
      <xdr:row>30</xdr:row>
      <xdr:rowOff>104503</xdr:rowOff>
    </xdr:to>
    <xdr:sp macro="" textlink="">
      <xdr:nvSpPr>
        <xdr:cNvPr id="73" name="フローチャート: 判断 72">
          <a:extLst>
            <a:ext uri="{FF2B5EF4-FFF2-40B4-BE49-F238E27FC236}">
              <a16:creationId xmlns="" xmlns:a16="http://schemas.microsoft.com/office/drawing/2014/main" id="{9F144929-59DF-41BC-A5C5-C102D7AF14A1}"/>
            </a:ext>
          </a:extLst>
        </xdr:cNvPr>
        <xdr:cNvSpPr/>
      </xdr:nvSpPr>
      <xdr:spPr>
        <a:xfrm>
          <a:off x="1968500" y="51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121030</xdr:rowOff>
    </xdr:from>
    <xdr:ext cx="469744" cy="259045"/>
    <xdr:sp macro="" textlink="">
      <xdr:nvSpPr>
        <xdr:cNvPr id="74" name="テキスト ボックス 73">
          <a:extLst>
            <a:ext uri="{FF2B5EF4-FFF2-40B4-BE49-F238E27FC236}">
              <a16:creationId xmlns="" xmlns:a16="http://schemas.microsoft.com/office/drawing/2014/main" id="{9CA727D6-0A4D-4721-BEC5-22C54BB7283F}"/>
            </a:ext>
          </a:extLst>
        </xdr:cNvPr>
        <xdr:cNvSpPr txBox="1"/>
      </xdr:nvSpPr>
      <xdr:spPr>
        <a:xfrm>
          <a:off x="1784428" y="492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111216</xdr:rowOff>
    </xdr:from>
    <xdr:to>
      <xdr:col>6</xdr:col>
      <xdr:colOff>38100</xdr:colOff>
      <xdr:row>30</xdr:row>
      <xdr:rowOff>41366</xdr:rowOff>
    </xdr:to>
    <xdr:sp macro="" textlink="">
      <xdr:nvSpPr>
        <xdr:cNvPr id="75" name="フローチャート: 判断 74">
          <a:extLst>
            <a:ext uri="{FF2B5EF4-FFF2-40B4-BE49-F238E27FC236}">
              <a16:creationId xmlns="" xmlns:a16="http://schemas.microsoft.com/office/drawing/2014/main" id="{9D5E89D4-A2DF-4B7F-BA6B-8B64A1A6367C}"/>
            </a:ext>
          </a:extLst>
        </xdr:cNvPr>
        <xdr:cNvSpPr/>
      </xdr:nvSpPr>
      <xdr:spPr>
        <a:xfrm>
          <a:off x="1079500" y="50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57893</xdr:rowOff>
    </xdr:from>
    <xdr:ext cx="469744" cy="259045"/>
    <xdr:sp macro="" textlink="">
      <xdr:nvSpPr>
        <xdr:cNvPr id="76" name="テキスト ボックス 75">
          <a:extLst>
            <a:ext uri="{FF2B5EF4-FFF2-40B4-BE49-F238E27FC236}">
              <a16:creationId xmlns="" xmlns:a16="http://schemas.microsoft.com/office/drawing/2014/main" id="{97B26ABC-1785-4C69-9B30-88BF93178E50}"/>
            </a:ext>
          </a:extLst>
        </xdr:cNvPr>
        <xdr:cNvSpPr txBox="1"/>
      </xdr:nvSpPr>
      <xdr:spPr>
        <a:xfrm>
          <a:off x="895428" y="48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1A97D005-D03E-407C-98F9-3F0C953C7F2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44740F94-7F41-4256-8B2F-6F55E1150E2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C20B0639-1806-4CB5-886E-63CAD519453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F42CB188-105C-41A1-9D8D-D33CD12D35C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BE5D08CA-52FE-4EBD-9291-96360F3C1E6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82" name="楕円 81">
          <a:extLst>
            <a:ext uri="{FF2B5EF4-FFF2-40B4-BE49-F238E27FC236}">
              <a16:creationId xmlns="" xmlns:a16="http://schemas.microsoft.com/office/drawing/2014/main" id="{1F8A27A6-81E6-4927-8D88-6E603613AA61}"/>
            </a:ext>
          </a:extLst>
        </xdr:cNvPr>
        <xdr:cNvSpPr/>
      </xdr:nvSpPr>
      <xdr:spPr>
        <a:xfrm>
          <a:off x="4584700" y="60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60251</xdr:rowOff>
    </xdr:from>
    <xdr:ext cx="469744" cy="259045"/>
    <xdr:sp macro="" textlink="">
      <xdr:nvSpPr>
        <xdr:cNvPr id="83" name="議会費該当値テキスト">
          <a:extLst>
            <a:ext uri="{FF2B5EF4-FFF2-40B4-BE49-F238E27FC236}">
              <a16:creationId xmlns="" xmlns:a16="http://schemas.microsoft.com/office/drawing/2014/main" id="{D4DFA38A-A3D2-4E71-A1A2-FE2DFC1B9328}"/>
            </a:ext>
          </a:extLst>
        </xdr:cNvPr>
        <xdr:cNvSpPr txBox="1"/>
      </xdr:nvSpPr>
      <xdr:spPr>
        <a:xfrm>
          <a:off x="4686300"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117747</xdr:rowOff>
    </xdr:from>
    <xdr:to>
      <xdr:col>20</xdr:col>
      <xdr:colOff>38100</xdr:colOff>
      <xdr:row>36</xdr:row>
      <xdr:rowOff>47897</xdr:rowOff>
    </xdr:to>
    <xdr:sp macro="" textlink="">
      <xdr:nvSpPr>
        <xdr:cNvPr id="84" name="楕円 83">
          <a:extLst>
            <a:ext uri="{FF2B5EF4-FFF2-40B4-BE49-F238E27FC236}">
              <a16:creationId xmlns="" xmlns:a16="http://schemas.microsoft.com/office/drawing/2014/main" id="{DAE3F1DF-07E6-4331-A5DD-CE97111A4036}"/>
            </a:ext>
          </a:extLst>
        </xdr:cNvPr>
        <xdr:cNvSpPr/>
      </xdr:nvSpPr>
      <xdr:spPr>
        <a:xfrm>
          <a:off x="3746500" y="61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39024</xdr:rowOff>
    </xdr:from>
    <xdr:ext cx="469744" cy="259045"/>
    <xdr:sp macro="" textlink="">
      <xdr:nvSpPr>
        <xdr:cNvPr id="85" name="テキスト ボックス 84">
          <a:extLst>
            <a:ext uri="{FF2B5EF4-FFF2-40B4-BE49-F238E27FC236}">
              <a16:creationId xmlns="" xmlns:a16="http://schemas.microsoft.com/office/drawing/2014/main" id="{4DC1BC6A-DF04-4465-BC5B-146DCEAA2E62}"/>
            </a:ext>
          </a:extLst>
        </xdr:cNvPr>
        <xdr:cNvSpPr txBox="1"/>
      </xdr:nvSpPr>
      <xdr:spPr>
        <a:xfrm>
          <a:off x="3562428"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13244</xdr:rowOff>
    </xdr:from>
    <xdr:to>
      <xdr:col>15</xdr:col>
      <xdr:colOff>101600</xdr:colOff>
      <xdr:row>35</xdr:row>
      <xdr:rowOff>114844</xdr:rowOff>
    </xdr:to>
    <xdr:sp macro="" textlink="">
      <xdr:nvSpPr>
        <xdr:cNvPr id="86" name="楕円 85">
          <a:extLst>
            <a:ext uri="{FF2B5EF4-FFF2-40B4-BE49-F238E27FC236}">
              <a16:creationId xmlns="" xmlns:a16="http://schemas.microsoft.com/office/drawing/2014/main" id="{2C278758-F6B9-4DEE-AF84-068B1A61A164}"/>
            </a:ext>
          </a:extLst>
        </xdr:cNvPr>
        <xdr:cNvSpPr/>
      </xdr:nvSpPr>
      <xdr:spPr>
        <a:xfrm>
          <a:off x="2857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105971</xdr:rowOff>
    </xdr:from>
    <xdr:ext cx="469744" cy="259045"/>
    <xdr:sp macro="" textlink="">
      <xdr:nvSpPr>
        <xdr:cNvPr id="87" name="テキスト ボックス 86">
          <a:extLst>
            <a:ext uri="{FF2B5EF4-FFF2-40B4-BE49-F238E27FC236}">
              <a16:creationId xmlns="" xmlns:a16="http://schemas.microsoft.com/office/drawing/2014/main" id="{2B63AA0B-5483-4F84-A6EA-A3D5539825CC}"/>
            </a:ext>
          </a:extLst>
        </xdr:cNvPr>
        <xdr:cNvSpPr txBox="1"/>
      </xdr:nvSpPr>
      <xdr:spPr>
        <a:xfrm>
          <a:off x="2673428"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57331</xdr:rowOff>
    </xdr:from>
    <xdr:to>
      <xdr:col>10</xdr:col>
      <xdr:colOff>165100</xdr:colOff>
      <xdr:row>34</xdr:row>
      <xdr:rowOff>158931</xdr:rowOff>
    </xdr:to>
    <xdr:sp macro="" textlink="">
      <xdr:nvSpPr>
        <xdr:cNvPr id="88" name="楕円 87">
          <a:extLst>
            <a:ext uri="{FF2B5EF4-FFF2-40B4-BE49-F238E27FC236}">
              <a16:creationId xmlns="" xmlns:a16="http://schemas.microsoft.com/office/drawing/2014/main" id="{2728A249-131C-4C32-8264-8DE36A0F1802}"/>
            </a:ext>
          </a:extLst>
        </xdr:cNvPr>
        <xdr:cNvSpPr/>
      </xdr:nvSpPr>
      <xdr:spPr>
        <a:xfrm>
          <a:off x="1968500" y="58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150058</xdr:rowOff>
    </xdr:from>
    <xdr:ext cx="469744" cy="259045"/>
    <xdr:sp macro="" textlink="">
      <xdr:nvSpPr>
        <xdr:cNvPr id="89" name="テキスト ボックス 88">
          <a:extLst>
            <a:ext uri="{FF2B5EF4-FFF2-40B4-BE49-F238E27FC236}">
              <a16:creationId xmlns="" xmlns:a16="http://schemas.microsoft.com/office/drawing/2014/main" id="{C938CDA0-DAD3-424A-81DD-DBD9679B4D39}"/>
            </a:ext>
          </a:extLst>
        </xdr:cNvPr>
        <xdr:cNvSpPr txBox="1"/>
      </xdr:nvSpPr>
      <xdr:spPr>
        <a:xfrm>
          <a:off x="1784428" y="59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134620</xdr:rowOff>
    </xdr:from>
    <xdr:to>
      <xdr:col>6</xdr:col>
      <xdr:colOff>38100</xdr:colOff>
      <xdr:row>35</xdr:row>
      <xdr:rowOff>64770</xdr:rowOff>
    </xdr:to>
    <xdr:sp macro="" textlink="">
      <xdr:nvSpPr>
        <xdr:cNvPr id="90" name="楕円 89">
          <a:extLst>
            <a:ext uri="{FF2B5EF4-FFF2-40B4-BE49-F238E27FC236}">
              <a16:creationId xmlns="" xmlns:a16="http://schemas.microsoft.com/office/drawing/2014/main" id="{F2C8A050-0B8F-46B4-B28D-DAC02FFBECF1}"/>
            </a:ext>
          </a:extLst>
        </xdr:cNvPr>
        <xdr:cNvSpPr/>
      </xdr:nvSpPr>
      <xdr:spPr>
        <a:xfrm>
          <a:off x="1079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55897</xdr:rowOff>
    </xdr:from>
    <xdr:ext cx="469744" cy="259045"/>
    <xdr:sp macro="" textlink="">
      <xdr:nvSpPr>
        <xdr:cNvPr id="91" name="テキスト ボックス 90">
          <a:extLst>
            <a:ext uri="{FF2B5EF4-FFF2-40B4-BE49-F238E27FC236}">
              <a16:creationId xmlns="" xmlns:a16="http://schemas.microsoft.com/office/drawing/2014/main" id="{6CEB9907-CD25-40DF-A404-55E1B75A7499}"/>
            </a:ext>
          </a:extLst>
        </xdr:cNvPr>
        <xdr:cNvSpPr txBox="1"/>
      </xdr:nvSpPr>
      <xdr:spPr>
        <a:xfrm>
          <a:off x="895428"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F27DB671-6481-4A96-A69D-09AF164E019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7C53D24C-6FCA-44C5-8270-F4E3A4BFF22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89D1C773-85B3-4162-8B7B-5F51A9B4273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A3986A6F-97B8-42AC-ABD5-35C5DA1A457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2A8C4627-90E7-403A-B26B-C6CEB56BCC6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BC6ACD6A-0024-4D6A-96C4-1C08B490ECB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70B9486C-CEFB-4F92-A5DE-14F9B083767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36C9D857-B510-48C0-BFFC-A4BCD8799D6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E2D15D35-A96C-4926-8684-E245D694698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D6D365AA-8B0A-4B65-861F-DE4CEC3746D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 xmlns:a16="http://schemas.microsoft.com/office/drawing/2014/main" id="{3A6A3C8A-859B-4A7A-991D-75EB6859BC0C}"/>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 xmlns:a16="http://schemas.microsoft.com/office/drawing/2014/main" id="{8FFB7378-E909-42A8-BF44-D7D79D1C148F}"/>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 xmlns:a16="http://schemas.microsoft.com/office/drawing/2014/main" id="{9584CD85-808B-4639-8246-E4DAC4C871E6}"/>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 xmlns:a16="http://schemas.microsoft.com/office/drawing/2014/main" id="{4B0391AA-3F16-4FAB-A3C5-68736045C9B2}"/>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 xmlns:a16="http://schemas.microsoft.com/office/drawing/2014/main" id="{5E2138DB-B5AD-48CD-95BD-02A1294F11EF}"/>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 xmlns:a16="http://schemas.microsoft.com/office/drawing/2014/main" id="{B54E5CD0-2E47-4274-B58C-DD6427723FB2}"/>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 xmlns:a16="http://schemas.microsoft.com/office/drawing/2014/main" id="{79B9B236-51DE-463C-ADBF-0ACB333F5E55}"/>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 xmlns:a16="http://schemas.microsoft.com/office/drawing/2014/main" id="{82E84D88-4DEA-4D06-9F56-E75F6E00D6C8}"/>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44257683-665E-4E29-AC56-B352EC9B2DF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6231AC4D-35DB-4978-82D9-C3C7929E13F3}"/>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F4310BE0-2EB4-4A25-BEBB-0FD9AB6C1EE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 xmlns:a16="http://schemas.microsoft.com/office/drawing/2014/main" id="{A33A340D-5646-47CB-B955-718B1C2E8C9B}"/>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 xmlns:a16="http://schemas.microsoft.com/office/drawing/2014/main" id="{1D9844DE-BAF8-468A-88E4-D3E8A2265E33}"/>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 xmlns:a16="http://schemas.microsoft.com/office/drawing/2014/main" id="{24F2D43B-4BB3-464C-9EB2-D697CD6EB235}"/>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 xmlns:a16="http://schemas.microsoft.com/office/drawing/2014/main" id="{A7651E9D-368A-4CE5-9843-EA7381F364E4}"/>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 xmlns:a16="http://schemas.microsoft.com/office/drawing/2014/main" id="{5C75E35B-4C97-40DC-AAC2-C1E0F55602C1}"/>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68496</xdr:rowOff>
    </xdr:from>
    <xdr:to>
      <xdr:col>24</xdr:col>
      <xdr:colOff>63500</xdr:colOff>
      <xdr:row>56</xdr:row>
      <xdr:rowOff>166108</xdr:rowOff>
    </xdr:to>
    <xdr:cxnSp macro="">
      <xdr:nvCxnSpPr>
        <xdr:cNvPr id="118" name="直線コネクタ 117">
          <a:extLst>
            <a:ext uri="{FF2B5EF4-FFF2-40B4-BE49-F238E27FC236}">
              <a16:creationId xmlns="" xmlns:a16="http://schemas.microsoft.com/office/drawing/2014/main" id="{34406F8B-F0DD-41FE-94BB-570BD3BF0BD7}"/>
            </a:ext>
          </a:extLst>
        </xdr:cNvPr>
        <xdr:cNvCxnSpPr/>
      </xdr:nvCxnSpPr>
      <xdr:spPr>
        <a:xfrm flipV="1">
          <a:off x="3797300" y="9669696"/>
          <a:ext cx="8382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 xmlns:a16="http://schemas.microsoft.com/office/drawing/2014/main" id="{AFA7C21B-7583-4860-B038-435B3C9A4FFD}"/>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 xmlns:a16="http://schemas.microsoft.com/office/drawing/2014/main" id="{26232893-9495-4F68-A13A-79D21F726459}"/>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99850</xdr:rowOff>
    </xdr:from>
    <xdr:to>
      <xdr:col>19</xdr:col>
      <xdr:colOff>177800</xdr:colOff>
      <xdr:row>56</xdr:row>
      <xdr:rowOff>166108</xdr:rowOff>
    </xdr:to>
    <xdr:cxnSp macro="">
      <xdr:nvCxnSpPr>
        <xdr:cNvPr id="121" name="直線コネクタ 120">
          <a:extLst>
            <a:ext uri="{FF2B5EF4-FFF2-40B4-BE49-F238E27FC236}">
              <a16:creationId xmlns="" xmlns:a16="http://schemas.microsoft.com/office/drawing/2014/main" id="{1506C5E3-825C-4473-B19C-17A4A28320AC}"/>
            </a:ext>
          </a:extLst>
        </xdr:cNvPr>
        <xdr:cNvCxnSpPr/>
      </xdr:nvCxnSpPr>
      <xdr:spPr>
        <a:xfrm>
          <a:off x="2908300" y="9358150"/>
          <a:ext cx="889000" cy="4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 xmlns:a16="http://schemas.microsoft.com/office/drawing/2014/main" id="{7F7A634B-7881-4723-9BF9-3924FD76453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 xmlns:a16="http://schemas.microsoft.com/office/drawing/2014/main" id="{E9CB50E7-5F6B-4FEF-929E-C23AA9DE5C3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99850</xdr:rowOff>
    </xdr:from>
    <xdr:to>
      <xdr:col>15</xdr:col>
      <xdr:colOff>50800</xdr:colOff>
      <xdr:row>57</xdr:row>
      <xdr:rowOff>25921</xdr:rowOff>
    </xdr:to>
    <xdr:cxnSp macro="">
      <xdr:nvCxnSpPr>
        <xdr:cNvPr id="124" name="直線コネクタ 123">
          <a:extLst>
            <a:ext uri="{FF2B5EF4-FFF2-40B4-BE49-F238E27FC236}">
              <a16:creationId xmlns="" xmlns:a16="http://schemas.microsoft.com/office/drawing/2014/main" id="{0993C05A-2DF0-4806-BD24-80B3E82E3FF9}"/>
            </a:ext>
          </a:extLst>
        </xdr:cNvPr>
        <xdr:cNvCxnSpPr/>
      </xdr:nvCxnSpPr>
      <xdr:spPr>
        <a:xfrm flipV="1">
          <a:off x="2019300" y="9358150"/>
          <a:ext cx="889000" cy="4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 xmlns:a16="http://schemas.microsoft.com/office/drawing/2014/main" id="{4FC0A9CA-1F45-4234-A1EC-E0F23C4135C7}"/>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 xmlns:a16="http://schemas.microsoft.com/office/drawing/2014/main" id="{BBD69AA0-D16B-4DF9-8DDA-4FAB694CECF7}"/>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25921</xdr:rowOff>
    </xdr:from>
    <xdr:to>
      <xdr:col>10</xdr:col>
      <xdr:colOff>114300</xdr:colOff>
      <xdr:row>57</xdr:row>
      <xdr:rowOff>49974</xdr:rowOff>
    </xdr:to>
    <xdr:cxnSp macro="">
      <xdr:nvCxnSpPr>
        <xdr:cNvPr id="127" name="直線コネクタ 126">
          <a:extLst>
            <a:ext uri="{FF2B5EF4-FFF2-40B4-BE49-F238E27FC236}">
              <a16:creationId xmlns="" xmlns:a16="http://schemas.microsoft.com/office/drawing/2014/main" id="{0D5BE62A-F991-4C1B-8D8E-4CE4929D259B}"/>
            </a:ext>
          </a:extLst>
        </xdr:cNvPr>
        <xdr:cNvCxnSpPr/>
      </xdr:nvCxnSpPr>
      <xdr:spPr>
        <a:xfrm flipV="1">
          <a:off x="1130300" y="9798571"/>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27960</xdr:rowOff>
    </xdr:from>
    <xdr:to>
      <xdr:col>10</xdr:col>
      <xdr:colOff>165100</xdr:colOff>
      <xdr:row>57</xdr:row>
      <xdr:rowOff>129560</xdr:rowOff>
    </xdr:to>
    <xdr:sp macro="" textlink="">
      <xdr:nvSpPr>
        <xdr:cNvPr id="128" name="フローチャート: 判断 127">
          <a:extLst>
            <a:ext uri="{FF2B5EF4-FFF2-40B4-BE49-F238E27FC236}">
              <a16:creationId xmlns="" xmlns:a16="http://schemas.microsoft.com/office/drawing/2014/main" id="{142D4D89-2A69-4DD7-915C-B8BE74F584FE}"/>
            </a:ext>
          </a:extLst>
        </xdr:cNvPr>
        <xdr:cNvSpPr/>
      </xdr:nvSpPr>
      <xdr:spPr>
        <a:xfrm>
          <a:off x="1968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120687</xdr:rowOff>
    </xdr:from>
    <xdr:ext cx="534377" cy="259045"/>
    <xdr:sp macro="" textlink="">
      <xdr:nvSpPr>
        <xdr:cNvPr id="129" name="テキスト ボックス 128">
          <a:extLst>
            <a:ext uri="{FF2B5EF4-FFF2-40B4-BE49-F238E27FC236}">
              <a16:creationId xmlns="" xmlns:a16="http://schemas.microsoft.com/office/drawing/2014/main" id="{2F26C3CC-2AAF-473C-A6AE-2CEEE160E969}"/>
            </a:ext>
          </a:extLst>
        </xdr:cNvPr>
        <xdr:cNvSpPr txBox="1"/>
      </xdr:nvSpPr>
      <xdr:spPr>
        <a:xfrm>
          <a:off x="1752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46682</xdr:rowOff>
    </xdr:from>
    <xdr:to>
      <xdr:col>6</xdr:col>
      <xdr:colOff>38100</xdr:colOff>
      <xdr:row>57</xdr:row>
      <xdr:rowOff>148282</xdr:rowOff>
    </xdr:to>
    <xdr:sp macro="" textlink="">
      <xdr:nvSpPr>
        <xdr:cNvPr id="130" name="フローチャート: 判断 129">
          <a:extLst>
            <a:ext uri="{FF2B5EF4-FFF2-40B4-BE49-F238E27FC236}">
              <a16:creationId xmlns="" xmlns:a16="http://schemas.microsoft.com/office/drawing/2014/main" id="{BDED3966-AD6E-4213-A81E-E456A99B1196}"/>
            </a:ext>
          </a:extLst>
        </xdr:cNvPr>
        <xdr:cNvSpPr/>
      </xdr:nvSpPr>
      <xdr:spPr>
        <a:xfrm>
          <a:off x="1079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139409</xdr:rowOff>
    </xdr:from>
    <xdr:ext cx="534377" cy="259045"/>
    <xdr:sp macro="" textlink="">
      <xdr:nvSpPr>
        <xdr:cNvPr id="131" name="テキスト ボックス 130">
          <a:extLst>
            <a:ext uri="{FF2B5EF4-FFF2-40B4-BE49-F238E27FC236}">
              <a16:creationId xmlns="" xmlns:a16="http://schemas.microsoft.com/office/drawing/2014/main" id="{CA246FD1-BA83-4092-95BD-B84D3338DF3C}"/>
            </a:ext>
          </a:extLst>
        </xdr:cNvPr>
        <xdr:cNvSpPr txBox="1"/>
      </xdr:nvSpPr>
      <xdr:spPr>
        <a:xfrm>
          <a:off x="863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43E23F6A-53BD-4B1F-9338-18A836ED21E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105A99EE-6091-470B-97B0-A49FC9E2127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143FB6AD-C8C5-4755-8D33-1A54B565DE2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86D36AFF-BF25-45B0-9BE3-7D1047C79C2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670C7E94-399E-4C84-A8F1-BD477993515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17696</xdr:rowOff>
    </xdr:from>
    <xdr:to>
      <xdr:col>24</xdr:col>
      <xdr:colOff>114300</xdr:colOff>
      <xdr:row>56</xdr:row>
      <xdr:rowOff>119296</xdr:rowOff>
    </xdr:to>
    <xdr:sp macro="" textlink="">
      <xdr:nvSpPr>
        <xdr:cNvPr id="137" name="楕円 136">
          <a:extLst>
            <a:ext uri="{FF2B5EF4-FFF2-40B4-BE49-F238E27FC236}">
              <a16:creationId xmlns="" xmlns:a16="http://schemas.microsoft.com/office/drawing/2014/main" id="{685A352C-46DA-4612-A055-DB6375E886BE}"/>
            </a:ext>
          </a:extLst>
        </xdr:cNvPr>
        <xdr:cNvSpPr/>
      </xdr:nvSpPr>
      <xdr:spPr>
        <a:xfrm>
          <a:off x="4584700" y="96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40573</xdr:rowOff>
    </xdr:from>
    <xdr:ext cx="534377" cy="259045"/>
    <xdr:sp macro="" textlink="">
      <xdr:nvSpPr>
        <xdr:cNvPr id="138" name="総務費該当値テキスト">
          <a:extLst>
            <a:ext uri="{FF2B5EF4-FFF2-40B4-BE49-F238E27FC236}">
              <a16:creationId xmlns="" xmlns:a16="http://schemas.microsoft.com/office/drawing/2014/main" id="{1D32C184-E02F-4833-8AD8-D82654170689}"/>
            </a:ext>
          </a:extLst>
        </xdr:cNvPr>
        <xdr:cNvSpPr txBox="1"/>
      </xdr:nvSpPr>
      <xdr:spPr>
        <a:xfrm>
          <a:off x="4686300" y="94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115308</xdr:rowOff>
    </xdr:from>
    <xdr:to>
      <xdr:col>20</xdr:col>
      <xdr:colOff>38100</xdr:colOff>
      <xdr:row>57</xdr:row>
      <xdr:rowOff>45458</xdr:rowOff>
    </xdr:to>
    <xdr:sp macro="" textlink="">
      <xdr:nvSpPr>
        <xdr:cNvPr id="139" name="楕円 138">
          <a:extLst>
            <a:ext uri="{FF2B5EF4-FFF2-40B4-BE49-F238E27FC236}">
              <a16:creationId xmlns="" xmlns:a16="http://schemas.microsoft.com/office/drawing/2014/main" id="{5C3BA0EC-6DB9-4CE6-B38A-9EA695DD5469}"/>
            </a:ext>
          </a:extLst>
        </xdr:cNvPr>
        <xdr:cNvSpPr/>
      </xdr:nvSpPr>
      <xdr:spPr>
        <a:xfrm>
          <a:off x="3746500" y="97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61985</xdr:rowOff>
    </xdr:from>
    <xdr:ext cx="534377" cy="259045"/>
    <xdr:sp macro="" textlink="">
      <xdr:nvSpPr>
        <xdr:cNvPr id="140" name="テキスト ボックス 139">
          <a:extLst>
            <a:ext uri="{FF2B5EF4-FFF2-40B4-BE49-F238E27FC236}">
              <a16:creationId xmlns="" xmlns:a16="http://schemas.microsoft.com/office/drawing/2014/main" id="{D833D787-8C9E-4FD7-BD20-6630F7AA8FAA}"/>
            </a:ext>
          </a:extLst>
        </xdr:cNvPr>
        <xdr:cNvSpPr txBox="1"/>
      </xdr:nvSpPr>
      <xdr:spPr>
        <a:xfrm>
          <a:off x="3530111" y="94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49050</xdr:rowOff>
    </xdr:from>
    <xdr:to>
      <xdr:col>15</xdr:col>
      <xdr:colOff>101600</xdr:colOff>
      <xdr:row>54</xdr:row>
      <xdr:rowOff>150650</xdr:rowOff>
    </xdr:to>
    <xdr:sp macro="" textlink="">
      <xdr:nvSpPr>
        <xdr:cNvPr id="141" name="楕円 140">
          <a:extLst>
            <a:ext uri="{FF2B5EF4-FFF2-40B4-BE49-F238E27FC236}">
              <a16:creationId xmlns="" xmlns:a16="http://schemas.microsoft.com/office/drawing/2014/main" id="{5453F79B-035F-449A-AD0A-276FF6DB72C9}"/>
            </a:ext>
          </a:extLst>
        </xdr:cNvPr>
        <xdr:cNvSpPr/>
      </xdr:nvSpPr>
      <xdr:spPr>
        <a:xfrm>
          <a:off x="2857500" y="93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167177</xdr:rowOff>
    </xdr:from>
    <xdr:ext cx="599010" cy="259045"/>
    <xdr:sp macro="" textlink="">
      <xdr:nvSpPr>
        <xdr:cNvPr id="142" name="テキスト ボックス 141">
          <a:extLst>
            <a:ext uri="{FF2B5EF4-FFF2-40B4-BE49-F238E27FC236}">
              <a16:creationId xmlns="" xmlns:a16="http://schemas.microsoft.com/office/drawing/2014/main" id="{718B37EC-8B01-4043-BD99-71282DA3D414}"/>
            </a:ext>
          </a:extLst>
        </xdr:cNvPr>
        <xdr:cNvSpPr txBox="1"/>
      </xdr:nvSpPr>
      <xdr:spPr>
        <a:xfrm>
          <a:off x="2608795" y="90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146571</xdr:rowOff>
    </xdr:from>
    <xdr:to>
      <xdr:col>10</xdr:col>
      <xdr:colOff>165100</xdr:colOff>
      <xdr:row>57</xdr:row>
      <xdr:rowOff>76721</xdr:rowOff>
    </xdr:to>
    <xdr:sp macro="" textlink="">
      <xdr:nvSpPr>
        <xdr:cNvPr id="143" name="楕円 142">
          <a:extLst>
            <a:ext uri="{FF2B5EF4-FFF2-40B4-BE49-F238E27FC236}">
              <a16:creationId xmlns="" xmlns:a16="http://schemas.microsoft.com/office/drawing/2014/main" id="{473F8E9D-5463-45DA-A45D-AE346F6D934E}"/>
            </a:ext>
          </a:extLst>
        </xdr:cNvPr>
        <xdr:cNvSpPr/>
      </xdr:nvSpPr>
      <xdr:spPr>
        <a:xfrm>
          <a:off x="1968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93248</xdr:rowOff>
    </xdr:from>
    <xdr:ext cx="534377" cy="259045"/>
    <xdr:sp macro="" textlink="">
      <xdr:nvSpPr>
        <xdr:cNvPr id="144" name="テキスト ボックス 143">
          <a:extLst>
            <a:ext uri="{FF2B5EF4-FFF2-40B4-BE49-F238E27FC236}">
              <a16:creationId xmlns="" xmlns:a16="http://schemas.microsoft.com/office/drawing/2014/main" id="{F3748FF0-5420-41B6-A5B9-799517817EDD}"/>
            </a:ext>
          </a:extLst>
        </xdr:cNvPr>
        <xdr:cNvSpPr txBox="1"/>
      </xdr:nvSpPr>
      <xdr:spPr>
        <a:xfrm>
          <a:off x="1752111" y="95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170624</xdr:rowOff>
    </xdr:from>
    <xdr:to>
      <xdr:col>6</xdr:col>
      <xdr:colOff>38100</xdr:colOff>
      <xdr:row>57</xdr:row>
      <xdr:rowOff>100774</xdr:rowOff>
    </xdr:to>
    <xdr:sp macro="" textlink="">
      <xdr:nvSpPr>
        <xdr:cNvPr id="145" name="楕円 144">
          <a:extLst>
            <a:ext uri="{FF2B5EF4-FFF2-40B4-BE49-F238E27FC236}">
              <a16:creationId xmlns="" xmlns:a16="http://schemas.microsoft.com/office/drawing/2014/main" id="{FC1D955A-3EA9-44CB-B0FC-D49FB7F08771}"/>
            </a:ext>
          </a:extLst>
        </xdr:cNvPr>
        <xdr:cNvSpPr/>
      </xdr:nvSpPr>
      <xdr:spPr>
        <a:xfrm>
          <a:off x="1079500" y="97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117301</xdr:rowOff>
    </xdr:from>
    <xdr:ext cx="534377" cy="259045"/>
    <xdr:sp macro="" textlink="">
      <xdr:nvSpPr>
        <xdr:cNvPr id="146" name="テキスト ボックス 145">
          <a:extLst>
            <a:ext uri="{FF2B5EF4-FFF2-40B4-BE49-F238E27FC236}">
              <a16:creationId xmlns="" xmlns:a16="http://schemas.microsoft.com/office/drawing/2014/main" id="{E3282CD4-E6D0-452C-BBDC-4DAE68B42343}"/>
            </a:ext>
          </a:extLst>
        </xdr:cNvPr>
        <xdr:cNvSpPr txBox="1"/>
      </xdr:nvSpPr>
      <xdr:spPr>
        <a:xfrm>
          <a:off x="863111" y="95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B71C27B3-DEEC-4A73-BC11-0A309CD205C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11026901-D809-448E-93CC-507C9577BD6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DAD6E3AF-BF60-4B89-AC54-7FFF1409ADE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447F0AEF-DF3B-4A69-BEFE-162785226BB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1DD82F1B-DD3E-43D0-9A3F-C30723C37D9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A813567B-A93B-4A17-BB76-5B9BE11D636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6221F431-0574-4EB8-A45E-286449FF147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55E3D30F-85C8-4EA2-BAED-2AE4EAB2D73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221FF690-64C2-4A34-89FD-19CE87D9B49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64DEB6-F922-493B-81CB-347AC029541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79971379-29D3-4EDE-B963-AF997139295F}"/>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7E29A0A1-658B-4B39-BFA3-06A65C3928DE}"/>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4F650D1F-04C7-4837-9C07-4DDFD54282AA}"/>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4EC2477E-D3FC-41B3-B111-3323CC048891}"/>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9B53E1BF-A7C5-430E-8C7B-54472B00DBA4}"/>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66321AF4-7CD1-47AE-BA1E-F14F62C9460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2E30160D-9980-48D3-BEAA-9A0680A655FE}"/>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82316414-C0A1-4072-B054-3F7238F5D0AD}"/>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6B6BA572-750B-430A-918F-BF78094A041F}"/>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69001335-8719-43C9-874D-FE94A8E1DAE7}"/>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55C77999-1591-44F4-94B2-EF2595C6A30D}"/>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9933259F-710D-462D-B911-F3466FA6CB5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A8A01CB8-8495-4EC1-9BB1-364558648B7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4245CD4-DD6A-4ED1-98BF-310A5AEF5CB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 xmlns:a16="http://schemas.microsoft.com/office/drawing/2014/main" id="{0DB2B61F-E6F9-4D0C-9885-C40FAAD741BA}"/>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 xmlns:a16="http://schemas.microsoft.com/office/drawing/2014/main" id="{6B2A3CCA-CED1-4E31-84B0-8D56388BA6C3}"/>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 xmlns:a16="http://schemas.microsoft.com/office/drawing/2014/main" id="{D22844CD-03EF-4D2F-B9C0-BED5AFDD0963}"/>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 xmlns:a16="http://schemas.microsoft.com/office/drawing/2014/main" id="{DD4B500C-7281-41B7-AB32-4E2918BC935C}"/>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 xmlns:a16="http://schemas.microsoft.com/office/drawing/2014/main" id="{FDF8C5C4-D8AE-4645-894C-60865889DEAE}"/>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39863</xdr:rowOff>
    </xdr:from>
    <xdr:to>
      <xdr:col>24</xdr:col>
      <xdr:colOff>63500</xdr:colOff>
      <xdr:row>76</xdr:row>
      <xdr:rowOff>34803</xdr:rowOff>
    </xdr:to>
    <xdr:cxnSp macro="">
      <xdr:nvCxnSpPr>
        <xdr:cNvPr id="176" name="直線コネクタ 175">
          <a:extLst>
            <a:ext uri="{FF2B5EF4-FFF2-40B4-BE49-F238E27FC236}">
              <a16:creationId xmlns="" xmlns:a16="http://schemas.microsoft.com/office/drawing/2014/main" id="{2946EC29-45E5-4F92-A338-B506BE3CD858}"/>
            </a:ext>
          </a:extLst>
        </xdr:cNvPr>
        <xdr:cNvCxnSpPr/>
      </xdr:nvCxnSpPr>
      <xdr:spPr>
        <a:xfrm>
          <a:off x="3797300" y="12898613"/>
          <a:ext cx="838200" cy="1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 xmlns:a16="http://schemas.microsoft.com/office/drawing/2014/main" id="{AA3ED127-EB81-4378-AC62-42016427DE39}"/>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 xmlns:a16="http://schemas.microsoft.com/office/drawing/2014/main" id="{0D46A9F3-CDEB-4430-B63A-2E5DC963F39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39863</xdr:rowOff>
    </xdr:from>
    <xdr:to>
      <xdr:col>19</xdr:col>
      <xdr:colOff>177800</xdr:colOff>
      <xdr:row>76</xdr:row>
      <xdr:rowOff>104899</xdr:rowOff>
    </xdr:to>
    <xdr:cxnSp macro="">
      <xdr:nvCxnSpPr>
        <xdr:cNvPr id="179" name="直線コネクタ 178">
          <a:extLst>
            <a:ext uri="{FF2B5EF4-FFF2-40B4-BE49-F238E27FC236}">
              <a16:creationId xmlns="" xmlns:a16="http://schemas.microsoft.com/office/drawing/2014/main" id="{D57F2A86-8273-49A2-8340-4E6E284B7D9C}"/>
            </a:ext>
          </a:extLst>
        </xdr:cNvPr>
        <xdr:cNvCxnSpPr/>
      </xdr:nvCxnSpPr>
      <xdr:spPr>
        <a:xfrm flipV="1">
          <a:off x="2908300" y="12898613"/>
          <a:ext cx="889000" cy="2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 xmlns:a16="http://schemas.microsoft.com/office/drawing/2014/main" id="{4CCDEA8A-FA0F-40B7-B508-0367357789B6}"/>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 xmlns:a16="http://schemas.microsoft.com/office/drawing/2014/main" id="{0E47CA08-9ECF-44B6-BE66-4217DA38CCBD}"/>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104899</xdr:rowOff>
    </xdr:from>
    <xdr:to>
      <xdr:col>15</xdr:col>
      <xdr:colOff>50800</xdr:colOff>
      <xdr:row>77</xdr:row>
      <xdr:rowOff>14153</xdr:rowOff>
    </xdr:to>
    <xdr:cxnSp macro="">
      <xdr:nvCxnSpPr>
        <xdr:cNvPr id="182" name="直線コネクタ 181">
          <a:extLst>
            <a:ext uri="{FF2B5EF4-FFF2-40B4-BE49-F238E27FC236}">
              <a16:creationId xmlns="" xmlns:a16="http://schemas.microsoft.com/office/drawing/2014/main" id="{982766FB-27F5-494C-9219-062779661EDE}"/>
            </a:ext>
          </a:extLst>
        </xdr:cNvPr>
        <xdr:cNvCxnSpPr/>
      </xdr:nvCxnSpPr>
      <xdr:spPr>
        <a:xfrm flipV="1">
          <a:off x="2019300" y="13135099"/>
          <a:ext cx="889000" cy="8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 xmlns:a16="http://schemas.microsoft.com/office/drawing/2014/main" id="{8AE7221B-215C-4AAB-A6ED-B9FFEB7BC53B}"/>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 xmlns:a16="http://schemas.microsoft.com/office/drawing/2014/main" id="{C57279C5-44A3-4D78-8E58-FCC84114B0A9}"/>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14153</xdr:rowOff>
    </xdr:from>
    <xdr:to>
      <xdr:col>10</xdr:col>
      <xdr:colOff>114300</xdr:colOff>
      <xdr:row>77</xdr:row>
      <xdr:rowOff>83525</xdr:rowOff>
    </xdr:to>
    <xdr:cxnSp macro="">
      <xdr:nvCxnSpPr>
        <xdr:cNvPr id="185" name="直線コネクタ 184">
          <a:extLst>
            <a:ext uri="{FF2B5EF4-FFF2-40B4-BE49-F238E27FC236}">
              <a16:creationId xmlns="" xmlns:a16="http://schemas.microsoft.com/office/drawing/2014/main" id="{33FC5E5B-ACC6-4E94-A4D1-240E4882CF28}"/>
            </a:ext>
          </a:extLst>
        </xdr:cNvPr>
        <xdr:cNvCxnSpPr/>
      </xdr:nvCxnSpPr>
      <xdr:spPr>
        <a:xfrm flipV="1">
          <a:off x="1130300" y="13215803"/>
          <a:ext cx="889000" cy="6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6" name="フローチャート: 判断 185">
          <a:extLst>
            <a:ext uri="{FF2B5EF4-FFF2-40B4-BE49-F238E27FC236}">
              <a16:creationId xmlns="" xmlns:a16="http://schemas.microsoft.com/office/drawing/2014/main" id="{16458E9B-A750-42B5-8240-BB958BA63AB4}"/>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7" name="テキスト ボックス 186">
          <a:extLst>
            <a:ext uri="{FF2B5EF4-FFF2-40B4-BE49-F238E27FC236}">
              <a16:creationId xmlns="" xmlns:a16="http://schemas.microsoft.com/office/drawing/2014/main" id="{4C5D6FA7-77F4-4AEC-B19F-94F77EC21D6F}"/>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8" name="フローチャート: 判断 187">
          <a:extLst>
            <a:ext uri="{FF2B5EF4-FFF2-40B4-BE49-F238E27FC236}">
              <a16:creationId xmlns="" xmlns:a16="http://schemas.microsoft.com/office/drawing/2014/main" id="{4582FACC-25F4-48EF-9DC4-B25B1E32BDF2}"/>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9" name="テキスト ボックス 188">
          <a:extLst>
            <a:ext uri="{FF2B5EF4-FFF2-40B4-BE49-F238E27FC236}">
              <a16:creationId xmlns="" xmlns:a16="http://schemas.microsoft.com/office/drawing/2014/main" id="{82BBE32A-D4B7-4DE6-8F86-3C15268048BB}"/>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CA45DA5D-9B0A-4C14-81F8-7723A8CEF5B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220E4455-551F-4BCE-9230-D8DB3C83A16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CAE311E7-3964-477E-9C47-824807001E9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C936473A-BAE2-48F9-ABF6-BF31D6BD6CB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DB774E05-37F1-428C-9839-DB9293CB7E89}"/>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155453</xdr:rowOff>
    </xdr:from>
    <xdr:to>
      <xdr:col>24</xdr:col>
      <xdr:colOff>114300</xdr:colOff>
      <xdr:row>76</xdr:row>
      <xdr:rowOff>85603</xdr:rowOff>
    </xdr:to>
    <xdr:sp macro="" textlink="">
      <xdr:nvSpPr>
        <xdr:cNvPr id="195" name="楕円 194">
          <a:extLst>
            <a:ext uri="{FF2B5EF4-FFF2-40B4-BE49-F238E27FC236}">
              <a16:creationId xmlns="" xmlns:a16="http://schemas.microsoft.com/office/drawing/2014/main" id="{283FF1D0-CBBF-479D-9DF3-B945B47E23E4}"/>
            </a:ext>
          </a:extLst>
        </xdr:cNvPr>
        <xdr:cNvSpPr/>
      </xdr:nvSpPr>
      <xdr:spPr>
        <a:xfrm>
          <a:off x="4584700" y="130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133880</xdr:rowOff>
    </xdr:from>
    <xdr:ext cx="599010" cy="259045"/>
    <xdr:sp macro="" textlink="">
      <xdr:nvSpPr>
        <xdr:cNvPr id="196" name="民生費該当値テキスト">
          <a:extLst>
            <a:ext uri="{FF2B5EF4-FFF2-40B4-BE49-F238E27FC236}">
              <a16:creationId xmlns="" xmlns:a16="http://schemas.microsoft.com/office/drawing/2014/main" id="{F07E9941-AA31-4E76-AAD2-9C78E4A2FB10}"/>
            </a:ext>
          </a:extLst>
        </xdr:cNvPr>
        <xdr:cNvSpPr txBox="1"/>
      </xdr:nvSpPr>
      <xdr:spPr>
        <a:xfrm>
          <a:off x="4686300" y="1299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160513</xdr:rowOff>
    </xdr:from>
    <xdr:to>
      <xdr:col>20</xdr:col>
      <xdr:colOff>38100</xdr:colOff>
      <xdr:row>75</xdr:row>
      <xdr:rowOff>90663</xdr:rowOff>
    </xdr:to>
    <xdr:sp macro="" textlink="">
      <xdr:nvSpPr>
        <xdr:cNvPr id="197" name="楕円 196">
          <a:extLst>
            <a:ext uri="{FF2B5EF4-FFF2-40B4-BE49-F238E27FC236}">
              <a16:creationId xmlns="" xmlns:a16="http://schemas.microsoft.com/office/drawing/2014/main" id="{FFDAE3D3-5229-4ED5-B233-F345853B542A}"/>
            </a:ext>
          </a:extLst>
        </xdr:cNvPr>
        <xdr:cNvSpPr/>
      </xdr:nvSpPr>
      <xdr:spPr>
        <a:xfrm>
          <a:off x="3746500" y="128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81790</xdr:rowOff>
    </xdr:from>
    <xdr:ext cx="599010" cy="259045"/>
    <xdr:sp macro="" textlink="">
      <xdr:nvSpPr>
        <xdr:cNvPr id="198" name="テキスト ボックス 197">
          <a:extLst>
            <a:ext uri="{FF2B5EF4-FFF2-40B4-BE49-F238E27FC236}">
              <a16:creationId xmlns="" xmlns:a16="http://schemas.microsoft.com/office/drawing/2014/main" id="{C81296FB-824E-4111-9C47-8AC2B80CB45D}"/>
            </a:ext>
          </a:extLst>
        </xdr:cNvPr>
        <xdr:cNvSpPr txBox="1"/>
      </xdr:nvSpPr>
      <xdr:spPr>
        <a:xfrm>
          <a:off x="3497795" y="129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54099</xdr:rowOff>
    </xdr:from>
    <xdr:to>
      <xdr:col>15</xdr:col>
      <xdr:colOff>101600</xdr:colOff>
      <xdr:row>76</xdr:row>
      <xdr:rowOff>155699</xdr:rowOff>
    </xdr:to>
    <xdr:sp macro="" textlink="">
      <xdr:nvSpPr>
        <xdr:cNvPr id="199" name="楕円 198">
          <a:extLst>
            <a:ext uri="{FF2B5EF4-FFF2-40B4-BE49-F238E27FC236}">
              <a16:creationId xmlns="" xmlns:a16="http://schemas.microsoft.com/office/drawing/2014/main" id="{C3B90DF5-491D-4241-856E-D05C217F598E}"/>
            </a:ext>
          </a:extLst>
        </xdr:cNvPr>
        <xdr:cNvSpPr/>
      </xdr:nvSpPr>
      <xdr:spPr>
        <a:xfrm>
          <a:off x="2857500" y="130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146826</xdr:rowOff>
    </xdr:from>
    <xdr:ext cx="599010" cy="259045"/>
    <xdr:sp macro="" textlink="">
      <xdr:nvSpPr>
        <xdr:cNvPr id="200" name="テキスト ボックス 199">
          <a:extLst>
            <a:ext uri="{FF2B5EF4-FFF2-40B4-BE49-F238E27FC236}">
              <a16:creationId xmlns="" xmlns:a16="http://schemas.microsoft.com/office/drawing/2014/main" id="{7F44554B-90AD-4880-B700-F79E88C7EF17}"/>
            </a:ext>
          </a:extLst>
        </xdr:cNvPr>
        <xdr:cNvSpPr txBox="1"/>
      </xdr:nvSpPr>
      <xdr:spPr>
        <a:xfrm>
          <a:off x="2608795" y="131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134803</xdr:rowOff>
    </xdr:from>
    <xdr:to>
      <xdr:col>10</xdr:col>
      <xdr:colOff>165100</xdr:colOff>
      <xdr:row>77</xdr:row>
      <xdr:rowOff>64953</xdr:rowOff>
    </xdr:to>
    <xdr:sp macro="" textlink="">
      <xdr:nvSpPr>
        <xdr:cNvPr id="201" name="楕円 200">
          <a:extLst>
            <a:ext uri="{FF2B5EF4-FFF2-40B4-BE49-F238E27FC236}">
              <a16:creationId xmlns="" xmlns:a16="http://schemas.microsoft.com/office/drawing/2014/main" id="{C9CE892D-0F80-4437-B99F-4CF77F58A76B}"/>
            </a:ext>
          </a:extLst>
        </xdr:cNvPr>
        <xdr:cNvSpPr/>
      </xdr:nvSpPr>
      <xdr:spPr>
        <a:xfrm>
          <a:off x="1968500" y="131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56080</xdr:rowOff>
    </xdr:from>
    <xdr:ext cx="599010" cy="259045"/>
    <xdr:sp macro="" textlink="">
      <xdr:nvSpPr>
        <xdr:cNvPr id="202" name="テキスト ボックス 201">
          <a:extLst>
            <a:ext uri="{FF2B5EF4-FFF2-40B4-BE49-F238E27FC236}">
              <a16:creationId xmlns="" xmlns:a16="http://schemas.microsoft.com/office/drawing/2014/main" id="{BEE2566A-795B-4F52-86AF-2D60E2D810D5}"/>
            </a:ext>
          </a:extLst>
        </xdr:cNvPr>
        <xdr:cNvSpPr txBox="1"/>
      </xdr:nvSpPr>
      <xdr:spPr>
        <a:xfrm>
          <a:off x="1719795" y="132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32725</xdr:rowOff>
    </xdr:from>
    <xdr:to>
      <xdr:col>6</xdr:col>
      <xdr:colOff>38100</xdr:colOff>
      <xdr:row>77</xdr:row>
      <xdr:rowOff>134325</xdr:rowOff>
    </xdr:to>
    <xdr:sp macro="" textlink="">
      <xdr:nvSpPr>
        <xdr:cNvPr id="203" name="楕円 202">
          <a:extLst>
            <a:ext uri="{FF2B5EF4-FFF2-40B4-BE49-F238E27FC236}">
              <a16:creationId xmlns="" xmlns:a16="http://schemas.microsoft.com/office/drawing/2014/main" id="{DF490AAE-65F2-4E23-9391-2779730ABE28}"/>
            </a:ext>
          </a:extLst>
        </xdr:cNvPr>
        <xdr:cNvSpPr/>
      </xdr:nvSpPr>
      <xdr:spPr>
        <a:xfrm>
          <a:off x="1079500" y="132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125452</xdr:rowOff>
    </xdr:from>
    <xdr:ext cx="599010" cy="259045"/>
    <xdr:sp macro="" textlink="">
      <xdr:nvSpPr>
        <xdr:cNvPr id="204" name="テキスト ボックス 203">
          <a:extLst>
            <a:ext uri="{FF2B5EF4-FFF2-40B4-BE49-F238E27FC236}">
              <a16:creationId xmlns="" xmlns:a16="http://schemas.microsoft.com/office/drawing/2014/main" id="{1D054F78-A830-49A9-8159-C0BAE1429697}"/>
            </a:ext>
          </a:extLst>
        </xdr:cNvPr>
        <xdr:cNvSpPr txBox="1"/>
      </xdr:nvSpPr>
      <xdr:spPr>
        <a:xfrm>
          <a:off x="830795" y="1332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A0D3554C-6737-49FB-AB8E-F77BDDC0B11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EF3EAF1E-B739-45AC-B6C7-333B156F7A1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C8B211BA-D021-4A6B-BD76-4DE570AA5B8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C5A7AAD7-3BA5-4D40-AB52-710FAA05A35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A2845BA4-2D4D-492E-AEC5-1835A562925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61CCCD85-F3A6-4413-A39E-E31FBAD6F3D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72E7232-2CB0-48C9-AB02-86DA5F6D3B4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4B332354-0B50-443F-8B55-135A2EEBD7D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F4AC3000-BFA2-42D1-8941-7EAA1D541A7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5A139073-7FF8-4E42-9E8C-0E9D8BFAB8C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31579E49-AC26-4488-AFCB-6ECC36C6989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 xmlns:a16="http://schemas.microsoft.com/office/drawing/2014/main" id="{B78CD76D-C429-4893-8E93-A0D4EF83BCBF}"/>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 xmlns:a16="http://schemas.microsoft.com/office/drawing/2014/main" id="{BE90469D-B8AB-4763-8C0C-D30DC42E371E}"/>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 xmlns:a16="http://schemas.microsoft.com/office/drawing/2014/main" id="{9D42D96B-C1D4-4E9A-B1C8-193D37D9631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 xmlns:a16="http://schemas.microsoft.com/office/drawing/2014/main" id="{C8073C60-6105-49AF-B1B5-086C86E9C53A}"/>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 xmlns:a16="http://schemas.microsoft.com/office/drawing/2014/main" id="{BF4B480F-24D1-4048-9F40-AA022608248C}"/>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 xmlns:a16="http://schemas.microsoft.com/office/drawing/2014/main" id="{87C8CBC3-57FB-4774-95DD-F344A93DD90E}"/>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 xmlns:a16="http://schemas.microsoft.com/office/drawing/2014/main" id="{D5987DF4-D61A-4EF9-8284-5A895F262BEC}"/>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 xmlns:a16="http://schemas.microsoft.com/office/drawing/2014/main" id="{7230F274-DAD9-48BB-8896-09B6EA3D5637}"/>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87DD9425-14F2-44FF-8E96-8C6E3ACD48A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DDC7E2B4-D81F-4E4F-B126-FA44AE0F93B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 xmlns:a16="http://schemas.microsoft.com/office/drawing/2014/main" id="{D88EABAF-65E5-4906-AD62-1A19AC4D193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 xmlns:a16="http://schemas.microsoft.com/office/drawing/2014/main" id="{8C47B7E6-3368-4B25-AE88-05763DA7B342}"/>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 xmlns:a16="http://schemas.microsoft.com/office/drawing/2014/main" id="{0F2D3471-7E75-4839-9F3B-C7D9891F8AD3}"/>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 xmlns:a16="http://schemas.microsoft.com/office/drawing/2014/main" id="{151CAA3B-2549-412C-8870-321AEB6F9F14}"/>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 xmlns:a16="http://schemas.microsoft.com/office/drawing/2014/main" id="{13FDA317-942A-45C8-BE7A-BFFBBFE8A2D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 xmlns:a16="http://schemas.microsoft.com/office/drawing/2014/main" id="{7A0CBE0B-CEEA-4DC7-BF72-541C5092573D}"/>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127470</xdr:rowOff>
    </xdr:from>
    <xdr:to>
      <xdr:col>24</xdr:col>
      <xdr:colOff>63500</xdr:colOff>
      <xdr:row>97</xdr:row>
      <xdr:rowOff>28691</xdr:rowOff>
    </xdr:to>
    <xdr:cxnSp macro="">
      <xdr:nvCxnSpPr>
        <xdr:cNvPr id="232" name="直線コネクタ 231">
          <a:extLst>
            <a:ext uri="{FF2B5EF4-FFF2-40B4-BE49-F238E27FC236}">
              <a16:creationId xmlns="" xmlns:a16="http://schemas.microsoft.com/office/drawing/2014/main" id="{CC7210EF-32DB-4793-8702-D69A51DB7849}"/>
            </a:ext>
          </a:extLst>
        </xdr:cNvPr>
        <xdr:cNvCxnSpPr/>
      </xdr:nvCxnSpPr>
      <xdr:spPr>
        <a:xfrm flipV="1">
          <a:off x="3797300" y="16586670"/>
          <a:ext cx="838200" cy="7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 xmlns:a16="http://schemas.microsoft.com/office/drawing/2014/main" id="{D9BFCFD8-D7F9-4944-A7EA-AFA0A66E5934}"/>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 xmlns:a16="http://schemas.microsoft.com/office/drawing/2014/main" id="{ED9D0BF7-B07A-4CC1-8C7B-DDB3612E14E6}"/>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28691</xdr:rowOff>
    </xdr:from>
    <xdr:to>
      <xdr:col>19</xdr:col>
      <xdr:colOff>177800</xdr:colOff>
      <xdr:row>98</xdr:row>
      <xdr:rowOff>10198</xdr:rowOff>
    </xdr:to>
    <xdr:cxnSp macro="">
      <xdr:nvCxnSpPr>
        <xdr:cNvPr id="235" name="直線コネクタ 234">
          <a:extLst>
            <a:ext uri="{FF2B5EF4-FFF2-40B4-BE49-F238E27FC236}">
              <a16:creationId xmlns="" xmlns:a16="http://schemas.microsoft.com/office/drawing/2014/main" id="{F749EDE8-4E9E-4E33-86CD-860F2E189A15}"/>
            </a:ext>
          </a:extLst>
        </xdr:cNvPr>
        <xdr:cNvCxnSpPr/>
      </xdr:nvCxnSpPr>
      <xdr:spPr>
        <a:xfrm flipV="1">
          <a:off x="2908300" y="16659341"/>
          <a:ext cx="889000" cy="15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 xmlns:a16="http://schemas.microsoft.com/office/drawing/2014/main" id="{5B031498-E1BE-45D7-B1A8-3CA1323622F1}"/>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 xmlns:a16="http://schemas.microsoft.com/office/drawing/2014/main" id="{2D0E0795-333B-48D5-880A-82960C56C18B}"/>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10198</xdr:rowOff>
    </xdr:from>
    <xdr:to>
      <xdr:col>15</xdr:col>
      <xdr:colOff>50800</xdr:colOff>
      <xdr:row>98</xdr:row>
      <xdr:rowOff>46408</xdr:rowOff>
    </xdr:to>
    <xdr:cxnSp macro="">
      <xdr:nvCxnSpPr>
        <xdr:cNvPr id="238" name="直線コネクタ 237">
          <a:extLst>
            <a:ext uri="{FF2B5EF4-FFF2-40B4-BE49-F238E27FC236}">
              <a16:creationId xmlns="" xmlns:a16="http://schemas.microsoft.com/office/drawing/2014/main" id="{D1012859-F11F-416D-80F8-BCDEE34F8B01}"/>
            </a:ext>
          </a:extLst>
        </xdr:cNvPr>
        <xdr:cNvCxnSpPr/>
      </xdr:nvCxnSpPr>
      <xdr:spPr>
        <a:xfrm flipV="1">
          <a:off x="2019300" y="16812298"/>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 xmlns:a16="http://schemas.microsoft.com/office/drawing/2014/main" id="{E6EBF8BD-7E0F-4F0C-9BC9-88AA3B89950A}"/>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 xmlns:a16="http://schemas.microsoft.com/office/drawing/2014/main" id="{BE2879C9-D67A-48F6-B71A-963129C83B37}"/>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46408</xdr:rowOff>
    </xdr:from>
    <xdr:to>
      <xdr:col>10</xdr:col>
      <xdr:colOff>114300</xdr:colOff>
      <xdr:row>98</xdr:row>
      <xdr:rowOff>85088</xdr:rowOff>
    </xdr:to>
    <xdr:cxnSp macro="">
      <xdr:nvCxnSpPr>
        <xdr:cNvPr id="241" name="直線コネクタ 240">
          <a:extLst>
            <a:ext uri="{FF2B5EF4-FFF2-40B4-BE49-F238E27FC236}">
              <a16:creationId xmlns="" xmlns:a16="http://schemas.microsoft.com/office/drawing/2014/main" id="{6207FEF2-DE5C-47BE-B6C2-3A119F986887}"/>
            </a:ext>
          </a:extLst>
        </xdr:cNvPr>
        <xdr:cNvCxnSpPr/>
      </xdr:nvCxnSpPr>
      <xdr:spPr>
        <a:xfrm flipV="1">
          <a:off x="1130300" y="16848508"/>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147650</xdr:rowOff>
    </xdr:from>
    <xdr:to>
      <xdr:col>10</xdr:col>
      <xdr:colOff>165100</xdr:colOff>
      <xdr:row>97</xdr:row>
      <xdr:rowOff>77800</xdr:rowOff>
    </xdr:to>
    <xdr:sp macro="" textlink="">
      <xdr:nvSpPr>
        <xdr:cNvPr id="242" name="フローチャート: 判断 241">
          <a:extLst>
            <a:ext uri="{FF2B5EF4-FFF2-40B4-BE49-F238E27FC236}">
              <a16:creationId xmlns="" xmlns:a16="http://schemas.microsoft.com/office/drawing/2014/main" id="{C82F3A24-703F-4EC8-A509-B98FA91E3123}"/>
            </a:ext>
          </a:extLst>
        </xdr:cNvPr>
        <xdr:cNvSpPr/>
      </xdr:nvSpPr>
      <xdr:spPr>
        <a:xfrm>
          <a:off x="1968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94327</xdr:rowOff>
    </xdr:from>
    <xdr:ext cx="534377" cy="259045"/>
    <xdr:sp macro="" textlink="">
      <xdr:nvSpPr>
        <xdr:cNvPr id="243" name="テキスト ボックス 242">
          <a:extLst>
            <a:ext uri="{FF2B5EF4-FFF2-40B4-BE49-F238E27FC236}">
              <a16:creationId xmlns="" xmlns:a16="http://schemas.microsoft.com/office/drawing/2014/main" id="{5C911DD5-36C9-40BC-943C-8B8771E56C6A}"/>
            </a:ext>
          </a:extLst>
        </xdr:cNvPr>
        <xdr:cNvSpPr txBox="1"/>
      </xdr:nvSpPr>
      <xdr:spPr>
        <a:xfrm>
          <a:off x="1752111" y="163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xdr:rowOff>
    </xdr:from>
    <xdr:to>
      <xdr:col>6</xdr:col>
      <xdr:colOff>38100</xdr:colOff>
      <xdr:row>97</xdr:row>
      <xdr:rowOff>103037</xdr:rowOff>
    </xdr:to>
    <xdr:sp macro="" textlink="">
      <xdr:nvSpPr>
        <xdr:cNvPr id="244" name="フローチャート: 判断 243">
          <a:extLst>
            <a:ext uri="{FF2B5EF4-FFF2-40B4-BE49-F238E27FC236}">
              <a16:creationId xmlns="" xmlns:a16="http://schemas.microsoft.com/office/drawing/2014/main" id="{80C5F492-BC47-4201-AEDE-CF2D3C66EC3B}"/>
            </a:ext>
          </a:extLst>
        </xdr:cNvPr>
        <xdr:cNvSpPr/>
      </xdr:nvSpPr>
      <xdr:spPr>
        <a:xfrm>
          <a:off x="1079500" y="1663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119564</xdr:rowOff>
    </xdr:from>
    <xdr:ext cx="534377" cy="259045"/>
    <xdr:sp macro="" textlink="">
      <xdr:nvSpPr>
        <xdr:cNvPr id="245" name="テキスト ボックス 244">
          <a:extLst>
            <a:ext uri="{FF2B5EF4-FFF2-40B4-BE49-F238E27FC236}">
              <a16:creationId xmlns="" xmlns:a16="http://schemas.microsoft.com/office/drawing/2014/main" id="{B7850A81-6D83-4E90-B104-64B54D21E8F2}"/>
            </a:ext>
          </a:extLst>
        </xdr:cNvPr>
        <xdr:cNvSpPr txBox="1"/>
      </xdr:nvSpPr>
      <xdr:spPr>
        <a:xfrm>
          <a:off x="863111" y="164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36C4FFCA-5EC0-4751-A0FA-806616599C4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48D6D632-0BEE-42AF-9C85-FACA3C7837E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31834F35-0C04-455C-A359-2D609E14CE6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9D13D60A-3BAC-43EC-AAFD-782206AA403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44AAB8EE-91C9-4AA8-839D-FBD26D5EBEC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76670</xdr:rowOff>
    </xdr:from>
    <xdr:to>
      <xdr:col>24</xdr:col>
      <xdr:colOff>114300</xdr:colOff>
      <xdr:row>97</xdr:row>
      <xdr:rowOff>6820</xdr:rowOff>
    </xdr:to>
    <xdr:sp macro="" textlink="">
      <xdr:nvSpPr>
        <xdr:cNvPr id="251" name="楕円 250">
          <a:extLst>
            <a:ext uri="{FF2B5EF4-FFF2-40B4-BE49-F238E27FC236}">
              <a16:creationId xmlns="" xmlns:a16="http://schemas.microsoft.com/office/drawing/2014/main" id="{84824362-9C50-4295-BFF2-A46EC589CE86}"/>
            </a:ext>
          </a:extLst>
        </xdr:cNvPr>
        <xdr:cNvSpPr/>
      </xdr:nvSpPr>
      <xdr:spPr>
        <a:xfrm>
          <a:off x="4584700" y="16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55097</xdr:rowOff>
    </xdr:from>
    <xdr:ext cx="534377" cy="259045"/>
    <xdr:sp macro="" textlink="">
      <xdr:nvSpPr>
        <xdr:cNvPr id="252" name="衛生費該当値テキスト">
          <a:extLst>
            <a:ext uri="{FF2B5EF4-FFF2-40B4-BE49-F238E27FC236}">
              <a16:creationId xmlns="" xmlns:a16="http://schemas.microsoft.com/office/drawing/2014/main" id="{5A6B40FC-E457-49D6-A956-55AE4BF55959}"/>
            </a:ext>
          </a:extLst>
        </xdr:cNvPr>
        <xdr:cNvSpPr txBox="1"/>
      </xdr:nvSpPr>
      <xdr:spPr>
        <a:xfrm>
          <a:off x="4686300" y="165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149341</xdr:rowOff>
    </xdr:from>
    <xdr:to>
      <xdr:col>20</xdr:col>
      <xdr:colOff>38100</xdr:colOff>
      <xdr:row>97</xdr:row>
      <xdr:rowOff>79491</xdr:rowOff>
    </xdr:to>
    <xdr:sp macro="" textlink="">
      <xdr:nvSpPr>
        <xdr:cNvPr id="253" name="楕円 252">
          <a:extLst>
            <a:ext uri="{FF2B5EF4-FFF2-40B4-BE49-F238E27FC236}">
              <a16:creationId xmlns="" xmlns:a16="http://schemas.microsoft.com/office/drawing/2014/main" id="{0EE4DA1D-544D-48D2-B682-956C568DC105}"/>
            </a:ext>
          </a:extLst>
        </xdr:cNvPr>
        <xdr:cNvSpPr/>
      </xdr:nvSpPr>
      <xdr:spPr>
        <a:xfrm>
          <a:off x="37465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70618</xdr:rowOff>
    </xdr:from>
    <xdr:ext cx="534377" cy="259045"/>
    <xdr:sp macro="" textlink="">
      <xdr:nvSpPr>
        <xdr:cNvPr id="254" name="テキスト ボックス 253">
          <a:extLst>
            <a:ext uri="{FF2B5EF4-FFF2-40B4-BE49-F238E27FC236}">
              <a16:creationId xmlns="" xmlns:a16="http://schemas.microsoft.com/office/drawing/2014/main" id="{DBBC8699-1782-45A1-BCB5-10C4D7EE77BB}"/>
            </a:ext>
          </a:extLst>
        </xdr:cNvPr>
        <xdr:cNvSpPr txBox="1"/>
      </xdr:nvSpPr>
      <xdr:spPr>
        <a:xfrm>
          <a:off x="3530111" y="167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130848</xdr:rowOff>
    </xdr:from>
    <xdr:to>
      <xdr:col>15</xdr:col>
      <xdr:colOff>101600</xdr:colOff>
      <xdr:row>98</xdr:row>
      <xdr:rowOff>60998</xdr:rowOff>
    </xdr:to>
    <xdr:sp macro="" textlink="">
      <xdr:nvSpPr>
        <xdr:cNvPr id="255" name="楕円 254">
          <a:extLst>
            <a:ext uri="{FF2B5EF4-FFF2-40B4-BE49-F238E27FC236}">
              <a16:creationId xmlns="" xmlns:a16="http://schemas.microsoft.com/office/drawing/2014/main" id="{56770BFF-14C6-4027-BA21-0F44D965924E}"/>
            </a:ext>
          </a:extLst>
        </xdr:cNvPr>
        <xdr:cNvSpPr/>
      </xdr:nvSpPr>
      <xdr:spPr>
        <a:xfrm>
          <a:off x="28575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52125</xdr:rowOff>
    </xdr:from>
    <xdr:ext cx="534377" cy="259045"/>
    <xdr:sp macro="" textlink="">
      <xdr:nvSpPr>
        <xdr:cNvPr id="256" name="テキスト ボックス 255">
          <a:extLst>
            <a:ext uri="{FF2B5EF4-FFF2-40B4-BE49-F238E27FC236}">
              <a16:creationId xmlns="" xmlns:a16="http://schemas.microsoft.com/office/drawing/2014/main" id="{E4F70D3B-DC0E-4876-9CE6-138184FABF74}"/>
            </a:ext>
          </a:extLst>
        </xdr:cNvPr>
        <xdr:cNvSpPr txBox="1"/>
      </xdr:nvSpPr>
      <xdr:spPr>
        <a:xfrm>
          <a:off x="2641111" y="168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167058</xdr:rowOff>
    </xdr:from>
    <xdr:to>
      <xdr:col>10</xdr:col>
      <xdr:colOff>165100</xdr:colOff>
      <xdr:row>98</xdr:row>
      <xdr:rowOff>97208</xdr:rowOff>
    </xdr:to>
    <xdr:sp macro="" textlink="">
      <xdr:nvSpPr>
        <xdr:cNvPr id="257" name="楕円 256">
          <a:extLst>
            <a:ext uri="{FF2B5EF4-FFF2-40B4-BE49-F238E27FC236}">
              <a16:creationId xmlns="" xmlns:a16="http://schemas.microsoft.com/office/drawing/2014/main" id="{F05D6890-EBAF-42CD-81C5-A491E957730A}"/>
            </a:ext>
          </a:extLst>
        </xdr:cNvPr>
        <xdr:cNvSpPr/>
      </xdr:nvSpPr>
      <xdr:spPr>
        <a:xfrm>
          <a:off x="1968500" y="167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88335</xdr:rowOff>
    </xdr:from>
    <xdr:ext cx="534377" cy="259045"/>
    <xdr:sp macro="" textlink="">
      <xdr:nvSpPr>
        <xdr:cNvPr id="258" name="テキスト ボックス 257">
          <a:extLst>
            <a:ext uri="{FF2B5EF4-FFF2-40B4-BE49-F238E27FC236}">
              <a16:creationId xmlns="" xmlns:a16="http://schemas.microsoft.com/office/drawing/2014/main" id="{172AFB59-2412-4A32-9A58-0CD3BD179067}"/>
            </a:ext>
          </a:extLst>
        </xdr:cNvPr>
        <xdr:cNvSpPr txBox="1"/>
      </xdr:nvSpPr>
      <xdr:spPr>
        <a:xfrm>
          <a:off x="1752111" y="168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34288</xdr:rowOff>
    </xdr:from>
    <xdr:to>
      <xdr:col>6</xdr:col>
      <xdr:colOff>38100</xdr:colOff>
      <xdr:row>98</xdr:row>
      <xdr:rowOff>135888</xdr:rowOff>
    </xdr:to>
    <xdr:sp macro="" textlink="">
      <xdr:nvSpPr>
        <xdr:cNvPr id="259" name="楕円 258">
          <a:extLst>
            <a:ext uri="{FF2B5EF4-FFF2-40B4-BE49-F238E27FC236}">
              <a16:creationId xmlns="" xmlns:a16="http://schemas.microsoft.com/office/drawing/2014/main" id="{0E128A91-A448-4165-8D5E-6D80729794BC}"/>
            </a:ext>
          </a:extLst>
        </xdr:cNvPr>
        <xdr:cNvSpPr/>
      </xdr:nvSpPr>
      <xdr:spPr>
        <a:xfrm>
          <a:off x="1079500" y="16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127015</xdr:rowOff>
    </xdr:from>
    <xdr:ext cx="534377" cy="259045"/>
    <xdr:sp macro="" textlink="">
      <xdr:nvSpPr>
        <xdr:cNvPr id="260" name="テキスト ボックス 259">
          <a:extLst>
            <a:ext uri="{FF2B5EF4-FFF2-40B4-BE49-F238E27FC236}">
              <a16:creationId xmlns="" xmlns:a16="http://schemas.microsoft.com/office/drawing/2014/main" id="{97CCF83C-55AE-46DB-A028-F03ABD4C2268}"/>
            </a:ext>
          </a:extLst>
        </xdr:cNvPr>
        <xdr:cNvSpPr txBox="1"/>
      </xdr:nvSpPr>
      <xdr:spPr>
        <a:xfrm>
          <a:off x="863111" y="169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BE903F20-F12B-4289-964F-D4A95541FCC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6E6ABBF4-A8E6-4CA4-91CA-AD2D4DCCBDE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8DCD1610-EE2A-47CE-A56D-ECD8B2658D5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6784C129-5795-40E1-886B-E6DCDF78E83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34F21819-3E23-4225-AA4F-41D9C2B3C93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20EAF07A-84E5-43FC-A5C5-0E3D6F8DFEC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5FC204CC-9719-4F69-9F13-7E81A23134B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95D34D6C-32B7-4DD9-A4E2-3644E79B5D7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2AE6B32E-0656-4492-A0B9-CB919288AEA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291D1981-F87A-4372-AB11-C7A1C0CF3D8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 xmlns:a16="http://schemas.microsoft.com/office/drawing/2014/main" id="{92EE9267-0B79-4C53-A3BE-C64772BBF86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 xmlns:a16="http://schemas.microsoft.com/office/drawing/2014/main" id="{DA202342-B5BF-41CB-93F6-69BAE3DB0B07}"/>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 xmlns:a16="http://schemas.microsoft.com/office/drawing/2014/main" id="{1A8B04B1-1033-49AE-BC48-B04B9577586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 xmlns:a16="http://schemas.microsoft.com/office/drawing/2014/main" id="{96C304E2-0EF3-4136-84F3-149E93D99719}"/>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 xmlns:a16="http://schemas.microsoft.com/office/drawing/2014/main" id="{4F671694-01C0-4E5B-8E94-0A395058CA0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 xmlns:a16="http://schemas.microsoft.com/office/drawing/2014/main" id="{0C1FED3D-8571-437E-9928-FE10C4D92492}"/>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 xmlns:a16="http://schemas.microsoft.com/office/drawing/2014/main" id="{A62AA9BC-CED9-4BB0-BEF0-25FD2B9A3D75}"/>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 xmlns:a16="http://schemas.microsoft.com/office/drawing/2014/main" id="{664D6048-8C20-4FD6-BB60-D0782F336E22}"/>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 xmlns:a16="http://schemas.microsoft.com/office/drawing/2014/main" id="{7C8264A9-44B5-4311-BD03-04003597106A}"/>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 xmlns:a16="http://schemas.microsoft.com/office/drawing/2014/main" id="{DB16CFD2-CFD0-4FEC-924D-9C177990EAA3}"/>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C76DC11D-8546-4DB0-968B-32C3C4126D3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 xmlns:a16="http://schemas.microsoft.com/office/drawing/2014/main" id="{C433FDE8-23A2-43BD-AD5C-D2D9C5D07B2F}"/>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 xmlns:a16="http://schemas.microsoft.com/office/drawing/2014/main" id="{F7AF8A47-383B-49B4-8634-2513D6A2178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 xmlns:a16="http://schemas.microsoft.com/office/drawing/2014/main" id="{AA33FA7A-0D01-4305-9F29-5718E5BA704D}"/>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 xmlns:a16="http://schemas.microsoft.com/office/drawing/2014/main" id="{74A43B64-2636-4A23-92E1-ED83B981F85D}"/>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 xmlns:a16="http://schemas.microsoft.com/office/drawing/2014/main" id="{833D6D11-EDDC-43E2-90FD-62AF7A5EBBC9}"/>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 xmlns:a16="http://schemas.microsoft.com/office/drawing/2014/main" id="{960C37C5-619B-4905-9824-CFED02E7A91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 xmlns:a16="http://schemas.microsoft.com/office/drawing/2014/main" id="{BBFFF937-D439-4375-9E85-E24C21696B2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103505</xdr:rowOff>
    </xdr:to>
    <xdr:cxnSp macro="">
      <xdr:nvCxnSpPr>
        <xdr:cNvPr id="289" name="直線コネクタ 288">
          <a:extLst>
            <a:ext uri="{FF2B5EF4-FFF2-40B4-BE49-F238E27FC236}">
              <a16:creationId xmlns="" xmlns:a16="http://schemas.microsoft.com/office/drawing/2014/main" id="{871F3DB6-F200-4540-9960-F18973D72220}"/>
            </a:ext>
          </a:extLst>
        </xdr:cNvPr>
        <xdr:cNvCxnSpPr/>
      </xdr:nvCxnSpPr>
      <xdr:spPr>
        <a:xfrm flipV="1">
          <a:off x="9639300" y="6606413"/>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 xmlns:a16="http://schemas.microsoft.com/office/drawing/2014/main" id="{C111F136-7418-42B7-AA50-643A0298C93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 xmlns:a16="http://schemas.microsoft.com/office/drawing/2014/main" id="{3472B1F4-9BFB-4DD4-88AA-AFE3F09EF7D4}"/>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98933</xdr:rowOff>
    </xdr:from>
    <xdr:to>
      <xdr:col>50</xdr:col>
      <xdr:colOff>114300</xdr:colOff>
      <xdr:row>38</xdr:row>
      <xdr:rowOff>103505</xdr:rowOff>
    </xdr:to>
    <xdr:cxnSp macro="">
      <xdr:nvCxnSpPr>
        <xdr:cNvPr id="292" name="直線コネクタ 291">
          <a:extLst>
            <a:ext uri="{FF2B5EF4-FFF2-40B4-BE49-F238E27FC236}">
              <a16:creationId xmlns="" xmlns:a16="http://schemas.microsoft.com/office/drawing/2014/main" id="{B540722E-D6BE-4DCF-8063-ADCE4863DF0C}"/>
            </a:ext>
          </a:extLst>
        </xdr:cNvPr>
        <xdr:cNvCxnSpPr/>
      </xdr:nvCxnSpPr>
      <xdr:spPr>
        <a:xfrm>
          <a:off x="8750300" y="66140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 xmlns:a16="http://schemas.microsoft.com/office/drawing/2014/main" id="{67CFA9E6-01FF-4A25-A56C-A1BEE14BF81E}"/>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 xmlns:a16="http://schemas.microsoft.com/office/drawing/2014/main" id="{1D8DC585-D865-4471-B2A4-FC7E8847DE63}"/>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98933</xdr:rowOff>
    </xdr:from>
    <xdr:to>
      <xdr:col>45</xdr:col>
      <xdr:colOff>177800</xdr:colOff>
      <xdr:row>38</xdr:row>
      <xdr:rowOff>114173</xdr:rowOff>
    </xdr:to>
    <xdr:cxnSp macro="">
      <xdr:nvCxnSpPr>
        <xdr:cNvPr id="295" name="直線コネクタ 294">
          <a:extLst>
            <a:ext uri="{FF2B5EF4-FFF2-40B4-BE49-F238E27FC236}">
              <a16:creationId xmlns="" xmlns:a16="http://schemas.microsoft.com/office/drawing/2014/main" id="{A3C6B1FC-982D-407E-96E1-7B4FA1BFCA0B}"/>
            </a:ext>
          </a:extLst>
        </xdr:cNvPr>
        <xdr:cNvCxnSpPr/>
      </xdr:nvCxnSpPr>
      <xdr:spPr>
        <a:xfrm flipV="1">
          <a:off x="7861300" y="661403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 xmlns:a16="http://schemas.microsoft.com/office/drawing/2014/main" id="{3EBC2FBF-3B6F-4189-ADA4-0448066BE765}"/>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 xmlns:a16="http://schemas.microsoft.com/office/drawing/2014/main" id="{CDD5334A-533B-4CB9-911D-EB3B7357FEDE}"/>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113792</xdr:rowOff>
    </xdr:from>
    <xdr:to>
      <xdr:col>41</xdr:col>
      <xdr:colOff>50800</xdr:colOff>
      <xdr:row>38</xdr:row>
      <xdr:rowOff>114173</xdr:rowOff>
    </xdr:to>
    <xdr:cxnSp macro="">
      <xdr:nvCxnSpPr>
        <xdr:cNvPr id="298" name="直線コネクタ 297">
          <a:extLst>
            <a:ext uri="{FF2B5EF4-FFF2-40B4-BE49-F238E27FC236}">
              <a16:creationId xmlns="" xmlns:a16="http://schemas.microsoft.com/office/drawing/2014/main" id="{CEBC236E-194B-4096-86BC-45890E8D57F9}"/>
            </a:ext>
          </a:extLst>
        </xdr:cNvPr>
        <xdr:cNvCxnSpPr/>
      </xdr:nvCxnSpPr>
      <xdr:spPr>
        <a:xfrm>
          <a:off x="6972300" y="66288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299" name="フローチャート: 判断 298">
          <a:extLst>
            <a:ext uri="{FF2B5EF4-FFF2-40B4-BE49-F238E27FC236}">
              <a16:creationId xmlns="" xmlns:a16="http://schemas.microsoft.com/office/drawing/2014/main" id="{49C3BE7D-1C60-442D-90B4-0C91EEC2B389}"/>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0" name="テキスト ボックス 299">
          <a:extLst>
            <a:ext uri="{FF2B5EF4-FFF2-40B4-BE49-F238E27FC236}">
              <a16:creationId xmlns="" xmlns:a16="http://schemas.microsoft.com/office/drawing/2014/main" id="{14D35B8E-0045-4339-BA7C-11F015B731FE}"/>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1" name="フローチャート: 判断 300">
          <a:extLst>
            <a:ext uri="{FF2B5EF4-FFF2-40B4-BE49-F238E27FC236}">
              <a16:creationId xmlns="" xmlns:a16="http://schemas.microsoft.com/office/drawing/2014/main" id="{236C7745-06A5-40A3-A01C-6CD6C7D61118}"/>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2" name="テキスト ボックス 301">
          <a:extLst>
            <a:ext uri="{FF2B5EF4-FFF2-40B4-BE49-F238E27FC236}">
              <a16:creationId xmlns="" xmlns:a16="http://schemas.microsoft.com/office/drawing/2014/main" id="{0ED237D7-D55E-4CB2-A880-462668CA553D}"/>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9F6CB728-6E4A-4D29-AB74-DC89D3D2F48C}"/>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FB219F3B-466F-4A9D-A83E-809B3301F90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4AD0A598-EE9D-4ECF-8D87-098CA9EC5E3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31EC3960-A1F8-4569-97C0-4F7F58E8434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DD1107F-491F-48D0-BE14-A6E313894F1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40513</xdr:rowOff>
    </xdr:from>
    <xdr:to>
      <xdr:col>55</xdr:col>
      <xdr:colOff>50800</xdr:colOff>
      <xdr:row>38</xdr:row>
      <xdr:rowOff>142113</xdr:rowOff>
    </xdr:to>
    <xdr:sp macro="" textlink="">
      <xdr:nvSpPr>
        <xdr:cNvPr id="308" name="楕円 307">
          <a:extLst>
            <a:ext uri="{FF2B5EF4-FFF2-40B4-BE49-F238E27FC236}">
              <a16:creationId xmlns="" xmlns:a16="http://schemas.microsoft.com/office/drawing/2014/main" id="{B2944D0B-61FF-4CC9-BE57-CDBF22568D0E}"/>
            </a:ext>
          </a:extLst>
        </xdr:cNvPr>
        <xdr:cNvSpPr/>
      </xdr:nvSpPr>
      <xdr:spPr>
        <a:xfrm>
          <a:off x="104267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126890</xdr:rowOff>
    </xdr:from>
    <xdr:ext cx="378565" cy="259045"/>
    <xdr:sp macro="" textlink="">
      <xdr:nvSpPr>
        <xdr:cNvPr id="309" name="労働費該当値テキスト">
          <a:extLst>
            <a:ext uri="{FF2B5EF4-FFF2-40B4-BE49-F238E27FC236}">
              <a16:creationId xmlns="" xmlns:a16="http://schemas.microsoft.com/office/drawing/2014/main" id="{7204E920-043E-43EA-98DA-63BFD3846574}"/>
            </a:ext>
          </a:extLst>
        </xdr:cNvPr>
        <xdr:cNvSpPr txBox="1"/>
      </xdr:nvSpPr>
      <xdr:spPr>
        <a:xfrm>
          <a:off x="10528300" y="64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52705</xdr:rowOff>
    </xdr:from>
    <xdr:to>
      <xdr:col>50</xdr:col>
      <xdr:colOff>165100</xdr:colOff>
      <xdr:row>38</xdr:row>
      <xdr:rowOff>154305</xdr:rowOff>
    </xdr:to>
    <xdr:sp macro="" textlink="">
      <xdr:nvSpPr>
        <xdr:cNvPr id="310" name="楕円 309">
          <a:extLst>
            <a:ext uri="{FF2B5EF4-FFF2-40B4-BE49-F238E27FC236}">
              <a16:creationId xmlns="" xmlns:a16="http://schemas.microsoft.com/office/drawing/2014/main" id="{A0BCA823-963F-413D-8A25-ED767CF49B8B}"/>
            </a:ext>
          </a:extLst>
        </xdr:cNvPr>
        <xdr:cNvSpPr/>
      </xdr:nvSpPr>
      <xdr:spPr>
        <a:xfrm>
          <a:off x="9588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145432</xdr:rowOff>
    </xdr:from>
    <xdr:ext cx="378565" cy="259045"/>
    <xdr:sp macro="" textlink="">
      <xdr:nvSpPr>
        <xdr:cNvPr id="311" name="テキスト ボックス 310">
          <a:extLst>
            <a:ext uri="{FF2B5EF4-FFF2-40B4-BE49-F238E27FC236}">
              <a16:creationId xmlns="" xmlns:a16="http://schemas.microsoft.com/office/drawing/2014/main" id="{B05DBAF2-5AB7-4532-8494-5A16DBBC9573}"/>
            </a:ext>
          </a:extLst>
        </xdr:cNvPr>
        <xdr:cNvSpPr txBox="1"/>
      </xdr:nvSpPr>
      <xdr:spPr>
        <a:xfrm>
          <a:off x="9450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48133</xdr:rowOff>
    </xdr:from>
    <xdr:to>
      <xdr:col>46</xdr:col>
      <xdr:colOff>38100</xdr:colOff>
      <xdr:row>38</xdr:row>
      <xdr:rowOff>149733</xdr:rowOff>
    </xdr:to>
    <xdr:sp macro="" textlink="">
      <xdr:nvSpPr>
        <xdr:cNvPr id="312" name="楕円 311">
          <a:extLst>
            <a:ext uri="{FF2B5EF4-FFF2-40B4-BE49-F238E27FC236}">
              <a16:creationId xmlns="" xmlns:a16="http://schemas.microsoft.com/office/drawing/2014/main" id="{B671D430-4805-4478-A64A-AF244A4B9D26}"/>
            </a:ext>
          </a:extLst>
        </xdr:cNvPr>
        <xdr:cNvSpPr/>
      </xdr:nvSpPr>
      <xdr:spPr>
        <a:xfrm>
          <a:off x="8699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140860</xdr:rowOff>
    </xdr:from>
    <xdr:ext cx="378565" cy="259045"/>
    <xdr:sp macro="" textlink="">
      <xdr:nvSpPr>
        <xdr:cNvPr id="313" name="テキスト ボックス 312">
          <a:extLst>
            <a:ext uri="{FF2B5EF4-FFF2-40B4-BE49-F238E27FC236}">
              <a16:creationId xmlns="" xmlns:a16="http://schemas.microsoft.com/office/drawing/2014/main" id="{72CA09A4-EAA3-4469-BDAB-5F9894A9CEF6}"/>
            </a:ext>
          </a:extLst>
        </xdr:cNvPr>
        <xdr:cNvSpPr txBox="1"/>
      </xdr:nvSpPr>
      <xdr:spPr>
        <a:xfrm>
          <a:off x="8561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63373</xdr:rowOff>
    </xdr:from>
    <xdr:to>
      <xdr:col>41</xdr:col>
      <xdr:colOff>101600</xdr:colOff>
      <xdr:row>38</xdr:row>
      <xdr:rowOff>164973</xdr:rowOff>
    </xdr:to>
    <xdr:sp macro="" textlink="">
      <xdr:nvSpPr>
        <xdr:cNvPr id="314" name="楕円 313">
          <a:extLst>
            <a:ext uri="{FF2B5EF4-FFF2-40B4-BE49-F238E27FC236}">
              <a16:creationId xmlns="" xmlns:a16="http://schemas.microsoft.com/office/drawing/2014/main" id="{72B61D52-01F1-40E0-A746-231D46A5BF4F}"/>
            </a:ext>
          </a:extLst>
        </xdr:cNvPr>
        <xdr:cNvSpPr/>
      </xdr:nvSpPr>
      <xdr:spPr>
        <a:xfrm>
          <a:off x="7810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156100</xdr:rowOff>
    </xdr:from>
    <xdr:ext cx="378565" cy="259045"/>
    <xdr:sp macro="" textlink="">
      <xdr:nvSpPr>
        <xdr:cNvPr id="315" name="テキスト ボックス 314">
          <a:extLst>
            <a:ext uri="{FF2B5EF4-FFF2-40B4-BE49-F238E27FC236}">
              <a16:creationId xmlns="" xmlns:a16="http://schemas.microsoft.com/office/drawing/2014/main" id="{24002AA2-9E08-4DB5-BCEE-B40511339E88}"/>
            </a:ext>
          </a:extLst>
        </xdr:cNvPr>
        <xdr:cNvSpPr txBox="1"/>
      </xdr:nvSpPr>
      <xdr:spPr>
        <a:xfrm>
          <a:off x="7672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62992</xdr:rowOff>
    </xdr:from>
    <xdr:to>
      <xdr:col>36</xdr:col>
      <xdr:colOff>165100</xdr:colOff>
      <xdr:row>38</xdr:row>
      <xdr:rowOff>164592</xdr:rowOff>
    </xdr:to>
    <xdr:sp macro="" textlink="">
      <xdr:nvSpPr>
        <xdr:cNvPr id="316" name="楕円 315">
          <a:extLst>
            <a:ext uri="{FF2B5EF4-FFF2-40B4-BE49-F238E27FC236}">
              <a16:creationId xmlns="" xmlns:a16="http://schemas.microsoft.com/office/drawing/2014/main" id="{90ED0A1A-C225-47C9-93AD-552B6D5A19F0}"/>
            </a:ext>
          </a:extLst>
        </xdr:cNvPr>
        <xdr:cNvSpPr/>
      </xdr:nvSpPr>
      <xdr:spPr>
        <a:xfrm>
          <a:off x="6921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155719</xdr:rowOff>
    </xdr:from>
    <xdr:ext cx="378565" cy="259045"/>
    <xdr:sp macro="" textlink="">
      <xdr:nvSpPr>
        <xdr:cNvPr id="317" name="テキスト ボックス 316">
          <a:extLst>
            <a:ext uri="{FF2B5EF4-FFF2-40B4-BE49-F238E27FC236}">
              <a16:creationId xmlns="" xmlns:a16="http://schemas.microsoft.com/office/drawing/2014/main" id="{2E510C78-4FED-4CB1-8201-0347AA724013}"/>
            </a:ext>
          </a:extLst>
        </xdr:cNvPr>
        <xdr:cNvSpPr txBox="1"/>
      </xdr:nvSpPr>
      <xdr:spPr>
        <a:xfrm>
          <a:off x="6783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426EC76D-FF89-4D17-8307-06265A36BD8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E0C8198F-F1F8-449F-8FA1-71FBFAE9137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3DACB464-F35D-471B-A788-6132CA84A3F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4A42132F-AC19-4E4D-A03F-2F6CA2B3E69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16DB6789-918C-45C6-AFEF-EF5F8563683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EEB0FBB4-A6B0-4A43-B46A-0B800FC816F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F17C5849-9096-445E-89D7-CA7E01F34FD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692C2819-D6AA-4E45-BFD3-8DE20A54967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44B2EB4E-64B5-4270-BD39-A7F3AEE50E3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18D62062-B29C-46B3-A790-966D735F53A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 xmlns:a16="http://schemas.microsoft.com/office/drawing/2014/main" id="{B1330007-B0A5-4A11-8F0E-3A1548A9E18A}"/>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 xmlns:a16="http://schemas.microsoft.com/office/drawing/2014/main" id="{CE2DA300-2237-456B-9288-88B9D57DCD6C}"/>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 xmlns:a16="http://schemas.microsoft.com/office/drawing/2014/main" id="{2F591D40-DC5A-4522-9B97-3634261A3801}"/>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 xmlns:a16="http://schemas.microsoft.com/office/drawing/2014/main" id="{A5F56241-EA4A-43B7-8F10-B21F0B568D7B}"/>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 xmlns:a16="http://schemas.microsoft.com/office/drawing/2014/main" id="{706729F0-D116-4A00-8037-9AFD7F523659}"/>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 xmlns:a16="http://schemas.microsoft.com/office/drawing/2014/main" id="{C44444F9-F554-41B3-8AC5-FF0F276E9C99}"/>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 xmlns:a16="http://schemas.microsoft.com/office/drawing/2014/main" id="{941AE28C-E8D2-499F-9B74-F2D2BD4F003E}"/>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 xmlns:a16="http://schemas.microsoft.com/office/drawing/2014/main" id="{FE6FA4BA-D66E-4015-AF0E-D35ACBE3A2E1}"/>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 xmlns:a16="http://schemas.microsoft.com/office/drawing/2014/main" id="{4E258A0E-4720-4E19-B551-5C6921E1DE3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 xmlns:a16="http://schemas.microsoft.com/office/drawing/2014/main" id="{302D3D94-1E77-40B6-9D0F-53FF109A281A}"/>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 xmlns:a16="http://schemas.microsoft.com/office/drawing/2014/main" id="{62E3FD5A-A048-4EF8-AC17-9AA468D9B30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 xmlns:a16="http://schemas.microsoft.com/office/drawing/2014/main" id="{879504A8-DC84-4003-AB18-9C05AFB5E3C4}"/>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 xmlns:a16="http://schemas.microsoft.com/office/drawing/2014/main" id="{94668557-315E-48A1-8AD7-C53DE1C82743}"/>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 xmlns:a16="http://schemas.microsoft.com/office/drawing/2014/main" id="{E4A39D5B-4BB2-4951-B7DC-132AA19B8029}"/>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 xmlns:a16="http://schemas.microsoft.com/office/drawing/2014/main" id="{3854E8DB-E5EE-4AAE-9CE9-AEAFA6B4BC9E}"/>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 xmlns:a16="http://schemas.microsoft.com/office/drawing/2014/main" id="{B5B0D1A0-8896-4F4C-A586-E8596040B575}"/>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83373</xdr:rowOff>
    </xdr:from>
    <xdr:to>
      <xdr:col>55</xdr:col>
      <xdr:colOff>0</xdr:colOff>
      <xdr:row>58</xdr:row>
      <xdr:rowOff>87716</xdr:rowOff>
    </xdr:to>
    <xdr:cxnSp macro="">
      <xdr:nvCxnSpPr>
        <xdr:cNvPr id="344" name="直線コネクタ 343">
          <a:extLst>
            <a:ext uri="{FF2B5EF4-FFF2-40B4-BE49-F238E27FC236}">
              <a16:creationId xmlns="" xmlns:a16="http://schemas.microsoft.com/office/drawing/2014/main" id="{7918935B-297A-476D-9134-511EF860B69E}"/>
            </a:ext>
          </a:extLst>
        </xdr:cNvPr>
        <xdr:cNvCxnSpPr/>
      </xdr:nvCxnSpPr>
      <xdr:spPr>
        <a:xfrm>
          <a:off x="9639300" y="10027473"/>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 xmlns:a16="http://schemas.microsoft.com/office/drawing/2014/main" id="{5EF9A95D-3D9B-4F56-980F-A19B8795EAD5}"/>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 xmlns:a16="http://schemas.microsoft.com/office/drawing/2014/main" id="{F34D7A92-E598-4BA0-8A1C-2E4D40DC92C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83373</xdr:rowOff>
    </xdr:from>
    <xdr:to>
      <xdr:col>50</xdr:col>
      <xdr:colOff>114300</xdr:colOff>
      <xdr:row>58</xdr:row>
      <xdr:rowOff>103856</xdr:rowOff>
    </xdr:to>
    <xdr:cxnSp macro="">
      <xdr:nvCxnSpPr>
        <xdr:cNvPr id="347" name="直線コネクタ 346">
          <a:extLst>
            <a:ext uri="{FF2B5EF4-FFF2-40B4-BE49-F238E27FC236}">
              <a16:creationId xmlns="" xmlns:a16="http://schemas.microsoft.com/office/drawing/2014/main" id="{2DFDF2FF-B01A-4227-B752-B58DE0CC1FEA}"/>
            </a:ext>
          </a:extLst>
        </xdr:cNvPr>
        <xdr:cNvCxnSpPr/>
      </xdr:nvCxnSpPr>
      <xdr:spPr>
        <a:xfrm flipV="1">
          <a:off x="8750300" y="1002747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 xmlns:a16="http://schemas.microsoft.com/office/drawing/2014/main" id="{8FD74BE9-3DF7-4930-98FD-EFC546731E93}"/>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 xmlns:a16="http://schemas.microsoft.com/office/drawing/2014/main" id="{596B6518-99A7-4D9E-A370-118485D382C6}"/>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98278</xdr:rowOff>
    </xdr:from>
    <xdr:to>
      <xdr:col>45</xdr:col>
      <xdr:colOff>177800</xdr:colOff>
      <xdr:row>58</xdr:row>
      <xdr:rowOff>103856</xdr:rowOff>
    </xdr:to>
    <xdr:cxnSp macro="">
      <xdr:nvCxnSpPr>
        <xdr:cNvPr id="350" name="直線コネクタ 349">
          <a:extLst>
            <a:ext uri="{FF2B5EF4-FFF2-40B4-BE49-F238E27FC236}">
              <a16:creationId xmlns="" xmlns:a16="http://schemas.microsoft.com/office/drawing/2014/main" id="{DD16173E-AD93-4E9A-81D8-C8DF6B6248D3}"/>
            </a:ext>
          </a:extLst>
        </xdr:cNvPr>
        <xdr:cNvCxnSpPr/>
      </xdr:nvCxnSpPr>
      <xdr:spPr>
        <a:xfrm>
          <a:off x="7861300" y="1004237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 xmlns:a16="http://schemas.microsoft.com/office/drawing/2014/main" id="{803CC968-4D11-45E0-BFF5-69BCAF65652D}"/>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 xmlns:a16="http://schemas.microsoft.com/office/drawing/2014/main" id="{432F5165-F832-4020-9535-FF30EFE10F57}"/>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98278</xdr:rowOff>
    </xdr:from>
    <xdr:to>
      <xdr:col>41</xdr:col>
      <xdr:colOff>50800</xdr:colOff>
      <xdr:row>58</xdr:row>
      <xdr:rowOff>106462</xdr:rowOff>
    </xdr:to>
    <xdr:cxnSp macro="">
      <xdr:nvCxnSpPr>
        <xdr:cNvPr id="353" name="直線コネクタ 352">
          <a:extLst>
            <a:ext uri="{FF2B5EF4-FFF2-40B4-BE49-F238E27FC236}">
              <a16:creationId xmlns="" xmlns:a16="http://schemas.microsoft.com/office/drawing/2014/main" id="{7E7CE18F-BCD0-4A6D-B0D8-18456E56738F}"/>
            </a:ext>
          </a:extLst>
        </xdr:cNvPr>
        <xdr:cNvCxnSpPr/>
      </xdr:nvCxnSpPr>
      <xdr:spPr>
        <a:xfrm flipV="1">
          <a:off x="6972300" y="10042378"/>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153868</xdr:rowOff>
    </xdr:from>
    <xdr:to>
      <xdr:col>41</xdr:col>
      <xdr:colOff>101600</xdr:colOff>
      <xdr:row>57</xdr:row>
      <xdr:rowOff>84018</xdr:rowOff>
    </xdr:to>
    <xdr:sp macro="" textlink="">
      <xdr:nvSpPr>
        <xdr:cNvPr id="354" name="フローチャート: 判断 353">
          <a:extLst>
            <a:ext uri="{FF2B5EF4-FFF2-40B4-BE49-F238E27FC236}">
              <a16:creationId xmlns="" xmlns:a16="http://schemas.microsoft.com/office/drawing/2014/main" id="{36B7F218-3491-4F68-AFE9-C9E5A455FE3E}"/>
            </a:ext>
          </a:extLst>
        </xdr:cNvPr>
        <xdr:cNvSpPr/>
      </xdr:nvSpPr>
      <xdr:spPr>
        <a:xfrm>
          <a:off x="7810500" y="975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100545</xdr:rowOff>
    </xdr:from>
    <xdr:ext cx="469744" cy="259045"/>
    <xdr:sp macro="" textlink="">
      <xdr:nvSpPr>
        <xdr:cNvPr id="355" name="テキスト ボックス 354">
          <a:extLst>
            <a:ext uri="{FF2B5EF4-FFF2-40B4-BE49-F238E27FC236}">
              <a16:creationId xmlns="" xmlns:a16="http://schemas.microsoft.com/office/drawing/2014/main" id="{9ADDC94B-DAF5-4942-891F-B457180A80EE}"/>
            </a:ext>
          </a:extLst>
        </xdr:cNvPr>
        <xdr:cNvSpPr txBox="1"/>
      </xdr:nvSpPr>
      <xdr:spPr>
        <a:xfrm>
          <a:off x="7626428" y="95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160863</xdr:rowOff>
    </xdr:from>
    <xdr:to>
      <xdr:col>36</xdr:col>
      <xdr:colOff>165100</xdr:colOff>
      <xdr:row>57</xdr:row>
      <xdr:rowOff>91013</xdr:rowOff>
    </xdr:to>
    <xdr:sp macro="" textlink="">
      <xdr:nvSpPr>
        <xdr:cNvPr id="356" name="フローチャート: 判断 355">
          <a:extLst>
            <a:ext uri="{FF2B5EF4-FFF2-40B4-BE49-F238E27FC236}">
              <a16:creationId xmlns="" xmlns:a16="http://schemas.microsoft.com/office/drawing/2014/main" id="{3692CD78-FD51-4C96-837C-D513488E9244}"/>
            </a:ext>
          </a:extLst>
        </xdr:cNvPr>
        <xdr:cNvSpPr/>
      </xdr:nvSpPr>
      <xdr:spPr>
        <a:xfrm>
          <a:off x="6921500" y="976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107540</xdr:rowOff>
    </xdr:from>
    <xdr:ext cx="469744" cy="259045"/>
    <xdr:sp macro="" textlink="">
      <xdr:nvSpPr>
        <xdr:cNvPr id="357" name="テキスト ボックス 356">
          <a:extLst>
            <a:ext uri="{FF2B5EF4-FFF2-40B4-BE49-F238E27FC236}">
              <a16:creationId xmlns="" xmlns:a16="http://schemas.microsoft.com/office/drawing/2014/main" id="{288FB3A5-7748-47DB-9309-DA74E071FC03}"/>
            </a:ext>
          </a:extLst>
        </xdr:cNvPr>
        <xdr:cNvSpPr txBox="1"/>
      </xdr:nvSpPr>
      <xdr:spPr>
        <a:xfrm>
          <a:off x="6737428" y="95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BBFD7766-3AA3-4B08-BE98-959A4E96AF9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B728DCCC-02FE-46D8-AECC-E5F61B8EAA5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E2D479B6-3FED-46D0-BB29-10B915CC180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75137183-15AC-4B6D-9CB3-90683E446D9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8B1845DA-0AC2-4CCB-8F46-3323F5D69A0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36916</xdr:rowOff>
    </xdr:from>
    <xdr:to>
      <xdr:col>55</xdr:col>
      <xdr:colOff>50800</xdr:colOff>
      <xdr:row>58</xdr:row>
      <xdr:rowOff>138516</xdr:rowOff>
    </xdr:to>
    <xdr:sp macro="" textlink="">
      <xdr:nvSpPr>
        <xdr:cNvPr id="363" name="楕円 362">
          <a:extLst>
            <a:ext uri="{FF2B5EF4-FFF2-40B4-BE49-F238E27FC236}">
              <a16:creationId xmlns="" xmlns:a16="http://schemas.microsoft.com/office/drawing/2014/main" id="{AC31C06A-2CB2-4DE4-B9E5-2398DC87C7AC}"/>
            </a:ext>
          </a:extLst>
        </xdr:cNvPr>
        <xdr:cNvSpPr/>
      </xdr:nvSpPr>
      <xdr:spPr>
        <a:xfrm>
          <a:off x="10426700" y="9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123293</xdr:rowOff>
    </xdr:from>
    <xdr:ext cx="469744" cy="259045"/>
    <xdr:sp macro="" textlink="">
      <xdr:nvSpPr>
        <xdr:cNvPr id="364" name="農林水産業費該当値テキスト">
          <a:extLst>
            <a:ext uri="{FF2B5EF4-FFF2-40B4-BE49-F238E27FC236}">
              <a16:creationId xmlns="" xmlns:a16="http://schemas.microsoft.com/office/drawing/2014/main" id="{1B774B78-9078-4BBB-9319-8851EB6CC568}"/>
            </a:ext>
          </a:extLst>
        </xdr:cNvPr>
        <xdr:cNvSpPr txBox="1"/>
      </xdr:nvSpPr>
      <xdr:spPr>
        <a:xfrm>
          <a:off x="10528300" y="989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32573</xdr:rowOff>
    </xdr:from>
    <xdr:to>
      <xdr:col>50</xdr:col>
      <xdr:colOff>165100</xdr:colOff>
      <xdr:row>58</xdr:row>
      <xdr:rowOff>134173</xdr:rowOff>
    </xdr:to>
    <xdr:sp macro="" textlink="">
      <xdr:nvSpPr>
        <xdr:cNvPr id="365" name="楕円 364">
          <a:extLst>
            <a:ext uri="{FF2B5EF4-FFF2-40B4-BE49-F238E27FC236}">
              <a16:creationId xmlns="" xmlns:a16="http://schemas.microsoft.com/office/drawing/2014/main" id="{8799CA2F-A83D-4E7D-AFAF-9F1ED26F0538}"/>
            </a:ext>
          </a:extLst>
        </xdr:cNvPr>
        <xdr:cNvSpPr/>
      </xdr:nvSpPr>
      <xdr:spPr>
        <a:xfrm>
          <a:off x="9588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125300</xdr:rowOff>
    </xdr:from>
    <xdr:ext cx="469744" cy="259045"/>
    <xdr:sp macro="" textlink="">
      <xdr:nvSpPr>
        <xdr:cNvPr id="366" name="テキスト ボックス 365">
          <a:extLst>
            <a:ext uri="{FF2B5EF4-FFF2-40B4-BE49-F238E27FC236}">
              <a16:creationId xmlns="" xmlns:a16="http://schemas.microsoft.com/office/drawing/2014/main" id="{505CA0FD-A14D-4299-8285-FF423B0F3A9F}"/>
            </a:ext>
          </a:extLst>
        </xdr:cNvPr>
        <xdr:cNvSpPr txBox="1"/>
      </xdr:nvSpPr>
      <xdr:spPr>
        <a:xfrm>
          <a:off x="9404428" y="10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53056</xdr:rowOff>
    </xdr:from>
    <xdr:to>
      <xdr:col>46</xdr:col>
      <xdr:colOff>38100</xdr:colOff>
      <xdr:row>58</xdr:row>
      <xdr:rowOff>154656</xdr:rowOff>
    </xdr:to>
    <xdr:sp macro="" textlink="">
      <xdr:nvSpPr>
        <xdr:cNvPr id="367" name="楕円 366">
          <a:extLst>
            <a:ext uri="{FF2B5EF4-FFF2-40B4-BE49-F238E27FC236}">
              <a16:creationId xmlns="" xmlns:a16="http://schemas.microsoft.com/office/drawing/2014/main" id="{69306C6F-BD0F-4148-A0E4-9885E4B5C3B5}"/>
            </a:ext>
          </a:extLst>
        </xdr:cNvPr>
        <xdr:cNvSpPr/>
      </xdr:nvSpPr>
      <xdr:spPr>
        <a:xfrm>
          <a:off x="86995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145783</xdr:rowOff>
    </xdr:from>
    <xdr:ext cx="378565" cy="259045"/>
    <xdr:sp macro="" textlink="">
      <xdr:nvSpPr>
        <xdr:cNvPr id="368" name="テキスト ボックス 367">
          <a:extLst>
            <a:ext uri="{FF2B5EF4-FFF2-40B4-BE49-F238E27FC236}">
              <a16:creationId xmlns="" xmlns:a16="http://schemas.microsoft.com/office/drawing/2014/main" id="{62757CE6-330D-4C72-88DB-F05D11A26B60}"/>
            </a:ext>
          </a:extLst>
        </xdr:cNvPr>
        <xdr:cNvSpPr txBox="1"/>
      </xdr:nvSpPr>
      <xdr:spPr>
        <a:xfrm>
          <a:off x="8561017" y="1008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47478</xdr:rowOff>
    </xdr:from>
    <xdr:to>
      <xdr:col>41</xdr:col>
      <xdr:colOff>101600</xdr:colOff>
      <xdr:row>58</xdr:row>
      <xdr:rowOff>149078</xdr:rowOff>
    </xdr:to>
    <xdr:sp macro="" textlink="">
      <xdr:nvSpPr>
        <xdr:cNvPr id="369" name="楕円 368">
          <a:extLst>
            <a:ext uri="{FF2B5EF4-FFF2-40B4-BE49-F238E27FC236}">
              <a16:creationId xmlns="" xmlns:a16="http://schemas.microsoft.com/office/drawing/2014/main" id="{2CFB57C0-420A-4B45-8CD1-3E26C0FFED80}"/>
            </a:ext>
          </a:extLst>
        </xdr:cNvPr>
        <xdr:cNvSpPr/>
      </xdr:nvSpPr>
      <xdr:spPr>
        <a:xfrm>
          <a:off x="7810500" y="99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140205</xdr:rowOff>
    </xdr:from>
    <xdr:ext cx="378565" cy="259045"/>
    <xdr:sp macro="" textlink="">
      <xdr:nvSpPr>
        <xdr:cNvPr id="370" name="テキスト ボックス 369">
          <a:extLst>
            <a:ext uri="{FF2B5EF4-FFF2-40B4-BE49-F238E27FC236}">
              <a16:creationId xmlns="" xmlns:a16="http://schemas.microsoft.com/office/drawing/2014/main" id="{5503D7CF-5E37-451F-B4AC-23EEB89287F3}"/>
            </a:ext>
          </a:extLst>
        </xdr:cNvPr>
        <xdr:cNvSpPr txBox="1"/>
      </xdr:nvSpPr>
      <xdr:spPr>
        <a:xfrm>
          <a:off x="7672017" y="100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55662</xdr:rowOff>
    </xdr:from>
    <xdr:to>
      <xdr:col>36</xdr:col>
      <xdr:colOff>165100</xdr:colOff>
      <xdr:row>58</xdr:row>
      <xdr:rowOff>157262</xdr:rowOff>
    </xdr:to>
    <xdr:sp macro="" textlink="">
      <xdr:nvSpPr>
        <xdr:cNvPr id="371" name="楕円 370">
          <a:extLst>
            <a:ext uri="{FF2B5EF4-FFF2-40B4-BE49-F238E27FC236}">
              <a16:creationId xmlns="" xmlns:a16="http://schemas.microsoft.com/office/drawing/2014/main" id="{74DCAA6F-6658-46F8-8702-EAD37D5D14C8}"/>
            </a:ext>
          </a:extLst>
        </xdr:cNvPr>
        <xdr:cNvSpPr/>
      </xdr:nvSpPr>
      <xdr:spPr>
        <a:xfrm>
          <a:off x="6921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148389</xdr:rowOff>
    </xdr:from>
    <xdr:ext cx="378565" cy="259045"/>
    <xdr:sp macro="" textlink="">
      <xdr:nvSpPr>
        <xdr:cNvPr id="372" name="テキスト ボックス 371">
          <a:extLst>
            <a:ext uri="{FF2B5EF4-FFF2-40B4-BE49-F238E27FC236}">
              <a16:creationId xmlns="" xmlns:a16="http://schemas.microsoft.com/office/drawing/2014/main" id="{8E30931D-D041-49D7-B92F-9D24859A3ED6}"/>
            </a:ext>
          </a:extLst>
        </xdr:cNvPr>
        <xdr:cNvSpPr txBox="1"/>
      </xdr:nvSpPr>
      <xdr:spPr>
        <a:xfrm>
          <a:off x="6783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 xmlns:a16="http://schemas.microsoft.com/office/drawing/2014/main" id="{3FF7FF8D-24FC-42D1-B765-209413D69F4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 xmlns:a16="http://schemas.microsoft.com/office/drawing/2014/main" id="{D9D68C56-5A92-4B0A-A644-9CE8E1EBF12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 xmlns:a16="http://schemas.microsoft.com/office/drawing/2014/main" id="{6F7D747B-3EE1-42FC-838D-BA43D7C535A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 xmlns:a16="http://schemas.microsoft.com/office/drawing/2014/main" id="{D8C936C1-D3AE-4579-9AC2-C5FC12062F0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 xmlns:a16="http://schemas.microsoft.com/office/drawing/2014/main" id="{2D813290-BEC0-4154-9BEC-7BA167F1508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 xmlns:a16="http://schemas.microsoft.com/office/drawing/2014/main" id="{0E4654DB-E4CF-492C-8586-DF4ADE8C0F7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 xmlns:a16="http://schemas.microsoft.com/office/drawing/2014/main" id="{AE3BB577-87A6-4227-8FC1-0EDE7394B12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 xmlns:a16="http://schemas.microsoft.com/office/drawing/2014/main" id="{762AD351-0B35-4392-9645-3B4179703D9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 xmlns:a16="http://schemas.microsoft.com/office/drawing/2014/main" id="{045DEBF5-B8EA-4734-AF39-A6E35735D19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 xmlns:a16="http://schemas.microsoft.com/office/drawing/2014/main" id="{266D6A04-63A1-433B-B648-66C06A5A761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 xmlns:a16="http://schemas.microsoft.com/office/drawing/2014/main" id="{D4D7AE4E-0FE5-4E23-AAA1-8780314F1745}"/>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 xmlns:a16="http://schemas.microsoft.com/office/drawing/2014/main" id="{F57E7ECD-9699-4AA9-9AA1-5F02AA2E4EBF}"/>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 xmlns:a16="http://schemas.microsoft.com/office/drawing/2014/main" id="{64BE8606-8C0B-42A3-86E3-673248569EED}"/>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 xmlns:a16="http://schemas.microsoft.com/office/drawing/2014/main" id="{6CBAC4D1-1BB8-4ADA-B9C4-DD7029947EF5}"/>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 xmlns:a16="http://schemas.microsoft.com/office/drawing/2014/main" id="{2C10C056-FC94-44C2-9998-86D26D210EA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 xmlns:a16="http://schemas.microsoft.com/office/drawing/2014/main" id="{B577E7DF-F094-4CAC-809B-BD357F74FB4F}"/>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 xmlns:a16="http://schemas.microsoft.com/office/drawing/2014/main" id="{22B3BC38-3E3F-4D4F-9E21-BDCC7DEEFD14}"/>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 xmlns:a16="http://schemas.microsoft.com/office/drawing/2014/main" id="{C614DCBA-044C-40AC-BEEE-E28B7814493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 xmlns:a16="http://schemas.microsoft.com/office/drawing/2014/main" id="{0547E87D-49DF-4754-A827-324FC4A7201C}"/>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 xmlns:a16="http://schemas.microsoft.com/office/drawing/2014/main" id="{0D5024F7-59E1-4EDA-A5CD-4DEA2BC0ABC5}"/>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 xmlns:a16="http://schemas.microsoft.com/office/drawing/2014/main" id="{28E32C80-0A96-4221-A402-3D27FFBC5CDD}"/>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 xmlns:a16="http://schemas.microsoft.com/office/drawing/2014/main" id="{40C74157-5DC1-4F0B-BAB0-BF565FACFD31}"/>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3FB541C3-BCCA-4BA4-AB62-F63782605BA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4A3942C5-63AB-4386-84FB-8EE8EC495D0B}"/>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 xmlns:a16="http://schemas.microsoft.com/office/drawing/2014/main" id="{95BC9DA2-65F7-4123-A757-832FE31C88C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 xmlns:a16="http://schemas.microsoft.com/office/drawing/2014/main" id="{DEDB0BD2-DE7E-4781-AC2B-D188DEE3BD7F}"/>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 xmlns:a16="http://schemas.microsoft.com/office/drawing/2014/main" id="{BAF194D9-D181-4574-BEEA-6D926CF33B8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 xmlns:a16="http://schemas.microsoft.com/office/drawing/2014/main" id="{A38982B5-87A1-4294-AA9B-DE89FF1A419F}"/>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 xmlns:a16="http://schemas.microsoft.com/office/drawing/2014/main" id="{3B583D2B-7C9D-4277-A86F-FF2C7DF44F9B}"/>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 xmlns:a16="http://schemas.microsoft.com/office/drawing/2014/main" id="{E6834E5B-3ADD-42D7-B35D-01FC3C6F8C4F}"/>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141610</xdr:rowOff>
    </xdr:from>
    <xdr:to>
      <xdr:col>55</xdr:col>
      <xdr:colOff>0</xdr:colOff>
      <xdr:row>78</xdr:row>
      <xdr:rowOff>144549</xdr:rowOff>
    </xdr:to>
    <xdr:cxnSp macro="">
      <xdr:nvCxnSpPr>
        <xdr:cNvPr id="403" name="直線コネクタ 402">
          <a:extLst>
            <a:ext uri="{FF2B5EF4-FFF2-40B4-BE49-F238E27FC236}">
              <a16:creationId xmlns="" xmlns:a16="http://schemas.microsoft.com/office/drawing/2014/main" id="{ACABBEA9-715E-4369-B56C-023B239F0D53}"/>
            </a:ext>
          </a:extLst>
        </xdr:cNvPr>
        <xdr:cNvCxnSpPr/>
      </xdr:nvCxnSpPr>
      <xdr:spPr>
        <a:xfrm flipV="1">
          <a:off x="9639300" y="13514710"/>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 xmlns:a16="http://schemas.microsoft.com/office/drawing/2014/main" id="{D0DF5A16-752D-4925-99CF-4A6701330B6C}"/>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 xmlns:a16="http://schemas.microsoft.com/office/drawing/2014/main" id="{9DE61918-BD75-48A8-8E90-4F9CB0B3EC36}"/>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100626</xdr:rowOff>
    </xdr:from>
    <xdr:to>
      <xdr:col>50</xdr:col>
      <xdr:colOff>114300</xdr:colOff>
      <xdr:row>78</xdr:row>
      <xdr:rowOff>144549</xdr:rowOff>
    </xdr:to>
    <xdr:cxnSp macro="">
      <xdr:nvCxnSpPr>
        <xdr:cNvPr id="406" name="直線コネクタ 405">
          <a:extLst>
            <a:ext uri="{FF2B5EF4-FFF2-40B4-BE49-F238E27FC236}">
              <a16:creationId xmlns="" xmlns:a16="http://schemas.microsoft.com/office/drawing/2014/main" id="{FF9916B8-8D77-4AC1-90D4-EF1358063FBD}"/>
            </a:ext>
          </a:extLst>
        </xdr:cNvPr>
        <xdr:cNvCxnSpPr/>
      </xdr:nvCxnSpPr>
      <xdr:spPr>
        <a:xfrm>
          <a:off x="8750300" y="13473726"/>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 xmlns:a16="http://schemas.microsoft.com/office/drawing/2014/main" id="{776C6B9E-02C2-4075-9A48-128B2BB6AE8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 xmlns:a16="http://schemas.microsoft.com/office/drawing/2014/main" id="{341E8655-E4F5-427C-9E4D-EC811BE89447}"/>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100626</xdr:rowOff>
    </xdr:from>
    <xdr:to>
      <xdr:col>45</xdr:col>
      <xdr:colOff>177800</xdr:colOff>
      <xdr:row>78</xdr:row>
      <xdr:rowOff>164046</xdr:rowOff>
    </xdr:to>
    <xdr:cxnSp macro="">
      <xdr:nvCxnSpPr>
        <xdr:cNvPr id="409" name="直線コネクタ 408">
          <a:extLst>
            <a:ext uri="{FF2B5EF4-FFF2-40B4-BE49-F238E27FC236}">
              <a16:creationId xmlns="" xmlns:a16="http://schemas.microsoft.com/office/drawing/2014/main" id="{3BE21B24-69C4-4027-BFB0-C8F302E89116}"/>
            </a:ext>
          </a:extLst>
        </xdr:cNvPr>
        <xdr:cNvCxnSpPr/>
      </xdr:nvCxnSpPr>
      <xdr:spPr>
        <a:xfrm flipV="1">
          <a:off x="7861300" y="13473726"/>
          <a:ext cx="8890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 xmlns:a16="http://schemas.microsoft.com/office/drawing/2014/main" id="{E4DEEFF6-933D-45CB-A8F9-6B6F20B39989}"/>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 xmlns:a16="http://schemas.microsoft.com/office/drawing/2014/main" id="{6B65F807-C815-4861-B34F-8E048F23EA65}"/>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164046</xdr:rowOff>
    </xdr:from>
    <xdr:to>
      <xdr:col>41</xdr:col>
      <xdr:colOff>50800</xdr:colOff>
      <xdr:row>79</xdr:row>
      <xdr:rowOff>16844</xdr:rowOff>
    </xdr:to>
    <xdr:cxnSp macro="">
      <xdr:nvCxnSpPr>
        <xdr:cNvPr id="412" name="直線コネクタ 411">
          <a:extLst>
            <a:ext uri="{FF2B5EF4-FFF2-40B4-BE49-F238E27FC236}">
              <a16:creationId xmlns="" xmlns:a16="http://schemas.microsoft.com/office/drawing/2014/main" id="{4E189DEB-FA5D-4FB2-A1BE-FA5180B3AF8A}"/>
            </a:ext>
          </a:extLst>
        </xdr:cNvPr>
        <xdr:cNvCxnSpPr/>
      </xdr:nvCxnSpPr>
      <xdr:spPr>
        <a:xfrm flipV="1">
          <a:off x="6972300" y="13537146"/>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104739</xdr:rowOff>
    </xdr:from>
    <xdr:to>
      <xdr:col>41</xdr:col>
      <xdr:colOff>101600</xdr:colOff>
      <xdr:row>79</xdr:row>
      <xdr:rowOff>34889</xdr:rowOff>
    </xdr:to>
    <xdr:sp macro="" textlink="">
      <xdr:nvSpPr>
        <xdr:cNvPr id="413" name="フローチャート: 判断 412">
          <a:extLst>
            <a:ext uri="{FF2B5EF4-FFF2-40B4-BE49-F238E27FC236}">
              <a16:creationId xmlns="" xmlns:a16="http://schemas.microsoft.com/office/drawing/2014/main" id="{03E87861-1FAE-4235-849F-E83DCE0F537E}"/>
            </a:ext>
          </a:extLst>
        </xdr:cNvPr>
        <xdr:cNvSpPr/>
      </xdr:nvSpPr>
      <xdr:spPr>
        <a:xfrm>
          <a:off x="7810500" y="134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51416</xdr:rowOff>
    </xdr:from>
    <xdr:ext cx="469744" cy="259045"/>
    <xdr:sp macro="" textlink="">
      <xdr:nvSpPr>
        <xdr:cNvPr id="414" name="テキスト ボックス 413">
          <a:extLst>
            <a:ext uri="{FF2B5EF4-FFF2-40B4-BE49-F238E27FC236}">
              <a16:creationId xmlns="" xmlns:a16="http://schemas.microsoft.com/office/drawing/2014/main" id="{3DCA6E72-E3D7-4910-858C-EC402915FF02}"/>
            </a:ext>
          </a:extLst>
        </xdr:cNvPr>
        <xdr:cNvSpPr txBox="1"/>
      </xdr:nvSpPr>
      <xdr:spPr>
        <a:xfrm>
          <a:off x="7626428" y="132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118863</xdr:rowOff>
    </xdr:from>
    <xdr:to>
      <xdr:col>36</xdr:col>
      <xdr:colOff>165100</xdr:colOff>
      <xdr:row>79</xdr:row>
      <xdr:rowOff>49013</xdr:rowOff>
    </xdr:to>
    <xdr:sp macro="" textlink="">
      <xdr:nvSpPr>
        <xdr:cNvPr id="415" name="フローチャート: 判断 414">
          <a:extLst>
            <a:ext uri="{FF2B5EF4-FFF2-40B4-BE49-F238E27FC236}">
              <a16:creationId xmlns="" xmlns:a16="http://schemas.microsoft.com/office/drawing/2014/main" id="{2E68822F-EDAF-4E8D-AB1D-F95D6B2D53BE}"/>
            </a:ext>
          </a:extLst>
        </xdr:cNvPr>
        <xdr:cNvSpPr/>
      </xdr:nvSpPr>
      <xdr:spPr>
        <a:xfrm>
          <a:off x="6921500" y="1349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65540</xdr:rowOff>
    </xdr:from>
    <xdr:ext cx="469744" cy="259045"/>
    <xdr:sp macro="" textlink="">
      <xdr:nvSpPr>
        <xdr:cNvPr id="416" name="テキスト ボックス 415">
          <a:extLst>
            <a:ext uri="{FF2B5EF4-FFF2-40B4-BE49-F238E27FC236}">
              <a16:creationId xmlns="" xmlns:a16="http://schemas.microsoft.com/office/drawing/2014/main" id="{445380B6-C236-47A1-A01B-6C1BEDFE0665}"/>
            </a:ext>
          </a:extLst>
        </xdr:cNvPr>
        <xdr:cNvSpPr txBox="1"/>
      </xdr:nvSpPr>
      <xdr:spPr>
        <a:xfrm>
          <a:off x="6737428" y="13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FCE1FCAF-906E-4C91-B11E-34BB4553890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47D66D52-D27C-4CD2-8137-2DAA06B9475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69C08F2A-76EF-45AA-9651-0EB194B3FCA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8F262C2B-7EC6-44F3-85CD-9628E427E04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3483D293-ED3C-48D6-A74C-8A8AB8F0704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90810</xdr:rowOff>
    </xdr:from>
    <xdr:to>
      <xdr:col>55</xdr:col>
      <xdr:colOff>50800</xdr:colOff>
      <xdr:row>79</xdr:row>
      <xdr:rowOff>20960</xdr:rowOff>
    </xdr:to>
    <xdr:sp macro="" textlink="">
      <xdr:nvSpPr>
        <xdr:cNvPr id="422" name="楕円 421">
          <a:extLst>
            <a:ext uri="{FF2B5EF4-FFF2-40B4-BE49-F238E27FC236}">
              <a16:creationId xmlns="" xmlns:a16="http://schemas.microsoft.com/office/drawing/2014/main" id="{D428B90A-B653-48FC-9460-010D019214E5}"/>
            </a:ext>
          </a:extLst>
        </xdr:cNvPr>
        <xdr:cNvSpPr/>
      </xdr:nvSpPr>
      <xdr:spPr>
        <a:xfrm>
          <a:off x="10426700" y="134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5737</xdr:rowOff>
    </xdr:from>
    <xdr:ext cx="469744" cy="259045"/>
    <xdr:sp macro="" textlink="">
      <xdr:nvSpPr>
        <xdr:cNvPr id="423" name="商工費該当値テキスト">
          <a:extLst>
            <a:ext uri="{FF2B5EF4-FFF2-40B4-BE49-F238E27FC236}">
              <a16:creationId xmlns="" xmlns:a16="http://schemas.microsoft.com/office/drawing/2014/main" id="{B632EDC9-6646-47EB-99BD-35A569294C10}"/>
            </a:ext>
          </a:extLst>
        </xdr:cNvPr>
        <xdr:cNvSpPr txBox="1"/>
      </xdr:nvSpPr>
      <xdr:spPr>
        <a:xfrm>
          <a:off x="10528300" y="1337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93749</xdr:rowOff>
    </xdr:from>
    <xdr:to>
      <xdr:col>50</xdr:col>
      <xdr:colOff>165100</xdr:colOff>
      <xdr:row>79</xdr:row>
      <xdr:rowOff>23899</xdr:rowOff>
    </xdr:to>
    <xdr:sp macro="" textlink="">
      <xdr:nvSpPr>
        <xdr:cNvPr id="424" name="楕円 423">
          <a:extLst>
            <a:ext uri="{FF2B5EF4-FFF2-40B4-BE49-F238E27FC236}">
              <a16:creationId xmlns="" xmlns:a16="http://schemas.microsoft.com/office/drawing/2014/main" id="{3C0E761D-E91B-465E-9BDB-BAF9C464240D}"/>
            </a:ext>
          </a:extLst>
        </xdr:cNvPr>
        <xdr:cNvSpPr/>
      </xdr:nvSpPr>
      <xdr:spPr>
        <a:xfrm>
          <a:off x="9588500" y="134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15026</xdr:rowOff>
    </xdr:from>
    <xdr:ext cx="469744" cy="259045"/>
    <xdr:sp macro="" textlink="">
      <xdr:nvSpPr>
        <xdr:cNvPr id="425" name="テキスト ボックス 424">
          <a:extLst>
            <a:ext uri="{FF2B5EF4-FFF2-40B4-BE49-F238E27FC236}">
              <a16:creationId xmlns="" xmlns:a16="http://schemas.microsoft.com/office/drawing/2014/main" id="{060A08FB-3DF1-4725-BA4C-1EC716B43F54}"/>
            </a:ext>
          </a:extLst>
        </xdr:cNvPr>
        <xdr:cNvSpPr txBox="1"/>
      </xdr:nvSpPr>
      <xdr:spPr>
        <a:xfrm>
          <a:off x="9404428" y="135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49826</xdr:rowOff>
    </xdr:from>
    <xdr:to>
      <xdr:col>46</xdr:col>
      <xdr:colOff>38100</xdr:colOff>
      <xdr:row>78</xdr:row>
      <xdr:rowOff>151426</xdr:rowOff>
    </xdr:to>
    <xdr:sp macro="" textlink="">
      <xdr:nvSpPr>
        <xdr:cNvPr id="426" name="楕円 425">
          <a:extLst>
            <a:ext uri="{FF2B5EF4-FFF2-40B4-BE49-F238E27FC236}">
              <a16:creationId xmlns="" xmlns:a16="http://schemas.microsoft.com/office/drawing/2014/main" id="{E3418A59-FD7B-40EC-94E9-1E8A03871ABF}"/>
            </a:ext>
          </a:extLst>
        </xdr:cNvPr>
        <xdr:cNvSpPr/>
      </xdr:nvSpPr>
      <xdr:spPr>
        <a:xfrm>
          <a:off x="8699500" y="13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142553</xdr:rowOff>
    </xdr:from>
    <xdr:ext cx="534377" cy="259045"/>
    <xdr:sp macro="" textlink="">
      <xdr:nvSpPr>
        <xdr:cNvPr id="427" name="テキスト ボックス 426">
          <a:extLst>
            <a:ext uri="{FF2B5EF4-FFF2-40B4-BE49-F238E27FC236}">
              <a16:creationId xmlns="" xmlns:a16="http://schemas.microsoft.com/office/drawing/2014/main" id="{082303E9-A5AF-439E-B8F8-EA8DA7871FC5}"/>
            </a:ext>
          </a:extLst>
        </xdr:cNvPr>
        <xdr:cNvSpPr txBox="1"/>
      </xdr:nvSpPr>
      <xdr:spPr>
        <a:xfrm>
          <a:off x="8483111" y="135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113246</xdr:rowOff>
    </xdr:from>
    <xdr:to>
      <xdr:col>41</xdr:col>
      <xdr:colOff>101600</xdr:colOff>
      <xdr:row>79</xdr:row>
      <xdr:rowOff>43396</xdr:rowOff>
    </xdr:to>
    <xdr:sp macro="" textlink="">
      <xdr:nvSpPr>
        <xdr:cNvPr id="428" name="楕円 427">
          <a:extLst>
            <a:ext uri="{FF2B5EF4-FFF2-40B4-BE49-F238E27FC236}">
              <a16:creationId xmlns="" xmlns:a16="http://schemas.microsoft.com/office/drawing/2014/main" id="{348004F7-1A1C-4234-8365-E4F997A16BCA}"/>
            </a:ext>
          </a:extLst>
        </xdr:cNvPr>
        <xdr:cNvSpPr/>
      </xdr:nvSpPr>
      <xdr:spPr>
        <a:xfrm>
          <a:off x="7810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34523</xdr:rowOff>
    </xdr:from>
    <xdr:ext cx="469744" cy="259045"/>
    <xdr:sp macro="" textlink="">
      <xdr:nvSpPr>
        <xdr:cNvPr id="429" name="テキスト ボックス 428">
          <a:extLst>
            <a:ext uri="{FF2B5EF4-FFF2-40B4-BE49-F238E27FC236}">
              <a16:creationId xmlns="" xmlns:a16="http://schemas.microsoft.com/office/drawing/2014/main" id="{B3942D78-0A60-4460-A1CB-BE7459361C53}"/>
            </a:ext>
          </a:extLst>
        </xdr:cNvPr>
        <xdr:cNvSpPr txBox="1"/>
      </xdr:nvSpPr>
      <xdr:spPr>
        <a:xfrm>
          <a:off x="7626428"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137494</xdr:rowOff>
    </xdr:from>
    <xdr:to>
      <xdr:col>36</xdr:col>
      <xdr:colOff>165100</xdr:colOff>
      <xdr:row>79</xdr:row>
      <xdr:rowOff>67644</xdr:rowOff>
    </xdr:to>
    <xdr:sp macro="" textlink="">
      <xdr:nvSpPr>
        <xdr:cNvPr id="430" name="楕円 429">
          <a:extLst>
            <a:ext uri="{FF2B5EF4-FFF2-40B4-BE49-F238E27FC236}">
              <a16:creationId xmlns="" xmlns:a16="http://schemas.microsoft.com/office/drawing/2014/main" id="{3BECD4B8-E700-43E6-AB23-F36B17588ABA}"/>
            </a:ext>
          </a:extLst>
        </xdr:cNvPr>
        <xdr:cNvSpPr/>
      </xdr:nvSpPr>
      <xdr:spPr>
        <a:xfrm>
          <a:off x="6921500" y="13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58771</xdr:rowOff>
    </xdr:from>
    <xdr:ext cx="469744" cy="259045"/>
    <xdr:sp macro="" textlink="">
      <xdr:nvSpPr>
        <xdr:cNvPr id="431" name="テキスト ボックス 430">
          <a:extLst>
            <a:ext uri="{FF2B5EF4-FFF2-40B4-BE49-F238E27FC236}">
              <a16:creationId xmlns="" xmlns:a16="http://schemas.microsoft.com/office/drawing/2014/main" id="{C2FEBBDA-4BA9-4DBB-A52A-CFCF222509D1}"/>
            </a:ext>
          </a:extLst>
        </xdr:cNvPr>
        <xdr:cNvSpPr txBox="1"/>
      </xdr:nvSpPr>
      <xdr:spPr>
        <a:xfrm>
          <a:off x="6737428" y="136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8CE95FEE-20E6-4C19-9D3C-FB5EE7818DE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68A2F683-6693-44F7-8106-3E4EF4B59FF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BCD74B7-9F40-4D1A-BC58-5677B4D423F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6934A596-94AB-4154-8737-4AF8628D861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7E43643B-9B4F-4671-995C-A9378563D13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A485F86A-9C3A-4554-A560-68BDF6C28AE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3640AFC8-B27A-4208-B5A3-E7CCF44CC7A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327EB33B-2CDF-4015-B180-CEC9BB9A66E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77CF464F-6A75-4975-8058-42240CAD422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F779CFCF-3A34-428D-825B-04A571334A1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 xmlns:a16="http://schemas.microsoft.com/office/drawing/2014/main" id="{DFDA2E7F-4F90-4C86-87F5-96A7786DB191}"/>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 xmlns:a16="http://schemas.microsoft.com/office/drawing/2014/main" id="{215D1123-4EA7-4753-9A21-7B809579CC43}"/>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 xmlns:a16="http://schemas.microsoft.com/office/drawing/2014/main" id="{505FF436-317D-4C69-ACEE-A2784C5DF51A}"/>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 xmlns:a16="http://schemas.microsoft.com/office/drawing/2014/main" id="{4527EF77-74F6-4D28-A269-89867D758547}"/>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 xmlns:a16="http://schemas.microsoft.com/office/drawing/2014/main" id="{1A5E600F-B9A0-4520-A099-52CD8369263D}"/>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 xmlns:a16="http://schemas.microsoft.com/office/drawing/2014/main" id="{19C28CA9-A834-4279-98D0-80007C18CD15}"/>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 xmlns:a16="http://schemas.microsoft.com/office/drawing/2014/main" id="{7D8D6D21-E9C5-4B9B-A72B-542170F3E868}"/>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 xmlns:a16="http://schemas.microsoft.com/office/drawing/2014/main" id="{7B0B31A2-249B-4362-9520-BB8176EF82C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 xmlns:a16="http://schemas.microsoft.com/office/drawing/2014/main" id="{A116FB28-DB06-4F37-87D6-4B3245DF8F9D}"/>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 xmlns:a16="http://schemas.microsoft.com/office/drawing/2014/main" id="{96D15FC4-C515-462C-82E8-2A5A4D70706A}"/>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 xmlns:a16="http://schemas.microsoft.com/office/drawing/2014/main" id="{7AA1D178-882A-442C-A61F-A6C12B64DB9B}"/>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 xmlns:a16="http://schemas.microsoft.com/office/drawing/2014/main" id="{91E48AD4-55A1-449B-A81F-9B8EC530C1AE}"/>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 xmlns:a16="http://schemas.microsoft.com/office/drawing/2014/main" id="{5F4FE664-3D0E-453E-B725-6808490A3FB1}"/>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15751ACF-6E6F-45B3-8458-7A3F032A98E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ED891DD4-3FDF-41A3-97AE-2B586E611C4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FCBEFA32-2A6B-4B4C-8894-5CAE99356E3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 xmlns:a16="http://schemas.microsoft.com/office/drawing/2014/main" id="{A3D75F8F-36FD-47F0-906D-C7196A0B9AF7}"/>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 xmlns:a16="http://schemas.microsoft.com/office/drawing/2014/main" id="{47F96634-D2A3-43A7-8BBC-94B3B9E4A19A}"/>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 xmlns:a16="http://schemas.microsoft.com/office/drawing/2014/main" id="{C468833B-7A51-46E0-8683-CD35500E575B}"/>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 xmlns:a16="http://schemas.microsoft.com/office/drawing/2014/main" id="{C17EA878-0772-449D-B42D-64041B9CCF03}"/>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 xmlns:a16="http://schemas.microsoft.com/office/drawing/2014/main" id="{FE4404A3-3580-4784-9001-ED0EB26B2468}"/>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10165</xdr:rowOff>
    </xdr:from>
    <xdr:to>
      <xdr:col>55</xdr:col>
      <xdr:colOff>0</xdr:colOff>
      <xdr:row>99</xdr:row>
      <xdr:rowOff>22820</xdr:rowOff>
    </xdr:to>
    <xdr:cxnSp macro="">
      <xdr:nvCxnSpPr>
        <xdr:cNvPr id="463" name="直線コネクタ 462">
          <a:extLst>
            <a:ext uri="{FF2B5EF4-FFF2-40B4-BE49-F238E27FC236}">
              <a16:creationId xmlns="" xmlns:a16="http://schemas.microsoft.com/office/drawing/2014/main" id="{2682180D-2E17-4C41-A385-7446ABB0B010}"/>
            </a:ext>
          </a:extLst>
        </xdr:cNvPr>
        <xdr:cNvCxnSpPr/>
      </xdr:nvCxnSpPr>
      <xdr:spPr>
        <a:xfrm>
          <a:off x="9639300" y="16983715"/>
          <a:ext cx="8382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 xmlns:a16="http://schemas.microsoft.com/office/drawing/2014/main" id="{8C1D5F50-3D86-4A33-A33F-541321B96684}"/>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 xmlns:a16="http://schemas.microsoft.com/office/drawing/2014/main" id="{06FA4F73-C88E-4A1C-BBE8-75E0AFAB96DA}"/>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102961</xdr:rowOff>
    </xdr:from>
    <xdr:to>
      <xdr:col>50</xdr:col>
      <xdr:colOff>114300</xdr:colOff>
      <xdr:row>99</xdr:row>
      <xdr:rowOff>10165</xdr:rowOff>
    </xdr:to>
    <xdr:cxnSp macro="">
      <xdr:nvCxnSpPr>
        <xdr:cNvPr id="466" name="直線コネクタ 465">
          <a:extLst>
            <a:ext uri="{FF2B5EF4-FFF2-40B4-BE49-F238E27FC236}">
              <a16:creationId xmlns="" xmlns:a16="http://schemas.microsoft.com/office/drawing/2014/main" id="{FDC3B48F-6277-4C49-81A6-FD65966FD13D}"/>
            </a:ext>
          </a:extLst>
        </xdr:cNvPr>
        <xdr:cNvCxnSpPr/>
      </xdr:nvCxnSpPr>
      <xdr:spPr>
        <a:xfrm>
          <a:off x="8750300" y="16905061"/>
          <a:ext cx="889000" cy="7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 xmlns:a16="http://schemas.microsoft.com/office/drawing/2014/main" id="{FA367620-0C14-4F55-96DA-2550614AF626}"/>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 xmlns:a16="http://schemas.microsoft.com/office/drawing/2014/main" id="{4C7E108D-0631-4425-A7FC-DE152CE9EF3B}"/>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102961</xdr:rowOff>
    </xdr:from>
    <xdr:to>
      <xdr:col>45</xdr:col>
      <xdr:colOff>177800</xdr:colOff>
      <xdr:row>98</xdr:row>
      <xdr:rowOff>127274</xdr:rowOff>
    </xdr:to>
    <xdr:cxnSp macro="">
      <xdr:nvCxnSpPr>
        <xdr:cNvPr id="469" name="直線コネクタ 468">
          <a:extLst>
            <a:ext uri="{FF2B5EF4-FFF2-40B4-BE49-F238E27FC236}">
              <a16:creationId xmlns="" xmlns:a16="http://schemas.microsoft.com/office/drawing/2014/main" id="{66A91074-5D52-4334-B298-EC34CD635C71}"/>
            </a:ext>
          </a:extLst>
        </xdr:cNvPr>
        <xdr:cNvCxnSpPr/>
      </xdr:nvCxnSpPr>
      <xdr:spPr>
        <a:xfrm flipV="1">
          <a:off x="7861300" y="16905061"/>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 xmlns:a16="http://schemas.microsoft.com/office/drawing/2014/main" id="{93E1D5CA-7367-49E7-903A-6B01C4480366}"/>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 xmlns:a16="http://schemas.microsoft.com/office/drawing/2014/main" id="{9D80D31C-26A7-44B9-AFF2-6FE2E0D1794F}"/>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119256</xdr:rowOff>
    </xdr:from>
    <xdr:to>
      <xdr:col>41</xdr:col>
      <xdr:colOff>50800</xdr:colOff>
      <xdr:row>98</xdr:row>
      <xdr:rowOff>127274</xdr:rowOff>
    </xdr:to>
    <xdr:cxnSp macro="">
      <xdr:nvCxnSpPr>
        <xdr:cNvPr id="472" name="直線コネクタ 471">
          <a:extLst>
            <a:ext uri="{FF2B5EF4-FFF2-40B4-BE49-F238E27FC236}">
              <a16:creationId xmlns="" xmlns:a16="http://schemas.microsoft.com/office/drawing/2014/main" id="{210AD42C-BE93-4179-B2CE-49DA8C9F498F}"/>
            </a:ext>
          </a:extLst>
        </xdr:cNvPr>
        <xdr:cNvCxnSpPr/>
      </xdr:nvCxnSpPr>
      <xdr:spPr>
        <a:xfrm>
          <a:off x="6972300" y="16749906"/>
          <a:ext cx="889000" cy="17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3" name="フローチャート: 判断 472">
          <a:extLst>
            <a:ext uri="{FF2B5EF4-FFF2-40B4-BE49-F238E27FC236}">
              <a16:creationId xmlns="" xmlns:a16="http://schemas.microsoft.com/office/drawing/2014/main" id="{1223771D-412B-4AE0-974F-CB70FAFF27EE}"/>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4" name="テキスト ボックス 473">
          <a:extLst>
            <a:ext uri="{FF2B5EF4-FFF2-40B4-BE49-F238E27FC236}">
              <a16:creationId xmlns="" xmlns:a16="http://schemas.microsoft.com/office/drawing/2014/main" id="{2CCEAA55-076A-44C1-B674-AA6055C398A6}"/>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5" name="フローチャート: 判断 474">
          <a:extLst>
            <a:ext uri="{FF2B5EF4-FFF2-40B4-BE49-F238E27FC236}">
              <a16:creationId xmlns="" xmlns:a16="http://schemas.microsoft.com/office/drawing/2014/main" id="{AD795E2A-E2DB-425D-93EE-D66E8A631BC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6" name="テキスト ボックス 475">
          <a:extLst>
            <a:ext uri="{FF2B5EF4-FFF2-40B4-BE49-F238E27FC236}">
              <a16:creationId xmlns="" xmlns:a16="http://schemas.microsoft.com/office/drawing/2014/main" id="{C99B22C1-D552-40E9-A3F1-D51CC14C36E7}"/>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5C7AE9EF-DE92-46B6-9E55-3709B39D72F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89BB35BC-5396-497B-B0FF-AD18282825C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81A49A55-FF0B-4BA5-946B-E86315ACF03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10E8BDB3-7EE3-4366-962E-B31E8BDEA8A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C06E71F6-1278-4FE5-A664-19EC203CF6B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143470</xdr:rowOff>
    </xdr:from>
    <xdr:to>
      <xdr:col>55</xdr:col>
      <xdr:colOff>50800</xdr:colOff>
      <xdr:row>99</xdr:row>
      <xdr:rowOff>73620</xdr:rowOff>
    </xdr:to>
    <xdr:sp macro="" textlink="">
      <xdr:nvSpPr>
        <xdr:cNvPr id="482" name="楕円 481">
          <a:extLst>
            <a:ext uri="{FF2B5EF4-FFF2-40B4-BE49-F238E27FC236}">
              <a16:creationId xmlns="" xmlns:a16="http://schemas.microsoft.com/office/drawing/2014/main" id="{6677F461-C898-4FB2-858A-18AFDB87F927}"/>
            </a:ext>
          </a:extLst>
        </xdr:cNvPr>
        <xdr:cNvSpPr/>
      </xdr:nvSpPr>
      <xdr:spPr>
        <a:xfrm>
          <a:off x="10426700" y="16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58397</xdr:rowOff>
    </xdr:from>
    <xdr:ext cx="534377" cy="259045"/>
    <xdr:sp macro="" textlink="">
      <xdr:nvSpPr>
        <xdr:cNvPr id="483" name="土木費該当値テキスト">
          <a:extLst>
            <a:ext uri="{FF2B5EF4-FFF2-40B4-BE49-F238E27FC236}">
              <a16:creationId xmlns="" xmlns:a16="http://schemas.microsoft.com/office/drawing/2014/main" id="{48DEE303-4B3E-43F8-BC8C-10968C654870}"/>
            </a:ext>
          </a:extLst>
        </xdr:cNvPr>
        <xdr:cNvSpPr txBox="1"/>
      </xdr:nvSpPr>
      <xdr:spPr>
        <a:xfrm>
          <a:off x="10528300" y="1686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130815</xdr:rowOff>
    </xdr:from>
    <xdr:to>
      <xdr:col>50</xdr:col>
      <xdr:colOff>165100</xdr:colOff>
      <xdr:row>99</xdr:row>
      <xdr:rowOff>60965</xdr:rowOff>
    </xdr:to>
    <xdr:sp macro="" textlink="">
      <xdr:nvSpPr>
        <xdr:cNvPr id="484" name="楕円 483">
          <a:extLst>
            <a:ext uri="{FF2B5EF4-FFF2-40B4-BE49-F238E27FC236}">
              <a16:creationId xmlns="" xmlns:a16="http://schemas.microsoft.com/office/drawing/2014/main" id="{8A665A89-E2C8-48CF-81DA-A330E3A40D48}"/>
            </a:ext>
          </a:extLst>
        </xdr:cNvPr>
        <xdr:cNvSpPr/>
      </xdr:nvSpPr>
      <xdr:spPr>
        <a:xfrm>
          <a:off x="9588500" y="169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52092</xdr:rowOff>
    </xdr:from>
    <xdr:ext cx="534377" cy="259045"/>
    <xdr:sp macro="" textlink="">
      <xdr:nvSpPr>
        <xdr:cNvPr id="485" name="テキスト ボックス 484">
          <a:extLst>
            <a:ext uri="{FF2B5EF4-FFF2-40B4-BE49-F238E27FC236}">
              <a16:creationId xmlns="" xmlns:a16="http://schemas.microsoft.com/office/drawing/2014/main" id="{197C88B4-65BF-41E0-910D-8226B719CFB3}"/>
            </a:ext>
          </a:extLst>
        </xdr:cNvPr>
        <xdr:cNvSpPr txBox="1"/>
      </xdr:nvSpPr>
      <xdr:spPr>
        <a:xfrm>
          <a:off x="9372111" y="1702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52161</xdr:rowOff>
    </xdr:from>
    <xdr:to>
      <xdr:col>46</xdr:col>
      <xdr:colOff>38100</xdr:colOff>
      <xdr:row>98</xdr:row>
      <xdr:rowOff>153761</xdr:rowOff>
    </xdr:to>
    <xdr:sp macro="" textlink="">
      <xdr:nvSpPr>
        <xdr:cNvPr id="486" name="楕円 485">
          <a:extLst>
            <a:ext uri="{FF2B5EF4-FFF2-40B4-BE49-F238E27FC236}">
              <a16:creationId xmlns="" xmlns:a16="http://schemas.microsoft.com/office/drawing/2014/main" id="{2FD50EA3-066B-4560-AC78-F45E3D3A32B1}"/>
            </a:ext>
          </a:extLst>
        </xdr:cNvPr>
        <xdr:cNvSpPr/>
      </xdr:nvSpPr>
      <xdr:spPr>
        <a:xfrm>
          <a:off x="8699500" y="168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144888</xdr:rowOff>
    </xdr:from>
    <xdr:ext cx="534377" cy="259045"/>
    <xdr:sp macro="" textlink="">
      <xdr:nvSpPr>
        <xdr:cNvPr id="487" name="テキスト ボックス 486">
          <a:extLst>
            <a:ext uri="{FF2B5EF4-FFF2-40B4-BE49-F238E27FC236}">
              <a16:creationId xmlns="" xmlns:a16="http://schemas.microsoft.com/office/drawing/2014/main" id="{F7A0A003-AD28-4C07-857C-EE6C38A3678F}"/>
            </a:ext>
          </a:extLst>
        </xdr:cNvPr>
        <xdr:cNvSpPr txBox="1"/>
      </xdr:nvSpPr>
      <xdr:spPr>
        <a:xfrm>
          <a:off x="8483111" y="1694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76474</xdr:rowOff>
    </xdr:from>
    <xdr:to>
      <xdr:col>41</xdr:col>
      <xdr:colOff>101600</xdr:colOff>
      <xdr:row>99</xdr:row>
      <xdr:rowOff>6624</xdr:rowOff>
    </xdr:to>
    <xdr:sp macro="" textlink="">
      <xdr:nvSpPr>
        <xdr:cNvPr id="488" name="楕円 487">
          <a:extLst>
            <a:ext uri="{FF2B5EF4-FFF2-40B4-BE49-F238E27FC236}">
              <a16:creationId xmlns="" xmlns:a16="http://schemas.microsoft.com/office/drawing/2014/main" id="{60044FE3-2ED2-4C5B-89FA-89001091A367}"/>
            </a:ext>
          </a:extLst>
        </xdr:cNvPr>
        <xdr:cNvSpPr/>
      </xdr:nvSpPr>
      <xdr:spPr>
        <a:xfrm>
          <a:off x="7810500" y="168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169201</xdr:rowOff>
    </xdr:from>
    <xdr:ext cx="534377" cy="259045"/>
    <xdr:sp macro="" textlink="">
      <xdr:nvSpPr>
        <xdr:cNvPr id="489" name="テキスト ボックス 488">
          <a:extLst>
            <a:ext uri="{FF2B5EF4-FFF2-40B4-BE49-F238E27FC236}">
              <a16:creationId xmlns="" xmlns:a16="http://schemas.microsoft.com/office/drawing/2014/main" id="{5678A948-8768-4A68-B52E-AA925A9A371A}"/>
            </a:ext>
          </a:extLst>
        </xdr:cNvPr>
        <xdr:cNvSpPr txBox="1"/>
      </xdr:nvSpPr>
      <xdr:spPr>
        <a:xfrm>
          <a:off x="7594111" y="169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68456</xdr:rowOff>
    </xdr:from>
    <xdr:to>
      <xdr:col>36</xdr:col>
      <xdr:colOff>165100</xdr:colOff>
      <xdr:row>97</xdr:row>
      <xdr:rowOff>170056</xdr:rowOff>
    </xdr:to>
    <xdr:sp macro="" textlink="">
      <xdr:nvSpPr>
        <xdr:cNvPr id="490" name="楕円 489">
          <a:extLst>
            <a:ext uri="{FF2B5EF4-FFF2-40B4-BE49-F238E27FC236}">
              <a16:creationId xmlns="" xmlns:a16="http://schemas.microsoft.com/office/drawing/2014/main" id="{3C291D72-5347-4065-AAF8-C3607F6D6C4A}"/>
            </a:ext>
          </a:extLst>
        </xdr:cNvPr>
        <xdr:cNvSpPr/>
      </xdr:nvSpPr>
      <xdr:spPr>
        <a:xfrm>
          <a:off x="6921500" y="166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15133</xdr:rowOff>
    </xdr:from>
    <xdr:ext cx="534377" cy="259045"/>
    <xdr:sp macro="" textlink="">
      <xdr:nvSpPr>
        <xdr:cNvPr id="491" name="テキスト ボックス 490">
          <a:extLst>
            <a:ext uri="{FF2B5EF4-FFF2-40B4-BE49-F238E27FC236}">
              <a16:creationId xmlns="" xmlns:a16="http://schemas.microsoft.com/office/drawing/2014/main" id="{9928E9D5-32E0-471F-A872-6EECBBD0BCC7}"/>
            </a:ext>
          </a:extLst>
        </xdr:cNvPr>
        <xdr:cNvSpPr txBox="1"/>
      </xdr:nvSpPr>
      <xdr:spPr>
        <a:xfrm>
          <a:off x="6705111" y="1647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5D77BE43-83D8-4A6F-ACCB-50C0C6C6D35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A6481CA5-35AC-4A29-9CB9-CB1D1D33B3E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1DE0D751-3DBD-463C-A7DC-FC9DA271E37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7474A374-FA8C-46F4-B492-21F390F8D60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45D67DC4-D9B9-467C-8DD7-B3260ED3B53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C0574FE-EAE0-4BB3-9779-D886384C183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6E081B9D-FA6B-4108-80AD-21164EA3DE2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51607043-AF14-4A84-BE1A-852D9E6741D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A12E06EB-F3B5-462E-B437-B6BB068538D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1F2C35E4-F211-4CB5-A1A5-469F759A550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 xmlns:a16="http://schemas.microsoft.com/office/drawing/2014/main" id="{0C9AD698-842F-47B9-A206-B9DC9A97E94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 xmlns:a16="http://schemas.microsoft.com/office/drawing/2014/main" id="{4CB60C29-7003-485E-8683-BC997A673BCD}"/>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 xmlns:a16="http://schemas.microsoft.com/office/drawing/2014/main" id="{E28A99B5-A75C-4B44-A4A8-A5A4DA893155}"/>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 xmlns:a16="http://schemas.microsoft.com/office/drawing/2014/main" id="{0E11A57D-BFF6-49BF-B4F4-AC925300544B}"/>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 xmlns:a16="http://schemas.microsoft.com/office/drawing/2014/main" id="{6DB69A76-7F4D-4E93-9AA9-9BC81D88AA04}"/>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 xmlns:a16="http://schemas.microsoft.com/office/drawing/2014/main" id="{22BFF79B-4C42-4D37-AA3F-BB30D5DE70F2}"/>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 xmlns:a16="http://schemas.microsoft.com/office/drawing/2014/main" id="{081F21A4-B896-49CF-9698-BC0AA90DCC1A}"/>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 xmlns:a16="http://schemas.microsoft.com/office/drawing/2014/main" id="{12691F72-F65C-4757-8AEA-15D8B09B094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 xmlns:a16="http://schemas.microsoft.com/office/drawing/2014/main" id="{69D95178-7427-41DD-ABF3-BB063F5CC8E5}"/>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 xmlns:a16="http://schemas.microsoft.com/office/drawing/2014/main" id="{A46043D3-FC5E-4D03-90E3-5898866521EE}"/>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 xmlns:a16="http://schemas.microsoft.com/office/drawing/2014/main" id="{96D7E304-2580-4477-80BB-E913C528E62C}"/>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 xmlns:a16="http://schemas.microsoft.com/office/drawing/2014/main" id="{57C0EB22-96CD-41F6-930E-4267987D64FA}"/>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 xmlns:a16="http://schemas.microsoft.com/office/drawing/2014/main" id="{72EF6785-3124-4161-B717-195641B87C2E}"/>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 xmlns:a16="http://schemas.microsoft.com/office/drawing/2014/main" id="{8BE038F0-0024-4C22-8F8B-7DD7185E9BB7}"/>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 xmlns:a16="http://schemas.microsoft.com/office/drawing/2014/main" id="{D77B2A3B-79C8-4523-BD25-4B753C4E154C}"/>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 xmlns:a16="http://schemas.microsoft.com/office/drawing/2014/main" id="{CC890435-FCB8-41B3-BE2D-B7F36D14659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 xmlns:a16="http://schemas.microsoft.com/office/drawing/2014/main" id="{EA5872A5-23C0-41BF-BED9-36832976B827}"/>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 xmlns:a16="http://schemas.microsoft.com/office/drawing/2014/main" id="{6D85CA8A-A03D-4638-8CB8-5F11042E306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 xmlns:a16="http://schemas.microsoft.com/office/drawing/2014/main" id="{9194F582-F84B-4A7A-8B30-00BFA8B5C1A6}"/>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 xmlns:a16="http://schemas.microsoft.com/office/drawing/2014/main" id="{322EFC63-0AA0-4F64-817B-3619B843F232}"/>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 xmlns:a16="http://schemas.microsoft.com/office/drawing/2014/main" id="{BB251ED8-85B9-49BD-9D8B-8AC9B39180BC}"/>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 xmlns:a16="http://schemas.microsoft.com/office/drawing/2014/main" id="{C48E78E7-C399-4451-9EE3-BA38037569E3}"/>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 xmlns:a16="http://schemas.microsoft.com/office/drawing/2014/main" id="{F3DD159A-7929-4ECC-B73B-AF4D9DEFF31F}"/>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2635</xdr:rowOff>
    </xdr:from>
    <xdr:to>
      <xdr:col>85</xdr:col>
      <xdr:colOff>127000</xdr:colOff>
      <xdr:row>37</xdr:row>
      <xdr:rowOff>23114</xdr:rowOff>
    </xdr:to>
    <xdr:cxnSp macro="">
      <xdr:nvCxnSpPr>
        <xdr:cNvPr id="525" name="直線コネクタ 524">
          <a:extLst>
            <a:ext uri="{FF2B5EF4-FFF2-40B4-BE49-F238E27FC236}">
              <a16:creationId xmlns="" xmlns:a16="http://schemas.microsoft.com/office/drawing/2014/main" id="{8EF3C424-730A-4B33-8C24-02E14429F336}"/>
            </a:ext>
          </a:extLst>
        </xdr:cNvPr>
        <xdr:cNvCxnSpPr/>
      </xdr:nvCxnSpPr>
      <xdr:spPr>
        <a:xfrm>
          <a:off x="15481300" y="6346285"/>
          <a:ext cx="8382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 xmlns:a16="http://schemas.microsoft.com/office/drawing/2014/main" id="{ACB29EA1-F056-49EE-8DDD-18442A173BB9}"/>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 xmlns:a16="http://schemas.microsoft.com/office/drawing/2014/main" id="{946BE3EF-25B7-4B18-B9F0-12DBFF098273}"/>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137223</xdr:rowOff>
    </xdr:from>
    <xdr:to>
      <xdr:col>81</xdr:col>
      <xdr:colOff>50800</xdr:colOff>
      <xdr:row>37</xdr:row>
      <xdr:rowOff>2635</xdr:rowOff>
    </xdr:to>
    <xdr:cxnSp macro="">
      <xdr:nvCxnSpPr>
        <xdr:cNvPr id="528" name="直線コネクタ 527">
          <a:extLst>
            <a:ext uri="{FF2B5EF4-FFF2-40B4-BE49-F238E27FC236}">
              <a16:creationId xmlns="" xmlns:a16="http://schemas.microsoft.com/office/drawing/2014/main" id="{83AB12BB-23D0-4A12-9AD8-76DCC169355C}"/>
            </a:ext>
          </a:extLst>
        </xdr:cNvPr>
        <xdr:cNvCxnSpPr/>
      </xdr:nvCxnSpPr>
      <xdr:spPr>
        <a:xfrm>
          <a:off x="14592300" y="6137973"/>
          <a:ext cx="889000" cy="2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 xmlns:a16="http://schemas.microsoft.com/office/drawing/2014/main" id="{18816404-4D57-434E-96BF-50E2BE61A5B7}"/>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 xmlns:a16="http://schemas.microsoft.com/office/drawing/2014/main" id="{7806A63C-BA6C-45E1-A261-D90D4C24971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137223</xdr:rowOff>
    </xdr:from>
    <xdr:to>
      <xdr:col>76</xdr:col>
      <xdr:colOff>114300</xdr:colOff>
      <xdr:row>36</xdr:row>
      <xdr:rowOff>129413</xdr:rowOff>
    </xdr:to>
    <xdr:cxnSp macro="">
      <xdr:nvCxnSpPr>
        <xdr:cNvPr id="531" name="直線コネクタ 530">
          <a:extLst>
            <a:ext uri="{FF2B5EF4-FFF2-40B4-BE49-F238E27FC236}">
              <a16:creationId xmlns="" xmlns:a16="http://schemas.microsoft.com/office/drawing/2014/main" id="{95C0432A-D056-427C-86EF-8D6C47D8BF59}"/>
            </a:ext>
          </a:extLst>
        </xdr:cNvPr>
        <xdr:cNvCxnSpPr/>
      </xdr:nvCxnSpPr>
      <xdr:spPr>
        <a:xfrm flipV="1">
          <a:off x="13703300" y="6137973"/>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 xmlns:a16="http://schemas.microsoft.com/office/drawing/2014/main" id="{A03DE7CA-13EF-4B8B-8365-6BB36FD13EEB}"/>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 xmlns:a16="http://schemas.microsoft.com/office/drawing/2014/main" id="{1F215B26-1A18-4409-8117-E9E541704BBD}"/>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129413</xdr:rowOff>
    </xdr:from>
    <xdr:to>
      <xdr:col>71</xdr:col>
      <xdr:colOff>177800</xdr:colOff>
      <xdr:row>37</xdr:row>
      <xdr:rowOff>27496</xdr:rowOff>
    </xdr:to>
    <xdr:cxnSp macro="">
      <xdr:nvCxnSpPr>
        <xdr:cNvPr id="534" name="直線コネクタ 533">
          <a:extLst>
            <a:ext uri="{FF2B5EF4-FFF2-40B4-BE49-F238E27FC236}">
              <a16:creationId xmlns="" xmlns:a16="http://schemas.microsoft.com/office/drawing/2014/main" id="{C8F1AC03-3561-4F7F-909B-DE693FFA6168}"/>
            </a:ext>
          </a:extLst>
        </xdr:cNvPr>
        <xdr:cNvCxnSpPr/>
      </xdr:nvCxnSpPr>
      <xdr:spPr>
        <a:xfrm flipV="1">
          <a:off x="12814300" y="6301613"/>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97568</xdr:rowOff>
    </xdr:from>
    <xdr:to>
      <xdr:col>72</xdr:col>
      <xdr:colOff>38100</xdr:colOff>
      <xdr:row>35</xdr:row>
      <xdr:rowOff>27718</xdr:rowOff>
    </xdr:to>
    <xdr:sp macro="" textlink="">
      <xdr:nvSpPr>
        <xdr:cNvPr id="535" name="フローチャート: 判断 534">
          <a:extLst>
            <a:ext uri="{FF2B5EF4-FFF2-40B4-BE49-F238E27FC236}">
              <a16:creationId xmlns="" xmlns:a16="http://schemas.microsoft.com/office/drawing/2014/main" id="{D8BFC15A-2977-44A8-AD93-875D58DD2DF4}"/>
            </a:ext>
          </a:extLst>
        </xdr:cNvPr>
        <xdr:cNvSpPr/>
      </xdr:nvSpPr>
      <xdr:spPr>
        <a:xfrm>
          <a:off x="13652500" y="592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44245</xdr:rowOff>
    </xdr:from>
    <xdr:ext cx="534377" cy="259045"/>
    <xdr:sp macro="" textlink="">
      <xdr:nvSpPr>
        <xdr:cNvPr id="536" name="テキスト ボックス 535">
          <a:extLst>
            <a:ext uri="{FF2B5EF4-FFF2-40B4-BE49-F238E27FC236}">
              <a16:creationId xmlns="" xmlns:a16="http://schemas.microsoft.com/office/drawing/2014/main" id="{DE6B9EA7-7FC1-4603-B5D2-276D55517638}"/>
            </a:ext>
          </a:extLst>
        </xdr:cNvPr>
        <xdr:cNvSpPr txBox="1"/>
      </xdr:nvSpPr>
      <xdr:spPr>
        <a:xfrm>
          <a:off x="13436111" y="570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152717</xdr:rowOff>
    </xdr:from>
    <xdr:to>
      <xdr:col>67</xdr:col>
      <xdr:colOff>101600</xdr:colOff>
      <xdr:row>35</xdr:row>
      <xdr:rowOff>82867</xdr:rowOff>
    </xdr:to>
    <xdr:sp macro="" textlink="">
      <xdr:nvSpPr>
        <xdr:cNvPr id="537" name="フローチャート: 判断 536">
          <a:extLst>
            <a:ext uri="{FF2B5EF4-FFF2-40B4-BE49-F238E27FC236}">
              <a16:creationId xmlns="" xmlns:a16="http://schemas.microsoft.com/office/drawing/2014/main" id="{AEA2D7C7-6B92-44F9-9963-E6EBA7BD383B}"/>
            </a:ext>
          </a:extLst>
        </xdr:cNvPr>
        <xdr:cNvSpPr/>
      </xdr:nvSpPr>
      <xdr:spPr>
        <a:xfrm>
          <a:off x="12763500" y="598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99394</xdr:rowOff>
    </xdr:from>
    <xdr:ext cx="534377" cy="259045"/>
    <xdr:sp macro="" textlink="">
      <xdr:nvSpPr>
        <xdr:cNvPr id="538" name="テキスト ボックス 537">
          <a:extLst>
            <a:ext uri="{FF2B5EF4-FFF2-40B4-BE49-F238E27FC236}">
              <a16:creationId xmlns="" xmlns:a16="http://schemas.microsoft.com/office/drawing/2014/main" id="{9F206980-912E-4A88-B706-75692EF19322}"/>
            </a:ext>
          </a:extLst>
        </xdr:cNvPr>
        <xdr:cNvSpPr txBox="1"/>
      </xdr:nvSpPr>
      <xdr:spPr>
        <a:xfrm>
          <a:off x="12547111" y="575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5C1D7EC3-08CA-4A13-BE9A-A225FE620FA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C75BDC2A-27CE-49BA-9991-13DC06263AA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E6F8FE3E-49B9-4A92-8FB8-87E1C0F19DC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E69CB2E7-F948-4173-A067-4D0D7584DAB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94FE7BE-A75C-43CA-8D32-10340E67DD0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143764</xdr:rowOff>
    </xdr:from>
    <xdr:to>
      <xdr:col>85</xdr:col>
      <xdr:colOff>177800</xdr:colOff>
      <xdr:row>37</xdr:row>
      <xdr:rowOff>73914</xdr:rowOff>
    </xdr:to>
    <xdr:sp macro="" textlink="">
      <xdr:nvSpPr>
        <xdr:cNvPr id="544" name="楕円 543">
          <a:extLst>
            <a:ext uri="{FF2B5EF4-FFF2-40B4-BE49-F238E27FC236}">
              <a16:creationId xmlns="" xmlns:a16="http://schemas.microsoft.com/office/drawing/2014/main" id="{AF8870CC-D2D1-4644-8BFB-B38A4A6B084F}"/>
            </a:ext>
          </a:extLst>
        </xdr:cNvPr>
        <xdr:cNvSpPr/>
      </xdr:nvSpPr>
      <xdr:spPr>
        <a:xfrm>
          <a:off x="16268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122191</xdr:rowOff>
    </xdr:from>
    <xdr:ext cx="534377" cy="259045"/>
    <xdr:sp macro="" textlink="">
      <xdr:nvSpPr>
        <xdr:cNvPr id="545" name="消防費該当値テキスト">
          <a:extLst>
            <a:ext uri="{FF2B5EF4-FFF2-40B4-BE49-F238E27FC236}">
              <a16:creationId xmlns="" xmlns:a16="http://schemas.microsoft.com/office/drawing/2014/main" id="{87D5F0C7-07A0-489A-8E6A-599B1A6A1B79}"/>
            </a:ext>
          </a:extLst>
        </xdr:cNvPr>
        <xdr:cNvSpPr txBox="1"/>
      </xdr:nvSpPr>
      <xdr:spPr>
        <a:xfrm>
          <a:off x="16370300" y="62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123285</xdr:rowOff>
    </xdr:from>
    <xdr:to>
      <xdr:col>81</xdr:col>
      <xdr:colOff>101600</xdr:colOff>
      <xdr:row>37</xdr:row>
      <xdr:rowOff>53435</xdr:rowOff>
    </xdr:to>
    <xdr:sp macro="" textlink="">
      <xdr:nvSpPr>
        <xdr:cNvPr id="546" name="楕円 545">
          <a:extLst>
            <a:ext uri="{FF2B5EF4-FFF2-40B4-BE49-F238E27FC236}">
              <a16:creationId xmlns="" xmlns:a16="http://schemas.microsoft.com/office/drawing/2014/main" id="{2001DEB6-AFE9-4516-ADC7-7459C908B240}"/>
            </a:ext>
          </a:extLst>
        </xdr:cNvPr>
        <xdr:cNvSpPr/>
      </xdr:nvSpPr>
      <xdr:spPr>
        <a:xfrm>
          <a:off x="15430500" y="62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44562</xdr:rowOff>
    </xdr:from>
    <xdr:ext cx="534377" cy="259045"/>
    <xdr:sp macro="" textlink="">
      <xdr:nvSpPr>
        <xdr:cNvPr id="547" name="テキスト ボックス 546">
          <a:extLst>
            <a:ext uri="{FF2B5EF4-FFF2-40B4-BE49-F238E27FC236}">
              <a16:creationId xmlns="" xmlns:a16="http://schemas.microsoft.com/office/drawing/2014/main" id="{C319993F-7E5D-4143-B689-863ACF6BC821}"/>
            </a:ext>
          </a:extLst>
        </xdr:cNvPr>
        <xdr:cNvSpPr txBox="1"/>
      </xdr:nvSpPr>
      <xdr:spPr>
        <a:xfrm>
          <a:off x="15214111" y="6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86423</xdr:rowOff>
    </xdr:from>
    <xdr:to>
      <xdr:col>76</xdr:col>
      <xdr:colOff>165100</xdr:colOff>
      <xdr:row>36</xdr:row>
      <xdr:rowOff>16573</xdr:rowOff>
    </xdr:to>
    <xdr:sp macro="" textlink="">
      <xdr:nvSpPr>
        <xdr:cNvPr id="548" name="楕円 547">
          <a:extLst>
            <a:ext uri="{FF2B5EF4-FFF2-40B4-BE49-F238E27FC236}">
              <a16:creationId xmlns="" xmlns:a16="http://schemas.microsoft.com/office/drawing/2014/main" id="{12A50D4F-73CA-4442-8869-510CA3C987D9}"/>
            </a:ext>
          </a:extLst>
        </xdr:cNvPr>
        <xdr:cNvSpPr/>
      </xdr:nvSpPr>
      <xdr:spPr>
        <a:xfrm>
          <a:off x="14541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7700</xdr:rowOff>
    </xdr:from>
    <xdr:ext cx="534377" cy="259045"/>
    <xdr:sp macro="" textlink="">
      <xdr:nvSpPr>
        <xdr:cNvPr id="549" name="テキスト ボックス 548">
          <a:extLst>
            <a:ext uri="{FF2B5EF4-FFF2-40B4-BE49-F238E27FC236}">
              <a16:creationId xmlns="" xmlns:a16="http://schemas.microsoft.com/office/drawing/2014/main" id="{3A4B274B-1BBF-43D2-893D-EA3C78A9E8CC}"/>
            </a:ext>
          </a:extLst>
        </xdr:cNvPr>
        <xdr:cNvSpPr txBox="1"/>
      </xdr:nvSpPr>
      <xdr:spPr>
        <a:xfrm>
          <a:off x="14325111" y="61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78613</xdr:rowOff>
    </xdr:from>
    <xdr:to>
      <xdr:col>72</xdr:col>
      <xdr:colOff>38100</xdr:colOff>
      <xdr:row>37</xdr:row>
      <xdr:rowOff>8763</xdr:rowOff>
    </xdr:to>
    <xdr:sp macro="" textlink="">
      <xdr:nvSpPr>
        <xdr:cNvPr id="550" name="楕円 549">
          <a:extLst>
            <a:ext uri="{FF2B5EF4-FFF2-40B4-BE49-F238E27FC236}">
              <a16:creationId xmlns="" xmlns:a16="http://schemas.microsoft.com/office/drawing/2014/main" id="{6603700E-A49A-40AD-9C30-FCCB17C26491}"/>
            </a:ext>
          </a:extLst>
        </xdr:cNvPr>
        <xdr:cNvSpPr/>
      </xdr:nvSpPr>
      <xdr:spPr>
        <a:xfrm>
          <a:off x="13652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171340</xdr:rowOff>
    </xdr:from>
    <xdr:ext cx="534377" cy="259045"/>
    <xdr:sp macro="" textlink="">
      <xdr:nvSpPr>
        <xdr:cNvPr id="551" name="テキスト ボックス 550">
          <a:extLst>
            <a:ext uri="{FF2B5EF4-FFF2-40B4-BE49-F238E27FC236}">
              <a16:creationId xmlns="" xmlns:a16="http://schemas.microsoft.com/office/drawing/2014/main" id="{8F4BE600-3A6F-4759-BD22-5A504BCA16D2}"/>
            </a:ext>
          </a:extLst>
        </xdr:cNvPr>
        <xdr:cNvSpPr txBox="1"/>
      </xdr:nvSpPr>
      <xdr:spPr>
        <a:xfrm>
          <a:off x="13436111" y="63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148146</xdr:rowOff>
    </xdr:from>
    <xdr:to>
      <xdr:col>67</xdr:col>
      <xdr:colOff>101600</xdr:colOff>
      <xdr:row>37</xdr:row>
      <xdr:rowOff>78296</xdr:rowOff>
    </xdr:to>
    <xdr:sp macro="" textlink="">
      <xdr:nvSpPr>
        <xdr:cNvPr id="552" name="楕円 551">
          <a:extLst>
            <a:ext uri="{FF2B5EF4-FFF2-40B4-BE49-F238E27FC236}">
              <a16:creationId xmlns="" xmlns:a16="http://schemas.microsoft.com/office/drawing/2014/main" id="{20159CF2-F0D2-4C19-A5DE-9B604EC30630}"/>
            </a:ext>
          </a:extLst>
        </xdr:cNvPr>
        <xdr:cNvSpPr/>
      </xdr:nvSpPr>
      <xdr:spPr>
        <a:xfrm>
          <a:off x="12763500" y="63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69423</xdr:rowOff>
    </xdr:from>
    <xdr:ext cx="534377" cy="259045"/>
    <xdr:sp macro="" textlink="">
      <xdr:nvSpPr>
        <xdr:cNvPr id="553" name="テキスト ボックス 552">
          <a:extLst>
            <a:ext uri="{FF2B5EF4-FFF2-40B4-BE49-F238E27FC236}">
              <a16:creationId xmlns="" xmlns:a16="http://schemas.microsoft.com/office/drawing/2014/main" id="{E464FFAE-0533-4B0D-A68C-EDA33BE86ECD}"/>
            </a:ext>
          </a:extLst>
        </xdr:cNvPr>
        <xdr:cNvSpPr txBox="1"/>
      </xdr:nvSpPr>
      <xdr:spPr>
        <a:xfrm>
          <a:off x="12547111" y="64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 xmlns:a16="http://schemas.microsoft.com/office/drawing/2014/main" id="{30C4DA66-6B33-4BB2-B739-F1C7EA509B8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 xmlns:a16="http://schemas.microsoft.com/office/drawing/2014/main" id="{D120437F-0E2D-472B-8369-5F2E09C2AB6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 xmlns:a16="http://schemas.microsoft.com/office/drawing/2014/main" id="{96330E47-B2C8-4A8C-BFAC-E2C0DAC02B1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 xmlns:a16="http://schemas.microsoft.com/office/drawing/2014/main" id="{77FA02C2-A6BB-4805-A2B8-8907C0535E4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 xmlns:a16="http://schemas.microsoft.com/office/drawing/2014/main" id="{E77C800F-1D68-49A6-A79A-3DF498D6578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 xmlns:a16="http://schemas.microsoft.com/office/drawing/2014/main" id="{AAE617BB-17D5-45D5-BE91-ECF69D72080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 xmlns:a16="http://schemas.microsoft.com/office/drawing/2014/main" id="{DA897707-843A-4A85-9E94-78C91CD54CC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 xmlns:a16="http://schemas.microsoft.com/office/drawing/2014/main" id="{2167A196-B82B-4285-9724-DBFE801D890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4E424C30-3086-453B-9ECA-2272472682D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 xmlns:a16="http://schemas.microsoft.com/office/drawing/2014/main" id="{E2AAED9F-DDFA-499F-9CF6-3A03B161890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 xmlns:a16="http://schemas.microsoft.com/office/drawing/2014/main" id="{90D5BA26-2367-41EB-B9DC-B4D73167F46F}"/>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 xmlns:a16="http://schemas.microsoft.com/office/drawing/2014/main" id="{4857088E-44A1-4C2D-8ABF-915A2A89E12B}"/>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 xmlns:a16="http://schemas.microsoft.com/office/drawing/2014/main" id="{AD650228-03AE-466F-8622-BDDE116DBE0C}"/>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 xmlns:a16="http://schemas.microsoft.com/office/drawing/2014/main" id="{2929D3AD-1C65-4972-A306-36787C0FEA61}"/>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 xmlns:a16="http://schemas.microsoft.com/office/drawing/2014/main" id="{3E9C4672-3BB7-49F2-B673-43BE5227464B}"/>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 xmlns:a16="http://schemas.microsoft.com/office/drawing/2014/main" id="{B1552FFC-1273-4F44-9BB5-5EA0ECE06BF6}"/>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 xmlns:a16="http://schemas.microsoft.com/office/drawing/2014/main" id="{52370760-9A76-4981-87F2-42EA66943F01}"/>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 xmlns:a16="http://schemas.microsoft.com/office/drawing/2014/main" id="{F5BEA1F8-226F-4910-83CA-E266017E6979}"/>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 xmlns:a16="http://schemas.microsoft.com/office/drawing/2014/main" id="{700CD6C4-D180-4C01-913A-FC7DD8CB3E13}"/>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 xmlns:a16="http://schemas.microsoft.com/office/drawing/2014/main" id="{6B1E3DED-A9FE-463E-AAD0-2FCDDFB705F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 xmlns:a16="http://schemas.microsoft.com/office/drawing/2014/main" id="{C590A16E-9E55-4A07-893C-F749D8028A48}"/>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 xmlns:a16="http://schemas.microsoft.com/office/drawing/2014/main" id="{D0A85B73-93E4-4475-AD02-547740E917E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 xmlns:a16="http://schemas.microsoft.com/office/drawing/2014/main" id="{969D6CDE-D3B4-4EBC-BAE9-D2E912D7EAE9}"/>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 xmlns:a16="http://schemas.microsoft.com/office/drawing/2014/main" id="{6F609CCF-76CD-4616-B280-C00119E360B9}"/>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 xmlns:a16="http://schemas.microsoft.com/office/drawing/2014/main" id="{0FD8A503-529E-4FE4-9695-B7838AF8BE1F}"/>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 xmlns:a16="http://schemas.microsoft.com/office/drawing/2014/main" id="{84D8C21B-BB59-4035-B991-52DDA60F4D9F}"/>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 xmlns:a16="http://schemas.microsoft.com/office/drawing/2014/main" id="{7A1533D2-84FD-4408-9B45-47E0063BC9C2}"/>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150284</xdr:rowOff>
    </xdr:from>
    <xdr:to>
      <xdr:col>85</xdr:col>
      <xdr:colOff>127000</xdr:colOff>
      <xdr:row>57</xdr:row>
      <xdr:rowOff>152593</xdr:rowOff>
    </xdr:to>
    <xdr:cxnSp macro="">
      <xdr:nvCxnSpPr>
        <xdr:cNvPr id="581" name="直線コネクタ 580">
          <a:extLst>
            <a:ext uri="{FF2B5EF4-FFF2-40B4-BE49-F238E27FC236}">
              <a16:creationId xmlns="" xmlns:a16="http://schemas.microsoft.com/office/drawing/2014/main" id="{6CDDB6E1-4D12-4963-859E-B8D3EC313E39}"/>
            </a:ext>
          </a:extLst>
        </xdr:cNvPr>
        <xdr:cNvCxnSpPr/>
      </xdr:nvCxnSpPr>
      <xdr:spPr>
        <a:xfrm>
          <a:off x="15481300" y="9922934"/>
          <a:ext cx="8382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 xmlns:a16="http://schemas.microsoft.com/office/drawing/2014/main" id="{F567A49C-3139-49A0-92F4-9BBB6B15D4B2}"/>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 xmlns:a16="http://schemas.microsoft.com/office/drawing/2014/main" id="{A57E49F2-EAF5-42C0-B25B-0E1B389CF1B2}"/>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155885</xdr:rowOff>
    </xdr:from>
    <xdr:to>
      <xdr:col>81</xdr:col>
      <xdr:colOff>50800</xdr:colOff>
      <xdr:row>57</xdr:row>
      <xdr:rowOff>150284</xdr:rowOff>
    </xdr:to>
    <xdr:cxnSp macro="">
      <xdr:nvCxnSpPr>
        <xdr:cNvPr id="584" name="直線コネクタ 583">
          <a:extLst>
            <a:ext uri="{FF2B5EF4-FFF2-40B4-BE49-F238E27FC236}">
              <a16:creationId xmlns="" xmlns:a16="http://schemas.microsoft.com/office/drawing/2014/main" id="{37A995F0-2D7F-4BE8-8B82-CFBF6697DD1B}"/>
            </a:ext>
          </a:extLst>
        </xdr:cNvPr>
        <xdr:cNvCxnSpPr/>
      </xdr:nvCxnSpPr>
      <xdr:spPr>
        <a:xfrm>
          <a:off x="14592300" y="9585635"/>
          <a:ext cx="889000" cy="3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 xmlns:a16="http://schemas.microsoft.com/office/drawing/2014/main" id="{3D50FA81-2598-406B-A7F1-7060F0AE017B}"/>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 xmlns:a16="http://schemas.microsoft.com/office/drawing/2014/main" id="{E3DEA57B-836F-4C3B-A23C-3492ED00D053}"/>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155885</xdr:rowOff>
    </xdr:from>
    <xdr:to>
      <xdr:col>76</xdr:col>
      <xdr:colOff>114300</xdr:colOff>
      <xdr:row>57</xdr:row>
      <xdr:rowOff>57152</xdr:rowOff>
    </xdr:to>
    <xdr:cxnSp macro="">
      <xdr:nvCxnSpPr>
        <xdr:cNvPr id="587" name="直線コネクタ 586">
          <a:extLst>
            <a:ext uri="{FF2B5EF4-FFF2-40B4-BE49-F238E27FC236}">
              <a16:creationId xmlns="" xmlns:a16="http://schemas.microsoft.com/office/drawing/2014/main" id="{9CB8E6F8-688F-4614-9828-566F4F28ED90}"/>
            </a:ext>
          </a:extLst>
        </xdr:cNvPr>
        <xdr:cNvCxnSpPr/>
      </xdr:nvCxnSpPr>
      <xdr:spPr>
        <a:xfrm flipV="1">
          <a:off x="13703300" y="9585635"/>
          <a:ext cx="8890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 xmlns:a16="http://schemas.microsoft.com/office/drawing/2014/main" id="{17116B69-56D2-44D9-A00D-3C39CB64A63C}"/>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 xmlns:a16="http://schemas.microsoft.com/office/drawing/2014/main" id="{A2C46696-3B77-4412-81A8-19ED0F02E6D1}"/>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9535</xdr:rowOff>
    </xdr:from>
    <xdr:to>
      <xdr:col>71</xdr:col>
      <xdr:colOff>177800</xdr:colOff>
      <xdr:row>57</xdr:row>
      <xdr:rowOff>57152</xdr:rowOff>
    </xdr:to>
    <xdr:cxnSp macro="">
      <xdr:nvCxnSpPr>
        <xdr:cNvPr id="590" name="直線コネクタ 589">
          <a:extLst>
            <a:ext uri="{FF2B5EF4-FFF2-40B4-BE49-F238E27FC236}">
              <a16:creationId xmlns="" xmlns:a16="http://schemas.microsoft.com/office/drawing/2014/main" id="{47BA8F80-5836-4E99-B65D-19AA83FF4814}"/>
            </a:ext>
          </a:extLst>
        </xdr:cNvPr>
        <xdr:cNvCxnSpPr/>
      </xdr:nvCxnSpPr>
      <xdr:spPr>
        <a:xfrm>
          <a:off x="12814300" y="9610735"/>
          <a:ext cx="889000" cy="2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167241</xdr:rowOff>
    </xdr:from>
    <xdr:to>
      <xdr:col>72</xdr:col>
      <xdr:colOff>38100</xdr:colOff>
      <xdr:row>55</xdr:row>
      <xdr:rowOff>97391</xdr:rowOff>
    </xdr:to>
    <xdr:sp macro="" textlink="">
      <xdr:nvSpPr>
        <xdr:cNvPr id="591" name="フローチャート: 判断 590">
          <a:extLst>
            <a:ext uri="{FF2B5EF4-FFF2-40B4-BE49-F238E27FC236}">
              <a16:creationId xmlns="" xmlns:a16="http://schemas.microsoft.com/office/drawing/2014/main" id="{1699C639-5E18-432D-B5B6-49E2E36E6054}"/>
            </a:ext>
          </a:extLst>
        </xdr:cNvPr>
        <xdr:cNvSpPr/>
      </xdr:nvSpPr>
      <xdr:spPr>
        <a:xfrm>
          <a:off x="13652500" y="942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113918</xdr:rowOff>
    </xdr:from>
    <xdr:ext cx="534377" cy="259045"/>
    <xdr:sp macro="" textlink="">
      <xdr:nvSpPr>
        <xdr:cNvPr id="592" name="テキスト ボックス 591">
          <a:extLst>
            <a:ext uri="{FF2B5EF4-FFF2-40B4-BE49-F238E27FC236}">
              <a16:creationId xmlns="" xmlns:a16="http://schemas.microsoft.com/office/drawing/2014/main" id="{01641643-4A15-4A25-A7AC-9FF56A447895}"/>
            </a:ext>
          </a:extLst>
        </xdr:cNvPr>
        <xdr:cNvSpPr txBox="1"/>
      </xdr:nvSpPr>
      <xdr:spPr>
        <a:xfrm>
          <a:off x="13436111" y="920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65263</xdr:rowOff>
    </xdr:from>
    <xdr:to>
      <xdr:col>67</xdr:col>
      <xdr:colOff>101600</xdr:colOff>
      <xdr:row>55</xdr:row>
      <xdr:rowOff>166863</xdr:rowOff>
    </xdr:to>
    <xdr:sp macro="" textlink="">
      <xdr:nvSpPr>
        <xdr:cNvPr id="593" name="フローチャート: 判断 592">
          <a:extLst>
            <a:ext uri="{FF2B5EF4-FFF2-40B4-BE49-F238E27FC236}">
              <a16:creationId xmlns="" xmlns:a16="http://schemas.microsoft.com/office/drawing/2014/main" id="{2ABB08AB-0775-4FF6-9814-BBA5CE0DB22E}"/>
            </a:ext>
          </a:extLst>
        </xdr:cNvPr>
        <xdr:cNvSpPr/>
      </xdr:nvSpPr>
      <xdr:spPr>
        <a:xfrm>
          <a:off x="12763500" y="9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11940</xdr:rowOff>
    </xdr:from>
    <xdr:ext cx="534377" cy="259045"/>
    <xdr:sp macro="" textlink="">
      <xdr:nvSpPr>
        <xdr:cNvPr id="594" name="テキスト ボックス 593">
          <a:extLst>
            <a:ext uri="{FF2B5EF4-FFF2-40B4-BE49-F238E27FC236}">
              <a16:creationId xmlns="" xmlns:a16="http://schemas.microsoft.com/office/drawing/2014/main" id="{17C98D6B-3B7B-43EA-BE38-BC40BDA6CA4C}"/>
            </a:ext>
          </a:extLst>
        </xdr:cNvPr>
        <xdr:cNvSpPr txBox="1"/>
      </xdr:nvSpPr>
      <xdr:spPr>
        <a:xfrm>
          <a:off x="12547111" y="927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F85F8F49-311D-4B75-B1F9-3C261B26876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4581658F-6799-4B3A-BC4D-F3B8815DFF8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2EFC0D2C-B194-4251-906C-568D931B74B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4585CA8D-6A1C-4EE3-8290-79A34921A84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B2EA9933-2D8C-46E7-A17F-99380EAEC4B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101793</xdr:rowOff>
    </xdr:from>
    <xdr:to>
      <xdr:col>85</xdr:col>
      <xdr:colOff>177800</xdr:colOff>
      <xdr:row>58</xdr:row>
      <xdr:rowOff>31943</xdr:rowOff>
    </xdr:to>
    <xdr:sp macro="" textlink="">
      <xdr:nvSpPr>
        <xdr:cNvPr id="600" name="楕円 599">
          <a:extLst>
            <a:ext uri="{FF2B5EF4-FFF2-40B4-BE49-F238E27FC236}">
              <a16:creationId xmlns="" xmlns:a16="http://schemas.microsoft.com/office/drawing/2014/main" id="{2AAE0464-76B2-4CDD-87FF-96FDD007138F}"/>
            </a:ext>
          </a:extLst>
        </xdr:cNvPr>
        <xdr:cNvSpPr/>
      </xdr:nvSpPr>
      <xdr:spPr>
        <a:xfrm>
          <a:off x="16268700" y="98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16720</xdr:rowOff>
    </xdr:from>
    <xdr:ext cx="534377" cy="259045"/>
    <xdr:sp macro="" textlink="">
      <xdr:nvSpPr>
        <xdr:cNvPr id="601" name="教育費該当値テキスト">
          <a:extLst>
            <a:ext uri="{FF2B5EF4-FFF2-40B4-BE49-F238E27FC236}">
              <a16:creationId xmlns="" xmlns:a16="http://schemas.microsoft.com/office/drawing/2014/main" id="{17370DB5-5245-4C84-A628-FE678D200116}"/>
            </a:ext>
          </a:extLst>
        </xdr:cNvPr>
        <xdr:cNvSpPr txBox="1"/>
      </xdr:nvSpPr>
      <xdr:spPr>
        <a:xfrm>
          <a:off x="16370300" y="97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99484</xdr:rowOff>
    </xdr:from>
    <xdr:to>
      <xdr:col>81</xdr:col>
      <xdr:colOff>101600</xdr:colOff>
      <xdr:row>58</xdr:row>
      <xdr:rowOff>29634</xdr:rowOff>
    </xdr:to>
    <xdr:sp macro="" textlink="">
      <xdr:nvSpPr>
        <xdr:cNvPr id="602" name="楕円 601">
          <a:extLst>
            <a:ext uri="{FF2B5EF4-FFF2-40B4-BE49-F238E27FC236}">
              <a16:creationId xmlns="" xmlns:a16="http://schemas.microsoft.com/office/drawing/2014/main" id="{1B029492-A152-48D8-9E3F-D2605A3EFD65}"/>
            </a:ext>
          </a:extLst>
        </xdr:cNvPr>
        <xdr:cNvSpPr/>
      </xdr:nvSpPr>
      <xdr:spPr>
        <a:xfrm>
          <a:off x="15430500" y="98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20761</xdr:rowOff>
    </xdr:from>
    <xdr:ext cx="534377" cy="259045"/>
    <xdr:sp macro="" textlink="">
      <xdr:nvSpPr>
        <xdr:cNvPr id="603" name="テキスト ボックス 602">
          <a:extLst>
            <a:ext uri="{FF2B5EF4-FFF2-40B4-BE49-F238E27FC236}">
              <a16:creationId xmlns="" xmlns:a16="http://schemas.microsoft.com/office/drawing/2014/main" id="{601F4015-C0A0-4AC5-B22A-52EC72408C2B}"/>
            </a:ext>
          </a:extLst>
        </xdr:cNvPr>
        <xdr:cNvSpPr txBox="1"/>
      </xdr:nvSpPr>
      <xdr:spPr>
        <a:xfrm>
          <a:off x="15214111" y="99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105085</xdr:rowOff>
    </xdr:from>
    <xdr:to>
      <xdr:col>76</xdr:col>
      <xdr:colOff>165100</xdr:colOff>
      <xdr:row>56</xdr:row>
      <xdr:rowOff>35235</xdr:rowOff>
    </xdr:to>
    <xdr:sp macro="" textlink="">
      <xdr:nvSpPr>
        <xdr:cNvPr id="604" name="楕円 603">
          <a:extLst>
            <a:ext uri="{FF2B5EF4-FFF2-40B4-BE49-F238E27FC236}">
              <a16:creationId xmlns="" xmlns:a16="http://schemas.microsoft.com/office/drawing/2014/main" id="{CC095746-A66D-464E-A1F9-D7DD4E1FB0DB}"/>
            </a:ext>
          </a:extLst>
        </xdr:cNvPr>
        <xdr:cNvSpPr/>
      </xdr:nvSpPr>
      <xdr:spPr>
        <a:xfrm>
          <a:off x="145415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26362</xdr:rowOff>
    </xdr:from>
    <xdr:ext cx="534377" cy="259045"/>
    <xdr:sp macro="" textlink="">
      <xdr:nvSpPr>
        <xdr:cNvPr id="605" name="テキスト ボックス 604">
          <a:extLst>
            <a:ext uri="{FF2B5EF4-FFF2-40B4-BE49-F238E27FC236}">
              <a16:creationId xmlns="" xmlns:a16="http://schemas.microsoft.com/office/drawing/2014/main" id="{A1CD0EED-C856-4D9F-82F8-ED6813D02995}"/>
            </a:ext>
          </a:extLst>
        </xdr:cNvPr>
        <xdr:cNvSpPr txBox="1"/>
      </xdr:nvSpPr>
      <xdr:spPr>
        <a:xfrm>
          <a:off x="14325111" y="96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6352</xdr:rowOff>
    </xdr:from>
    <xdr:to>
      <xdr:col>72</xdr:col>
      <xdr:colOff>38100</xdr:colOff>
      <xdr:row>57</xdr:row>
      <xdr:rowOff>107952</xdr:rowOff>
    </xdr:to>
    <xdr:sp macro="" textlink="">
      <xdr:nvSpPr>
        <xdr:cNvPr id="606" name="楕円 605">
          <a:extLst>
            <a:ext uri="{FF2B5EF4-FFF2-40B4-BE49-F238E27FC236}">
              <a16:creationId xmlns="" xmlns:a16="http://schemas.microsoft.com/office/drawing/2014/main" id="{FB357EF2-CFB9-404D-9A29-38ACFFBAB582}"/>
            </a:ext>
          </a:extLst>
        </xdr:cNvPr>
        <xdr:cNvSpPr/>
      </xdr:nvSpPr>
      <xdr:spPr>
        <a:xfrm>
          <a:off x="13652500" y="97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99079</xdr:rowOff>
    </xdr:from>
    <xdr:ext cx="534377" cy="259045"/>
    <xdr:sp macro="" textlink="">
      <xdr:nvSpPr>
        <xdr:cNvPr id="607" name="テキスト ボックス 606">
          <a:extLst>
            <a:ext uri="{FF2B5EF4-FFF2-40B4-BE49-F238E27FC236}">
              <a16:creationId xmlns="" xmlns:a16="http://schemas.microsoft.com/office/drawing/2014/main" id="{45105DCB-4881-4C8D-9F51-56D37E3B95BE}"/>
            </a:ext>
          </a:extLst>
        </xdr:cNvPr>
        <xdr:cNvSpPr txBox="1"/>
      </xdr:nvSpPr>
      <xdr:spPr>
        <a:xfrm>
          <a:off x="13436111" y="98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130185</xdr:rowOff>
    </xdr:from>
    <xdr:to>
      <xdr:col>67</xdr:col>
      <xdr:colOff>101600</xdr:colOff>
      <xdr:row>56</xdr:row>
      <xdr:rowOff>60335</xdr:rowOff>
    </xdr:to>
    <xdr:sp macro="" textlink="">
      <xdr:nvSpPr>
        <xdr:cNvPr id="608" name="楕円 607">
          <a:extLst>
            <a:ext uri="{FF2B5EF4-FFF2-40B4-BE49-F238E27FC236}">
              <a16:creationId xmlns="" xmlns:a16="http://schemas.microsoft.com/office/drawing/2014/main" id="{3F7AC517-3E61-4E71-B6B0-A326B5213D70}"/>
            </a:ext>
          </a:extLst>
        </xdr:cNvPr>
        <xdr:cNvSpPr/>
      </xdr:nvSpPr>
      <xdr:spPr>
        <a:xfrm>
          <a:off x="12763500" y="95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51462</xdr:rowOff>
    </xdr:from>
    <xdr:ext cx="534377" cy="259045"/>
    <xdr:sp macro="" textlink="">
      <xdr:nvSpPr>
        <xdr:cNvPr id="609" name="テキスト ボックス 608">
          <a:extLst>
            <a:ext uri="{FF2B5EF4-FFF2-40B4-BE49-F238E27FC236}">
              <a16:creationId xmlns="" xmlns:a16="http://schemas.microsoft.com/office/drawing/2014/main" id="{64C1E1DA-B9D1-451E-944E-78D6FFDD28DC}"/>
            </a:ext>
          </a:extLst>
        </xdr:cNvPr>
        <xdr:cNvSpPr txBox="1"/>
      </xdr:nvSpPr>
      <xdr:spPr>
        <a:xfrm>
          <a:off x="12547111" y="96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 xmlns:a16="http://schemas.microsoft.com/office/drawing/2014/main" id="{62DA6D1E-F220-43E5-BB39-7693EF2DBBE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 xmlns:a16="http://schemas.microsoft.com/office/drawing/2014/main" id="{C8B9BF6A-96EE-4FEC-A956-AD66209A37B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 xmlns:a16="http://schemas.microsoft.com/office/drawing/2014/main" id="{2E3F9F3A-F256-43CE-8F12-CF5C04884611}"/>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 xmlns:a16="http://schemas.microsoft.com/office/drawing/2014/main" id="{B43CBC1D-FDF6-4171-96BA-8F4B82E080B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 xmlns:a16="http://schemas.microsoft.com/office/drawing/2014/main" id="{C88B6A8E-0CD4-4DF2-B62C-E75ECA89462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 xmlns:a16="http://schemas.microsoft.com/office/drawing/2014/main" id="{B1328FE7-C63A-4A4A-B2F8-3C285A66BD2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 xmlns:a16="http://schemas.microsoft.com/office/drawing/2014/main" id="{8FD18FB4-7894-4AD2-9E2E-682EF5ED315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 xmlns:a16="http://schemas.microsoft.com/office/drawing/2014/main" id="{4E318361-9FBD-4B91-8743-B28F7F91703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 xmlns:a16="http://schemas.microsoft.com/office/drawing/2014/main" id="{297B4F4C-464F-4054-9069-B3F9BEFDC6B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 xmlns:a16="http://schemas.microsoft.com/office/drawing/2014/main" id="{74686C84-7375-4825-ADEE-3055F1DEC31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 xmlns:a16="http://schemas.microsoft.com/office/drawing/2014/main" id="{E8B980FC-B62C-49C2-9928-F1F4FC7AA84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 xmlns:a16="http://schemas.microsoft.com/office/drawing/2014/main" id="{A91800A2-FFAF-44FB-AE04-19100F8CE3C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 xmlns:a16="http://schemas.microsoft.com/office/drawing/2014/main" id="{1ED535D2-1FD7-4B19-9CE0-7C8D38CD8A1D}"/>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 xmlns:a16="http://schemas.microsoft.com/office/drawing/2014/main" id="{C56D39F2-31E3-48D6-9C92-C860E9B515B8}"/>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 xmlns:a16="http://schemas.microsoft.com/office/drawing/2014/main" id="{8A98B5D4-6E53-465E-8E95-54AE09F3847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 xmlns:a16="http://schemas.microsoft.com/office/drawing/2014/main" id="{E6794DBD-7E34-45F5-AE13-ADC62626885B}"/>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 xmlns:a16="http://schemas.microsoft.com/office/drawing/2014/main" id="{12F3558F-7EA3-4C5F-B72B-213767CA5E1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 xmlns:a16="http://schemas.microsoft.com/office/drawing/2014/main" id="{49966A1A-BC61-4232-BEFF-F197E3D3B5E6}"/>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 xmlns:a16="http://schemas.microsoft.com/office/drawing/2014/main" id="{F89585BA-7DDF-4214-B2F3-4CF10B331A4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 xmlns:a16="http://schemas.microsoft.com/office/drawing/2014/main" id="{58E68356-3435-4963-B566-A0B60BF9C9F8}"/>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 xmlns:a16="http://schemas.microsoft.com/office/drawing/2014/main" id="{BC0EB0DE-5320-4A75-A76E-91332FD53F0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 xmlns:a16="http://schemas.microsoft.com/office/drawing/2014/main" id="{06F6B3FA-01F2-496F-ADE2-FE17166D13AD}"/>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 xmlns:a16="http://schemas.microsoft.com/office/drawing/2014/main" id="{8BC83BDF-DD83-4DAF-8C21-CB656C68F7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 xmlns:a16="http://schemas.microsoft.com/office/drawing/2014/main" id="{AF1793D6-D0B3-43AC-A3AB-CC493E56E047}"/>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 xmlns:a16="http://schemas.microsoft.com/office/drawing/2014/main" id="{817916BE-1F05-4605-A906-0E88A614F2BA}"/>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 xmlns:a16="http://schemas.microsoft.com/office/drawing/2014/main" id="{A533BA6A-29D1-4B39-A8DA-90B114BABD5A}"/>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 xmlns:a16="http://schemas.microsoft.com/office/drawing/2014/main" id="{BF454FA3-F7AD-4903-A953-D3EF62D7D0EB}"/>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 xmlns:a16="http://schemas.microsoft.com/office/drawing/2014/main" id="{1E98C4FF-3B8C-4F52-88EE-7784FD1D2B6A}"/>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18414</xdr:rowOff>
    </xdr:from>
    <xdr:to>
      <xdr:col>85</xdr:col>
      <xdr:colOff>127000</xdr:colOff>
      <xdr:row>79</xdr:row>
      <xdr:rowOff>39878</xdr:rowOff>
    </xdr:to>
    <xdr:cxnSp macro="">
      <xdr:nvCxnSpPr>
        <xdr:cNvPr id="638" name="直線コネクタ 637">
          <a:extLst>
            <a:ext uri="{FF2B5EF4-FFF2-40B4-BE49-F238E27FC236}">
              <a16:creationId xmlns="" xmlns:a16="http://schemas.microsoft.com/office/drawing/2014/main" id="{6A44FF27-A028-467B-83B7-B219AEEE981D}"/>
            </a:ext>
          </a:extLst>
        </xdr:cNvPr>
        <xdr:cNvCxnSpPr/>
      </xdr:nvCxnSpPr>
      <xdr:spPr>
        <a:xfrm>
          <a:off x="15481300" y="13562964"/>
          <a:ext cx="8382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 xmlns:a16="http://schemas.microsoft.com/office/drawing/2014/main" id="{74655AF5-0205-47E0-BA58-6E08044D9C01}"/>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 xmlns:a16="http://schemas.microsoft.com/office/drawing/2014/main" id="{81921BD5-1A51-4BFE-A39B-E9AF306C32F1}"/>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18414</xdr:rowOff>
    </xdr:from>
    <xdr:to>
      <xdr:col>81</xdr:col>
      <xdr:colOff>50800</xdr:colOff>
      <xdr:row>79</xdr:row>
      <xdr:rowOff>44450</xdr:rowOff>
    </xdr:to>
    <xdr:cxnSp macro="">
      <xdr:nvCxnSpPr>
        <xdr:cNvPr id="641" name="直線コネクタ 640">
          <a:extLst>
            <a:ext uri="{FF2B5EF4-FFF2-40B4-BE49-F238E27FC236}">
              <a16:creationId xmlns="" xmlns:a16="http://schemas.microsoft.com/office/drawing/2014/main" id="{D08BD451-F4F3-4D4A-9EFA-EF171249E22D}"/>
            </a:ext>
          </a:extLst>
        </xdr:cNvPr>
        <xdr:cNvCxnSpPr/>
      </xdr:nvCxnSpPr>
      <xdr:spPr>
        <a:xfrm flipV="1">
          <a:off x="14592300" y="13562964"/>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 xmlns:a16="http://schemas.microsoft.com/office/drawing/2014/main" id="{ACA3E17E-255E-46AA-B53D-9495D7137F12}"/>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 xmlns:a16="http://schemas.microsoft.com/office/drawing/2014/main" id="{3E269A89-D904-4228-BEDB-9D5383745FA6}"/>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128524</xdr:rowOff>
    </xdr:from>
    <xdr:to>
      <xdr:col>76</xdr:col>
      <xdr:colOff>114300</xdr:colOff>
      <xdr:row>79</xdr:row>
      <xdr:rowOff>44450</xdr:rowOff>
    </xdr:to>
    <xdr:cxnSp macro="">
      <xdr:nvCxnSpPr>
        <xdr:cNvPr id="644" name="直線コネクタ 643">
          <a:extLst>
            <a:ext uri="{FF2B5EF4-FFF2-40B4-BE49-F238E27FC236}">
              <a16:creationId xmlns="" xmlns:a16="http://schemas.microsoft.com/office/drawing/2014/main" id="{36B3122D-42A4-4A02-9E8C-EC2951F2F676}"/>
            </a:ext>
          </a:extLst>
        </xdr:cNvPr>
        <xdr:cNvCxnSpPr/>
      </xdr:nvCxnSpPr>
      <xdr:spPr>
        <a:xfrm>
          <a:off x="13703300" y="13501624"/>
          <a:ext cx="8890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 xmlns:a16="http://schemas.microsoft.com/office/drawing/2014/main" id="{C8ED9350-19FC-40C3-BA7F-0BBAC25D62E5}"/>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 xmlns:a16="http://schemas.microsoft.com/office/drawing/2014/main" id="{3E275BD7-24FB-4FF9-AF2F-D9C650CA9401}"/>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64388</xdr:rowOff>
    </xdr:from>
    <xdr:to>
      <xdr:col>71</xdr:col>
      <xdr:colOff>177800</xdr:colOff>
      <xdr:row>78</xdr:row>
      <xdr:rowOff>128524</xdr:rowOff>
    </xdr:to>
    <xdr:cxnSp macro="">
      <xdr:nvCxnSpPr>
        <xdr:cNvPr id="647" name="直線コネクタ 646">
          <a:extLst>
            <a:ext uri="{FF2B5EF4-FFF2-40B4-BE49-F238E27FC236}">
              <a16:creationId xmlns="" xmlns:a16="http://schemas.microsoft.com/office/drawing/2014/main" id="{8826335D-8F36-47E3-BE9B-48830F5129AE}"/>
            </a:ext>
          </a:extLst>
        </xdr:cNvPr>
        <xdr:cNvCxnSpPr/>
      </xdr:nvCxnSpPr>
      <xdr:spPr>
        <a:xfrm>
          <a:off x="12814300" y="13437488"/>
          <a:ext cx="8890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888</xdr:rowOff>
    </xdr:from>
    <xdr:to>
      <xdr:col>72</xdr:col>
      <xdr:colOff>38100</xdr:colOff>
      <xdr:row>78</xdr:row>
      <xdr:rowOff>102488</xdr:rowOff>
    </xdr:to>
    <xdr:sp macro="" textlink="">
      <xdr:nvSpPr>
        <xdr:cNvPr id="648" name="フローチャート: 判断 647">
          <a:extLst>
            <a:ext uri="{FF2B5EF4-FFF2-40B4-BE49-F238E27FC236}">
              <a16:creationId xmlns="" xmlns:a16="http://schemas.microsoft.com/office/drawing/2014/main" id="{93222FB2-F0CA-4B30-BD80-D5A9535C07F6}"/>
            </a:ext>
          </a:extLst>
        </xdr:cNvPr>
        <xdr:cNvSpPr/>
      </xdr:nvSpPr>
      <xdr:spPr>
        <a:xfrm>
          <a:off x="13652500" y="133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119015</xdr:rowOff>
    </xdr:from>
    <xdr:ext cx="469744" cy="259045"/>
    <xdr:sp macro="" textlink="">
      <xdr:nvSpPr>
        <xdr:cNvPr id="649" name="テキスト ボックス 648">
          <a:extLst>
            <a:ext uri="{FF2B5EF4-FFF2-40B4-BE49-F238E27FC236}">
              <a16:creationId xmlns="" xmlns:a16="http://schemas.microsoft.com/office/drawing/2014/main" id="{E1BC19B7-F5F2-491B-8CF6-314A9CD65767}"/>
            </a:ext>
          </a:extLst>
        </xdr:cNvPr>
        <xdr:cNvSpPr txBox="1"/>
      </xdr:nvSpPr>
      <xdr:spPr>
        <a:xfrm>
          <a:off x="13468428" y="1314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125222</xdr:rowOff>
    </xdr:from>
    <xdr:to>
      <xdr:col>67</xdr:col>
      <xdr:colOff>101600</xdr:colOff>
      <xdr:row>78</xdr:row>
      <xdr:rowOff>55372</xdr:rowOff>
    </xdr:to>
    <xdr:sp macro="" textlink="">
      <xdr:nvSpPr>
        <xdr:cNvPr id="650" name="フローチャート: 判断 649">
          <a:extLst>
            <a:ext uri="{FF2B5EF4-FFF2-40B4-BE49-F238E27FC236}">
              <a16:creationId xmlns="" xmlns:a16="http://schemas.microsoft.com/office/drawing/2014/main" id="{D85BAF9A-6E0D-42D5-AABA-DA684BA07F0E}"/>
            </a:ext>
          </a:extLst>
        </xdr:cNvPr>
        <xdr:cNvSpPr/>
      </xdr:nvSpPr>
      <xdr:spPr>
        <a:xfrm>
          <a:off x="12763500" y="1332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71899</xdr:rowOff>
    </xdr:from>
    <xdr:ext cx="469744" cy="259045"/>
    <xdr:sp macro="" textlink="">
      <xdr:nvSpPr>
        <xdr:cNvPr id="651" name="テキスト ボックス 650">
          <a:extLst>
            <a:ext uri="{FF2B5EF4-FFF2-40B4-BE49-F238E27FC236}">
              <a16:creationId xmlns="" xmlns:a16="http://schemas.microsoft.com/office/drawing/2014/main" id="{E4CB7AC3-490F-4FD1-9A1C-FDF8122934F5}"/>
            </a:ext>
          </a:extLst>
        </xdr:cNvPr>
        <xdr:cNvSpPr txBox="1"/>
      </xdr:nvSpPr>
      <xdr:spPr>
        <a:xfrm>
          <a:off x="12579428" y="131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3D83A8C1-9EA2-4A1B-97AA-475BE01B208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40F15959-F056-4CA0-ADCB-ABB0CBF2C64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132D3841-7567-4CF5-BE89-6D8D7E5C519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5AC0CE82-9F2A-4F34-AF2B-59A20CCF1D7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278EA433-10D9-4F41-ADB8-8C202AFF2AB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160528</xdr:rowOff>
    </xdr:from>
    <xdr:to>
      <xdr:col>85</xdr:col>
      <xdr:colOff>177800</xdr:colOff>
      <xdr:row>79</xdr:row>
      <xdr:rowOff>90678</xdr:rowOff>
    </xdr:to>
    <xdr:sp macro="" textlink="">
      <xdr:nvSpPr>
        <xdr:cNvPr id="657" name="楕円 656">
          <a:extLst>
            <a:ext uri="{FF2B5EF4-FFF2-40B4-BE49-F238E27FC236}">
              <a16:creationId xmlns="" xmlns:a16="http://schemas.microsoft.com/office/drawing/2014/main" id="{FC3ADC24-45FE-4FEF-9CCC-1692FB11657C}"/>
            </a:ext>
          </a:extLst>
        </xdr:cNvPr>
        <xdr:cNvSpPr/>
      </xdr:nvSpPr>
      <xdr:spPr>
        <a:xfrm>
          <a:off x="162687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75455</xdr:rowOff>
    </xdr:from>
    <xdr:ext cx="313932" cy="259045"/>
    <xdr:sp macro="" textlink="">
      <xdr:nvSpPr>
        <xdr:cNvPr id="658" name="災害復旧費該当値テキスト">
          <a:extLst>
            <a:ext uri="{FF2B5EF4-FFF2-40B4-BE49-F238E27FC236}">
              <a16:creationId xmlns="" xmlns:a16="http://schemas.microsoft.com/office/drawing/2014/main" id="{3E90298D-4C55-4754-844D-BCB2DAC2109D}"/>
            </a:ext>
          </a:extLst>
        </xdr:cNvPr>
        <xdr:cNvSpPr txBox="1"/>
      </xdr:nvSpPr>
      <xdr:spPr>
        <a:xfrm>
          <a:off x="16370300" y="13448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139064</xdr:rowOff>
    </xdr:from>
    <xdr:to>
      <xdr:col>81</xdr:col>
      <xdr:colOff>101600</xdr:colOff>
      <xdr:row>79</xdr:row>
      <xdr:rowOff>69214</xdr:rowOff>
    </xdr:to>
    <xdr:sp macro="" textlink="">
      <xdr:nvSpPr>
        <xdr:cNvPr id="659" name="楕円 658">
          <a:extLst>
            <a:ext uri="{FF2B5EF4-FFF2-40B4-BE49-F238E27FC236}">
              <a16:creationId xmlns="" xmlns:a16="http://schemas.microsoft.com/office/drawing/2014/main" id="{B437DABB-A3B9-4954-9550-07EB2411B40E}"/>
            </a:ext>
          </a:extLst>
        </xdr:cNvPr>
        <xdr:cNvSpPr/>
      </xdr:nvSpPr>
      <xdr:spPr>
        <a:xfrm>
          <a:off x="154305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60341</xdr:rowOff>
    </xdr:from>
    <xdr:ext cx="378565" cy="259045"/>
    <xdr:sp macro="" textlink="">
      <xdr:nvSpPr>
        <xdr:cNvPr id="660" name="テキスト ボックス 659">
          <a:extLst>
            <a:ext uri="{FF2B5EF4-FFF2-40B4-BE49-F238E27FC236}">
              <a16:creationId xmlns="" xmlns:a16="http://schemas.microsoft.com/office/drawing/2014/main" id="{57AC70AD-B5D3-47CC-9D74-48A29E40B085}"/>
            </a:ext>
          </a:extLst>
        </xdr:cNvPr>
        <xdr:cNvSpPr txBox="1"/>
      </xdr:nvSpPr>
      <xdr:spPr>
        <a:xfrm>
          <a:off x="15292017" y="1360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 xmlns:a16="http://schemas.microsoft.com/office/drawing/2014/main" id="{9800F16D-E224-4B9E-8DFB-39398EE8F5CC}"/>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 xmlns:a16="http://schemas.microsoft.com/office/drawing/2014/main" id="{47960C74-A479-42BB-92BF-6B03A57D232E}"/>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77724</xdr:rowOff>
    </xdr:from>
    <xdr:to>
      <xdr:col>72</xdr:col>
      <xdr:colOff>38100</xdr:colOff>
      <xdr:row>79</xdr:row>
      <xdr:rowOff>7874</xdr:rowOff>
    </xdr:to>
    <xdr:sp macro="" textlink="">
      <xdr:nvSpPr>
        <xdr:cNvPr id="663" name="楕円 662">
          <a:extLst>
            <a:ext uri="{FF2B5EF4-FFF2-40B4-BE49-F238E27FC236}">
              <a16:creationId xmlns="" xmlns:a16="http://schemas.microsoft.com/office/drawing/2014/main" id="{6808F126-0233-4DBD-8CC9-EBB1710AAD5A}"/>
            </a:ext>
          </a:extLst>
        </xdr:cNvPr>
        <xdr:cNvSpPr/>
      </xdr:nvSpPr>
      <xdr:spPr>
        <a:xfrm>
          <a:off x="13652500" y="134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170451</xdr:rowOff>
    </xdr:from>
    <xdr:ext cx="378565" cy="259045"/>
    <xdr:sp macro="" textlink="">
      <xdr:nvSpPr>
        <xdr:cNvPr id="664" name="テキスト ボックス 663">
          <a:extLst>
            <a:ext uri="{FF2B5EF4-FFF2-40B4-BE49-F238E27FC236}">
              <a16:creationId xmlns="" xmlns:a16="http://schemas.microsoft.com/office/drawing/2014/main" id="{9302DB8A-7247-4567-A4F6-55718E93F07E}"/>
            </a:ext>
          </a:extLst>
        </xdr:cNvPr>
        <xdr:cNvSpPr txBox="1"/>
      </xdr:nvSpPr>
      <xdr:spPr>
        <a:xfrm>
          <a:off x="13514017" y="1354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13588</xdr:rowOff>
    </xdr:from>
    <xdr:to>
      <xdr:col>67</xdr:col>
      <xdr:colOff>101600</xdr:colOff>
      <xdr:row>78</xdr:row>
      <xdr:rowOff>115188</xdr:rowOff>
    </xdr:to>
    <xdr:sp macro="" textlink="">
      <xdr:nvSpPr>
        <xdr:cNvPr id="665" name="楕円 664">
          <a:extLst>
            <a:ext uri="{FF2B5EF4-FFF2-40B4-BE49-F238E27FC236}">
              <a16:creationId xmlns="" xmlns:a16="http://schemas.microsoft.com/office/drawing/2014/main" id="{5CF0907A-CB5E-4B24-A5CE-08A065908F6E}"/>
            </a:ext>
          </a:extLst>
        </xdr:cNvPr>
        <xdr:cNvSpPr/>
      </xdr:nvSpPr>
      <xdr:spPr>
        <a:xfrm>
          <a:off x="12763500" y="133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106315</xdr:rowOff>
    </xdr:from>
    <xdr:ext cx="469744" cy="259045"/>
    <xdr:sp macro="" textlink="">
      <xdr:nvSpPr>
        <xdr:cNvPr id="666" name="テキスト ボックス 665">
          <a:extLst>
            <a:ext uri="{FF2B5EF4-FFF2-40B4-BE49-F238E27FC236}">
              <a16:creationId xmlns="" xmlns:a16="http://schemas.microsoft.com/office/drawing/2014/main" id="{A0DBF146-05B3-4633-8F6D-86FB7F774283}"/>
            </a:ext>
          </a:extLst>
        </xdr:cNvPr>
        <xdr:cNvSpPr txBox="1"/>
      </xdr:nvSpPr>
      <xdr:spPr>
        <a:xfrm>
          <a:off x="12579428" y="134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 xmlns:a16="http://schemas.microsoft.com/office/drawing/2014/main" id="{07EC2F87-B186-4C05-998E-41071075FADF}"/>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 xmlns:a16="http://schemas.microsoft.com/office/drawing/2014/main" id="{B5C8A4F4-1217-480F-B9EC-B0BA1D62EE4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 xmlns:a16="http://schemas.microsoft.com/office/drawing/2014/main" id="{FEEAB147-D987-4FE8-B449-8E04154694E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 xmlns:a16="http://schemas.microsoft.com/office/drawing/2014/main" id="{2CBDAF20-943F-4207-8453-E839A3A8E98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 xmlns:a16="http://schemas.microsoft.com/office/drawing/2014/main" id="{CA997115-7724-473C-BDF9-2FF25F78705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 xmlns:a16="http://schemas.microsoft.com/office/drawing/2014/main" id="{85A766C6-EDA1-4547-81C6-5ED59B253BF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 xmlns:a16="http://schemas.microsoft.com/office/drawing/2014/main" id="{F8B316B8-DF0E-4CFD-8C80-5A201BD17AD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 xmlns:a16="http://schemas.microsoft.com/office/drawing/2014/main" id="{96E09DBD-3F27-4EB0-85D0-EDE027E83D6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 xmlns:a16="http://schemas.microsoft.com/office/drawing/2014/main" id="{9E8E878A-0908-4034-9516-1067F74D21B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 xmlns:a16="http://schemas.microsoft.com/office/drawing/2014/main" id="{6AD654DF-23A0-40F0-B647-A9141E761BA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 xmlns:a16="http://schemas.microsoft.com/office/drawing/2014/main" id="{F21AB5DF-CC29-4750-8906-E7A9A020A1D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 xmlns:a16="http://schemas.microsoft.com/office/drawing/2014/main" id="{B4F596B5-6C6E-4887-A183-86885F9A4E94}"/>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 xmlns:a16="http://schemas.microsoft.com/office/drawing/2014/main" id="{A41182A4-BBA0-4D04-B6B8-DFC560255D0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 xmlns:a16="http://schemas.microsoft.com/office/drawing/2014/main" id="{CC325F3D-E72C-4FA6-ADCF-00AA53462C44}"/>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 xmlns:a16="http://schemas.microsoft.com/office/drawing/2014/main" id="{3ED9AFFC-AFCC-491E-926D-76913222A675}"/>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 xmlns:a16="http://schemas.microsoft.com/office/drawing/2014/main" id="{9A546CA7-46FE-4B4A-95CD-50E21B3333B1}"/>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 xmlns:a16="http://schemas.microsoft.com/office/drawing/2014/main" id="{EBC7A9D5-6C4E-406F-8B77-B780AFF2284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 xmlns:a16="http://schemas.microsoft.com/office/drawing/2014/main" id="{FC319658-9413-4190-B785-B6F52D6F2F7D}"/>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 xmlns:a16="http://schemas.microsoft.com/office/drawing/2014/main" id="{C139FD38-B843-4812-8EBB-F3A690B050D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 xmlns:a16="http://schemas.microsoft.com/office/drawing/2014/main" id="{0E0085BC-D702-460A-A899-077D867910C5}"/>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 xmlns:a16="http://schemas.microsoft.com/office/drawing/2014/main" id="{4AB64253-944E-4F27-A5C8-13776E523B8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 xmlns:a16="http://schemas.microsoft.com/office/drawing/2014/main" id="{30600588-CCB2-42D8-9E28-6F215EDC073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 xmlns:a16="http://schemas.microsoft.com/office/drawing/2014/main" id="{B2647FB7-4C29-4A81-89F3-3878FC21AE9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 xmlns:a16="http://schemas.microsoft.com/office/drawing/2014/main" id="{07033249-D835-49C7-8B3A-ADAB2B62E009}"/>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 xmlns:a16="http://schemas.microsoft.com/office/drawing/2014/main" id="{7C05C08F-6FBA-4BF4-B39E-0412A2008B75}"/>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 xmlns:a16="http://schemas.microsoft.com/office/drawing/2014/main" id="{A029FF19-5E4C-4AD9-A063-F0660DD9A22F}"/>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 xmlns:a16="http://schemas.microsoft.com/office/drawing/2014/main" id="{2E8E8C8B-2EE3-49D0-8FE3-3B9DA189E8A4}"/>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 xmlns:a16="http://schemas.microsoft.com/office/drawing/2014/main" id="{5A799FDB-96C4-4984-BFA8-0407E4545B2A}"/>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62395</xdr:rowOff>
    </xdr:from>
    <xdr:to>
      <xdr:col>85</xdr:col>
      <xdr:colOff>127000</xdr:colOff>
      <xdr:row>95</xdr:row>
      <xdr:rowOff>162655</xdr:rowOff>
    </xdr:to>
    <xdr:cxnSp macro="">
      <xdr:nvCxnSpPr>
        <xdr:cNvPr id="695" name="直線コネクタ 694">
          <a:extLst>
            <a:ext uri="{FF2B5EF4-FFF2-40B4-BE49-F238E27FC236}">
              <a16:creationId xmlns="" xmlns:a16="http://schemas.microsoft.com/office/drawing/2014/main" id="{0713A3F0-47EC-4832-A3C8-DA8CFC5D47B9}"/>
            </a:ext>
          </a:extLst>
        </xdr:cNvPr>
        <xdr:cNvCxnSpPr/>
      </xdr:nvCxnSpPr>
      <xdr:spPr>
        <a:xfrm>
          <a:off x="15481300" y="16178695"/>
          <a:ext cx="8382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 xmlns:a16="http://schemas.microsoft.com/office/drawing/2014/main" id="{5A770104-E129-4D2A-98D6-769524CDAC14}"/>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 xmlns:a16="http://schemas.microsoft.com/office/drawing/2014/main" id="{3A24A980-E911-468D-815E-C3919C27BBC6}"/>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62395</xdr:rowOff>
    </xdr:from>
    <xdr:to>
      <xdr:col>81</xdr:col>
      <xdr:colOff>50800</xdr:colOff>
      <xdr:row>95</xdr:row>
      <xdr:rowOff>167951</xdr:rowOff>
    </xdr:to>
    <xdr:cxnSp macro="">
      <xdr:nvCxnSpPr>
        <xdr:cNvPr id="698" name="直線コネクタ 697">
          <a:extLst>
            <a:ext uri="{FF2B5EF4-FFF2-40B4-BE49-F238E27FC236}">
              <a16:creationId xmlns="" xmlns:a16="http://schemas.microsoft.com/office/drawing/2014/main" id="{70083137-1227-4BB9-A723-22E4377C1CC8}"/>
            </a:ext>
          </a:extLst>
        </xdr:cNvPr>
        <xdr:cNvCxnSpPr/>
      </xdr:nvCxnSpPr>
      <xdr:spPr>
        <a:xfrm flipV="1">
          <a:off x="14592300" y="16178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 xmlns:a16="http://schemas.microsoft.com/office/drawing/2014/main" id="{B85D3C10-B94C-4CDE-8B49-88BE97FE25E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a:extLst>
            <a:ext uri="{FF2B5EF4-FFF2-40B4-BE49-F238E27FC236}">
              <a16:creationId xmlns="" xmlns:a16="http://schemas.microsoft.com/office/drawing/2014/main" id="{C3A8DD5F-1650-43D7-A51A-26056B81F271}"/>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131260</xdr:rowOff>
    </xdr:from>
    <xdr:to>
      <xdr:col>76</xdr:col>
      <xdr:colOff>114300</xdr:colOff>
      <xdr:row>95</xdr:row>
      <xdr:rowOff>167951</xdr:rowOff>
    </xdr:to>
    <xdr:cxnSp macro="">
      <xdr:nvCxnSpPr>
        <xdr:cNvPr id="701" name="直線コネクタ 700">
          <a:extLst>
            <a:ext uri="{FF2B5EF4-FFF2-40B4-BE49-F238E27FC236}">
              <a16:creationId xmlns="" xmlns:a16="http://schemas.microsoft.com/office/drawing/2014/main" id="{8D0EDF02-FEBE-4422-BA54-513921AAD040}"/>
            </a:ext>
          </a:extLst>
        </xdr:cNvPr>
        <xdr:cNvCxnSpPr/>
      </xdr:nvCxnSpPr>
      <xdr:spPr>
        <a:xfrm>
          <a:off x="13703300" y="1641901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 xmlns:a16="http://schemas.microsoft.com/office/drawing/2014/main" id="{27E5A618-C34F-4848-87DA-A4B3F402E2F2}"/>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 xmlns:a16="http://schemas.microsoft.com/office/drawing/2014/main" id="{4576C913-0E95-4AD8-8955-DACE1E9855B4}"/>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129032</xdr:rowOff>
    </xdr:from>
    <xdr:to>
      <xdr:col>71</xdr:col>
      <xdr:colOff>177800</xdr:colOff>
      <xdr:row>95</xdr:row>
      <xdr:rowOff>131260</xdr:rowOff>
    </xdr:to>
    <xdr:cxnSp macro="">
      <xdr:nvCxnSpPr>
        <xdr:cNvPr id="704" name="直線コネクタ 703">
          <a:extLst>
            <a:ext uri="{FF2B5EF4-FFF2-40B4-BE49-F238E27FC236}">
              <a16:creationId xmlns="" xmlns:a16="http://schemas.microsoft.com/office/drawing/2014/main" id="{E3156D08-71EA-43E9-B656-E6CD1A9EAEE7}"/>
            </a:ext>
          </a:extLst>
        </xdr:cNvPr>
        <xdr:cNvCxnSpPr/>
      </xdr:nvCxnSpPr>
      <xdr:spPr>
        <a:xfrm>
          <a:off x="12814300" y="16416782"/>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5708</xdr:rowOff>
    </xdr:from>
    <xdr:to>
      <xdr:col>72</xdr:col>
      <xdr:colOff>38100</xdr:colOff>
      <xdr:row>95</xdr:row>
      <xdr:rowOff>107308</xdr:rowOff>
    </xdr:to>
    <xdr:sp macro="" textlink="">
      <xdr:nvSpPr>
        <xdr:cNvPr id="705" name="フローチャート: 判断 704">
          <a:extLst>
            <a:ext uri="{FF2B5EF4-FFF2-40B4-BE49-F238E27FC236}">
              <a16:creationId xmlns="" xmlns:a16="http://schemas.microsoft.com/office/drawing/2014/main" id="{5A9D22F3-1C5B-403B-8F2A-8D2D47124712}"/>
            </a:ext>
          </a:extLst>
        </xdr:cNvPr>
        <xdr:cNvSpPr/>
      </xdr:nvSpPr>
      <xdr:spPr>
        <a:xfrm>
          <a:off x="13652500" y="162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123835</xdr:rowOff>
    </xdr:from>
    <xdr:ext cx="534377" cy="259045"/>
    <xdr:sp macro="" textlink="">
      <xdr:nvSpPr>
        <xdr:cNvPr id="706" name="テキスト ボックス 705">
          <a:extLst>
            <a:ext uri="{FF2B5EF4-FFF2-40B4-BE49-F238E27FC236}">
              <a16:creationId xmlns="" xmlns:a16="http://schemas.microsoft.com/office/drawing/2014/main" id="{5698DC30-5F1A-481E-A6BF-C9EB1438F909}"/>
            </a:ext>
          </a:extLst>
        </xdr:cNvPr>
        <xdr:cNvSpPr txBox="1"/>
      </xdr:nvSpPr>
      <xdr:spPr>
        <a:xfrm>
          <a:off x="13436111" y="160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14091</xdr:rowOff>
    </xdr:from>
    <xdr:to>
      <xdr:col>67</xdr:col>
      <xdr:colOff>101600</xdr:colOff>
      <xdr:row>95</xdr:row>
      <xdr:rowOff>115691</xdr:rowOff>
    </xdr:to>
    <xdr:sp macro="" textlink="">
      <xdr:nvSpPr>
        <xdr:cNvPr id="707" name="フローチャート: 判断 706">
          <a:extLst>
            <a:ext uri="{FF2B5EF4-FFF2-40B4-BE49-F238E27FC236}">
              <a16:creationId xmlns="" xmlns:a16="http://schemas.microsoft.com/office/drawing/2014/main" id="{43F4C0DC-1F37-4412-83EF-239D61DABEAD}"/>
            </a:ext>
          </a:extLst>
        </xdr:cNvPr>
        <xdr:cNvSpPr/>
      </xdr:nvSpPr>
      <xdr:spPr>
        <a:xfrm>
          <a:off x="12763500" y="1630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132218</xdr:rowOff>
    </xdr:from>
    <xdr:ext cx="534377" cy="259045"/>
    <xdr:sp macro="" textlink="">
      <xdr:nvSpPr>
        <xdr:cNvPr id="708" name="テキスト ボックス 707">
          <a:extLst>
            <a:ext uri="{FF2B5EF4-FFF2-40B4-BE49-F238E27FC236}">
              <a16:creationId xmlns="" xmlns:a16="http://schemas.microsoft.com/office/drawing/2014/main" id="{78AF7757-DF72-4299-B06F-C6C041D0B2C6}"/>
            </a:ext>
          </a:extLst>
        </xdr:cNvPr>
        <xdr:cNvSpPr txBox="1"/>
      </xdr:nvSpPr>
      <xdr:spPr>
        <a:xfrm>
          <a:off x="12547111" y="16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E2EE9189-D9C6-431B-BA36-D8BE092E4A0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50EA3FBF-AF77-490C-B018-6F75D73CE26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5BDC3B24-B606-4C1C-931B-761219A327D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922D5E81-CE18-4A11-A031-8537566E277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DA93282E-DAF2-4072-BF96-4C5999D6863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111855</xdr:rowOff>
    </xdr:from>
    <xdr:to>
      <xdr:col>85</xdr:col>
      <xdr:colOff>177800</xdr:colOff>
      <xdr:row>96</xdr:row>
      <xdr:rowOff>42005</xdr:rowOff>
    </xdr:to>
    <xdr:sp macro="" textlink="">
      <xdr:nvSpPr>
        <xdr:cNvPr id="714" name="楕円 713">
          <a:extLst>
            <a:ext uri="{FF2B5EF4-FFF2-40B4-BE49-F238E27FC236}">
              <a16:creationId xmlns="" xmlns:a16="http://schemas.microsoft.com/office/drawing/2014/main" id="{ECF4D59B-FE0F-40D7-8043-F7AAE4E605C6}"/>
            </a:ext>
          </a:extLst>
        </xdr:cNvPr>
        <xdr:cNvSpPr/>
      </xdr:nvSpPr>
      <xdr:spPr>
        <a:xfrm>
          <a:off x="16268700" y="16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90282</xdr:rowOff>
    </xdr:from>
    <xdr:ext cx="534377" cy="259045"/>
    <xdr:sp macro="" textlink="">
      <xdr:nvSpPr>
        <xdr:cNvPr id="715" name="公債費該当値テキスト">
          <a:extLst>
            <a:ext uri="{FF2B5EF4-FFF2-40B4-BE49-F238E27FC236}">
              <a16:creationId xmlns="" xmlns:a16="http://schemas.microsoft.com/office/drawing/2014/main" id="{97C5E49F-5913-4AF3-A084-901F1EF3C4A3}"/>
            </a:ext>
          </a:extLst>
        </xdr:cNvPr>
        <xdr:cNvSpPr txBox="1"/>
      </xdr:nvSpPr>
      <xdr:spPr>
        <a:xfrm>
          <a:off x="16370300" y="163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11595</xdr:rowOff>
    </xdr:from>
    <xdr:to>
      <xdr:col>81</xdr:col>
      <xdr:colOff>101600</xdr:colOff>
      <xdr:row>94</xdr:row>
      <xdr:rowOff>113195</xdr:rowOff>
    </xdr:to>
    <xdr:sp macro="" textlink="">
      <xdr:nvSpPr>
        <xdr:cNvPr id="716" name="楕円 715">
          <a:extLst>
            <a:ext uri="{FF2B5EF4-FFF2-40B4-BE49-F238E27FC236}">
              <a16:creationId xmlns="" xmlns:a16="http://schemas.microsoft.com/office/drawing/2014/main" id="{AEB1C8C3-61F9-45BC-9AAF-DD639AE06201}"/>
            </a:ext>
          </a:extLst>
        </xdr:cNvPr>
        <xdr:cNvSpPr/>
      </xdr:nvSpPr>
      <xdr:spPr>
        <a:xfrm>
          <a:off x="15430500" y="161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129722</xdr:rowOff>
    </xdr:from>
    <xdr:ext cx="534377" cy="259045"/>
    <xdr:sp macro="" textlink="">
      <xdr:nvSpPr>
        <xdr:cNvPr id="717" name="テキスト ボックス 716">
          <a:extLst>
            <a:ext uri="{FF2B5EF4-FFF2-40B4-BE49-F238E27FC236}">
              <a16:creationId xmlns="" xmlns:a16="http://schemas.microsoft.com/office/drawing/2014/main" id="{D91870AB-FCE1-4EA6-9B6C-EB2DC029A1ED}"/>
            </a:ext>
          </a:extLst>
        </xdr:cNvPr>
        <xdr:cNvSpPr txBox="1"/>
      </xdr:nvSpPr>
      <xdr:spPr>
        <a:xfrm>
          <a:off x="15214111" y="159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117151</xdr:rowOff>
    </xdr:from>
    <xdr:to>
      <xdr:col>76</xdr:col>
      <xdr:colOff>165100</xdr:colOff>
      <xdr:row>96</xdr:row>
      <xdr:rowOff>47301</xdr:rowOff>
    </xdr:to>
    <xdr:sp macro="" textlink="">
      <xdr:nvSpPr>
        <xdr:cNvPr id="718" name="楕円 717">
          <a:extLst>
            <a:ext uri="{FF2B5EF4-FFF2-40B4-BE49-F238E27FC236}">
              <a16:creationId xmlns="" xmlns:a16="http://schemas.microsoft.com/office/drawing/2014/main" id="{3C3D1701-ADBB-44B6-BA9B-A0808FBD3600}"/>
            </a:ext>
          </a:extLst>
        </xdr:cNvPr>
        <xdr:cNvSpPr/>
      </xdr:nvSpPr>
      <xdr:spPr>
        <a:xfrm>
          <a:off x="14541500" y="164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38428</xdr:rowOff>
    </xdr:from>
    <xdr:ext cx="534377" cy="259045"/>
    <xdr:sp macro="" textlink="">
      <xdr:nvSpPr>
        <xdr:cNvPr id="719" name="テキスト ボックス 718">
          <a:extLst>
            <a:ext uri="{FF2B5EF4-FFF2-40B4-BE49-F238E27FC236}">
              <a16:creationId xmlns="" xmlns:a16="http://schemas.microsoft.com/office/drawing/2014/main" id="{710B633A-C70D-4C5B-AECD-3CEC46C27E01}"/>
            </a:ext>
          </a:extLst>
        </xdr:cNvPr>
        <xdr:cNvSpPr txBox="1"/>
      </xdr:nvSpPr>
      <xdr:spPr>
        <a:xfrm>
          <a:off x="14325111"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80460</xdr:rowOff>
    </xdr:from>
    <xdr:to>
      <xdr:col>72</xdr:col>
      <xdr:colOff>38100</xdr:colOff>
      <xdr:row>96</xdr:row>
      <xdr:rowOff>10610</xdr:rowOff>
    </xdr:to>
    <xdr:sp macro="" textlink="">
      <xdr:nvSpPr>
        <xdr:cNvPr id="720" name="楕円 719">
          <a:extLst>
            <a:ext uri="{FF2B5EF4-FFF2-40B4-BE49-F238E27FC236}">
              <a16:creationId xmlns="" xmlns:a16="http://schemas.microsoft.com/office/drawing/2014/main" id="{90E29FF4-6590-4DE7-A60D-3185DDF05922}"/>
            </a:ext>
          </a:extLst>
        </xdr:cNvPr>
        <xdr:cNvSpPr/>
      </xdr:nvSpPr>
      <xdr:spPr>
        <a:xfrm>
          <a:off x="13652500" y="16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1737</xdr:rowOff>
    </xdr:from>
    <xdr:ext cx="534377" cy="259045"/>
    <xdr:sp macro="" textlink="">
      <xdr:nvSpPr>
        <xdr:cNvPr id="721" name="テキスト ボックス 720">
          <a:extLst>
            <a:ext uri="{FF2B5EF4-FFF2-40B4-BE49-F238E27FC236}">
              <a16:creationId xmlns="" xmlns:a16="http://schemas.microsoft.com/office/drawing/2014/main" id="{0443D8E9-15EE-4865-B616-96D6D2EA951D}"/>
            </a:ext>
          </a:extLst>
        </xdr:cNvPr>
        <xdr:cNvSpPr txBox="1"/>
      </xdr:nvSpPr>
      <xdr:spPr>
        <a:xfrm>
          <a:off x="13436111" y="164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78232</xdr:rowOff>
    </xdr:from>
    <xdr:to>
      <xdr:col>67</xdr:col>
      <xdr:colOff>101600</xdr:colOff>
      <xdr:row>96</xdr:row>
      <xdr:rowOff>8382</xdr:rowOff>
    </xdr:to>
    <xdr:sp macro="" textlink="">
      <xdr:nvSpPr>
        <xdr:cNvPr id="722" name="楕円 721">
          <a:extLst>
            <a:ext uri="{FF2B5EF4-FFF2-40B4-BE49-F238E27FC236}">
              <a16:creationId xmlns="" xmlns:a16="http://schemas.microsoft.com/office/drawing/2014/main" id="{F7227C0E-AB0E-43B3-BFEB-7E39F20AB07A}"/>
            </a:ext>
          </a:extLst>
        </xdr:cNvPr>
        <xdr:cNvSpPr/>
      </xdr:nvSpPr>
      <xdr:spPr>
        <a:xfrm>
          <a:off x="127635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723" name="テキスト ボックス 722">
          <a:extLst>
            <a:ext uri="{FF2B5EF4-FFF2-40B4-BE49-F238E27FC236}">
              <a16:creationId xmlns="" xmlns:a16="http://schemas.microsoft.com/office/drawing/2014/main" id="{EBADD8C7-B879-40AB-96A4-D4BE04BD9D9D}"/>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 xmlns:a16="http://schemas.microsoft.com/office/drawing/2014/main" id="{BB70E97F-7B85-4BF2-9C5F-D34CB955D1C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 xmlns:a16="http://schemas.microsoft.com/office/drawing/2014/main" id="{2DDBE5A8-FB8D-4531-B92C-DBEA9293DD8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 xmlns:a16="http://schemas.microsoft.com/office/drawing/2014/main" id="{5232371E-BBED-4D90-8FD3-90327835DB6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 xmlns:a16="http://schemas.microsoft.com/office/drawing/2014/main" id="{8B7A6882-7B11-447A-951B-E1756148DF8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 xmlns:a16="http://schemas.microsoft.com/office/drawing/2014/main" id="{49E02765-6CC8-449B-A2BB-81B84AE2D02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 xmlns:a16="http://schemas.microsoft.com/office/drawing/2014/main" id="{2E08443C-3BE4-4C47-A143-9ABF5AC4282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 xmlns:a16="http://schemas.microsoft.com/office/drawing/2014/main" id="{D0F2701A-1968-4E64-B269-CF0803F1642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 xmlns:a16="http://schemas.microsoft.com/office/drawing/2014/main" id="{D6A31927-DD58-485C-AF3D-7A9CD3EA1C7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 xmlns:a16="http://schemas.microsoft.com/office/drawing/2014/main" id="{1034B648-9BDB-4EEA-B60A-26E58EE34E8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 xmlns:a16="http://schemas.microsoft.com/office/drawing/2014/main" id="{46EC6996-EF33-4A4F-8519-C6264C5F732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 xmlns:a16="http://schemas.microsoft.com/office/drawing/2014/main" id="{40732BEC-CB8C-4481-9E91-BF380241B0F5}"/>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 xmlns:a16="http://schemas.microsoft.com/office/drawing/2014/main" id="{6347701D-C4A6-4298-98E5-A6895E16C7E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 xmlns:a16="http://schemas.microsoft.com/office/drawing/2014/main" id="{19BC83FE-DD7B-4C20-A562-308279B7A5E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 xmlns:a16="http://schemas.microsoft.com/office/drawing/2014/main" id="{6826B15D-08DE-41E3-88AA-3196F3A8EFD9}"/>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 xmlns:a16="http://schemas.microsoft.com/office/drawing/2014/main" id="{25264A12-C683-44F1-B137-19133661995A}"/>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 xmlns:a16="http://schemas.microsoft.com/office/drawing/2014/main" id="{E22A30B2-02FA-4B98-8B94-A13EF1EC0D88}"/>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 xmlns:a16="http://schemas.microsoft.com/office/drawing/2014/main" id="{8DE103AE-96E3-4DF6-8C9E-5CAC8DB628D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 xmlns:a16="http://schemas.microsoft.com/office/drawing/2014/main" id="{E9681FAF-F253-4815-985B-E02096E9BB34}"/>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 xmlns:a16="http://schemas.microsoft.com/office/drawing/2014/main" id="{2943DE34-C103-4065-9B51-586D79C38D6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 xmlns:a16="http://schemas.microsoft.com/office/drawing/2014/main" id="{306AC9A1-3B62-424E-BE8A-24D810B912D6}"/>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 xmlns:a16="http://schemas.microsoft.com/office/drawing/2014/main" id="{97BB93AF-19B8-498A-A4E1-418989833B6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 xmlns:a16="http://schemas.microsoft.com/office/drawing/2014/main" id="{08C60D6B-C374-4DBB-A890-166244CCC08C}"/>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 xmlns:a16="http://schemas.microsoft.com/office/drawing/2014/main" id="{26BC696F-D9D2-47E5-B833-2049A13B2D8C}"/>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 xmlns:a16="http://schemas.microsoft.com/office/drawing/2014/main" id="{14F7D873-E27A-474A-976D-8B9BA14A6194}"/>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 xmlns:a16="http://schemas.microsoft.com/office/drawing/2014/main" id="{31117F66-FA9A-4FB4-BACA-015AD856EE24}"/>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 xmlns:a16="http://schemas.microsoft.com/office/drawing/2014/main" id="{98AE5F6C-4DED-4907-ABF8-1E88915664AD}"/>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 xmlns:a16="http://schemas.microsoft.com/office/drawing/2014/main" id="{4B1361E0-CD9D-4493-A735-3B5F5789064C}"/>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 xmlns:a16="http://schemas.microsoft.com/office/drawing/2014/main" id="{3CCA5CFE-8945-4871-B69F-6D768909C621}"/>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 xmlns:a16="http://schemas.microsoft.com/office/drawing/2014/main" id="{C8C053BA-3056-4FF8-814F-1C720C93F606}"/>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 xmlns:a16="http://schemas.microsoft.com/office/drawing/2014/main" id="{A4AB202C-9204-4248-AA0F-0BEEB1C0152C}"/>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 xmlns:a16="http://schemas.microsoft.com/office/drawing/2014/main" id="{15DDC0CA-B221-4380-ADE5-9929783B5051}"/>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 xmlns:a16="http://schemas.microsoft.com/office/drawing/2014/main" id="{E533710F-FB18-4920-A3CD-3F8C9B1960BB}"/>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 xmlns:a16="http://schemas.microsoft.com/office/drawing/2014/main" id="{EA6FA706-4813-4B7D-BECF-1D5428636686}"/>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 xmlns:a16="http://schemas.microsoft.com/office/drawing/2014/main" id="{84801ECE-6B73-44BF-BDA0-D2206A0508FA}"/>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 xmlns:a16="http://schemas.microsoft.com/office/drawing/2014/main" id="{21FFE320-D303-4014-B298-CA7B5D0D571A}"/>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 xmlns:a16="http://schemas.microsoft.com/office/drawing/2014/main" id="{55DB45C5-8C2B-478B-9E35-978EA43E448A}"/>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64439</xdr:rowOff>
    </xdr:from>
    <xdr:to>
      <xdr:col>102</xdr:col>
      <xdr:colOff>165100</xdr:colOff>
      <xdr:row>38</xdr:row>
      <xdr:rowOff>166039</xdr:rowOff>
    </xdr:to>
    <xdr:sp macro="" textlink="">
      <xdr:nvSpPr>
        <xdr:cNvPr id="760" name="フローチャート: 判断 759">
          <a:extLst>
            <a:ext uri="{FF2B5EF4-FFF2-40B4-BE49-F238E27FC236}">
              <a16:creationId xmlns="" xmlns:a16="http://schemas.microsoft.com/office/drawing/2014/main" id="{E53DB402-D8DA-49FF-910F-F2FDF4086E77}"/>
            </a:ext>
          </a:extLst>
        </xdr:cNvPr>
        <xdr:cNvSpPr/>
      </xdr:nvSpPr>
      <xdr:spPr>
        <a:xfrm>
          <a:off x="19494500" y="657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11117</xdr:rowOff>
    </xdr:from>
    <xdr:ext cx="378565" cy="259045"/>
    <xdr:sp macro="" textlink="">
      <xdr:nvSpPr>
        <xdr:cNvPr id="761" name="テキスト ボックス 760">
          <a:extLst>
            <a:ext uri="{FF2B5EF4-FFF2-40B4-BE49-F238E27FC236}">
              <a16:creationId xmlns="" xmlns:a16="http://schemas.microsoft.com/office/drawing/2014/main" id="{00070967-5449-4494-BE40-B7392CF131AF}"/>
            </a:ext>
          </a:extLst>
        </xdr:cNvPr>
        <xdr:cNvSpPr txBox="1"/>
      </xdr:nvSpPr>
      <xdr:spPr>
        <a:xfrm>
          <a:off x="19356017" y="635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49123</xdr:rowOff>
    </xdr:from>
    <xdr:to>
      <xdr:col>98</xdr:col>
      <xdr:colOff>38100</xdr:colOff>
      <xdr:row>38</xdr:row>
      <xdr:rowOff>150723</xdr:rowOff>
    </xdr:to>
    <xdr:sp macro="" textlink="">
      <xdr:nvSpPr>
        <xdr:cNvPr id="762" name="フローチャート: 判断 761">
          <a:extLst>
            <a:ext uri="{FF2B5EF4-FFF2-40B4-BE49-F238E27FC236}">
              <a16:creationId xmlns="" xmlns:a16="http://schemas.microsoft.com/office/drawing/2014/main" id="{061619BD-0944-473F-B80B-2367CCF08ECC}"/>
            </a:ext>
          </a:extLst>
        </xdr:cNvPr>
        <xdr:cNvSpPr/>
      </xdr:nvSpPr>
      <xdr:spPr>
        <a:xfrm>
          <a:off x="18605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167251</xdr:rowOff>
    </xdr:from>
    <xdr:ext cx="378565" cy="259045"/>
    <xdr:sp macro="" textlink="">
      <xdr:nvSpPr>
        <xdr:cNvPr id="763" name="テキスト ボックス 762">
          <a:extLst>
            <a:ext uri="{FF2B5EF4-FFF2-40B4-BE49-F238E27FC236}">
              <a16:creationId xmlns="" xmlns:a16="http://schemas.microsoft.com/office/drawing/2014/main" id="{B14DBB59-E689-4156-84F7-FFA55C77A984}"/>
            </a:ext>
          </a:extLst>
        </xdr:cNvPr>
        <xdr:cNvSpPr txBox="1"/>
      </xdr:nvSpPr>
      <xdr:spPr>
        <a:xfrm>
          <a:off x="18467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3B96B4B3-BB28-4A35-A620-9627AC483EC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46799F9B-2BE6-4428-A23C-77DB8AEAA66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637286EA-3939-4AFD-BC6B-2E4423A2788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D39182C3-1E29-4A47-A299-3EC6C0C9323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B3F7E44-3E10-4A44-8EAC-28179435296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 xmlns:a16="http://schemas.microsoft.com/office/drawing/2014/main" id="{2D0F781A-5C9B-4731-8BE5-C239049E4151}"/>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 xmlns:a16="http://schemas.microsoft.com/office/drawing/2014/main" id="{4AE1790C-ADB9-43F1-A294-4A2FA1A81149}"/>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 xmlns:a16="http://schemas.microsoft.com/office/drawing/2014/main" id="{D85AD126-A6F8-4B89-ACC3-A9EA1906356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8DC5B108-E67C-415A-BA9B-0874610B502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 xmlns:a16="http://schemas.microsoft.com/office/drawing/2014/main" id="{21BB0F99-3BE6-4218-9409-282F705B5284}"/>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8487F3E6-424A-4228-B7EB-64C3BB15ADE7}"/>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 xmlns:a16="http://schemas.microsoft.com/office/drawing/2014/main" id="{93AA9ABE-29A2-4AC4-9DFE-ABC3BD44BC6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 xmlns:a16="http://schemas.microsoft.com/office/drawing/2014/main" id="{3CD08033-0B36-4E83-A4F0-C0E89E422DC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 xmlns:a16="http://schemas.microsoft.com/office/drawing/2014/main" id="{57F9DE5C-281F-4369-85E4-DFCE7E074053}"/>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 xmlns:a16="http://schemas.microsoft.com/office/drawing/2014/main" id="{8D1E4B1F-B7CE-47A8-9136-88FF32953B83}"/>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 xmlns:a16="http://schemas.microsoft.com/office/drawing/2014/main" id="{9F8F63AA-7BA4-4B1D-A52E-F1A11F4974A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 xmlns:a16="http://schemas.microsoft.com/office/drawing/2014/main" id="{FA94666A-C50D-4234-AA04-A0C43A4EB64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 xmlns:a16="http://schemas.microsoft.com/office/drawing/2014/main" id="{3606D179-30C0-4EE1-B5F4-E7816305BC0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 xmlns:a16="http://schemas.microsoft.com/office/drawing/2014/main" id="{FC1A032F-07FA-4BDC-BAD6-59FD51A6EB5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 xmlns:a16="http://schemas.microsoft.com/office/drawing/2014/main" id="{0C52B9A5-DC8F-40E2-B8A5-DDABB8B4E65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 xmlns:a16="http://schemas.microsoft.com/office/drawing/2014/main" id="{0CE8FACD-15C4-48B2-96C0-78D597AE755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 xmlns:a16="http://schemas.microsoft.com/office/drawing/2014/main" id="{80147680-6710-408E-8468-A3598FB6674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 xmlns:a16="http://schemas.microsoft.com/office/drawing/2014/main" id="{83DA6DBD-E3A0-4889-ACD1-813281B51F2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 xmlns:a16="http://schemas.microsoft.com/office/drawing/2014/main" id="{8870B8AE-EC10-49B5-862C-8E9AF717CBD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 xmlns:a16="http://schemas.microsoft.com/office/drawing/2014/main" id="{C44DECC2-BC90-49DE-B349-001B0095013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 xmlns:a16="http://schemas.microsoft.com/office/drawing/2014/main" id="{FD805E13-C38B-41CE-99BD-AABF23DD587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 xmlns:a16="http://schemas.microsoft.com/office/drawing/2014/main" id="{66CD7ADC-C572-48CD-8B46-A832FBFEBB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 xmlns:a16="http://schemas.microsoft.com/office/drawing/2014/main" id="{AAE6625A-1DDA-48CB-9934-64F8D6E47F3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 xmlns:a16="http://schemas.microsoft.com/office/drawing/2014/main" id="{AD06984E-F479-4BA3-9DDA-FC32BB91F5C9}"/>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 xmlns:a16="http://schemas.microsoft.com/office/drawing/2014/main" id="{4445C7DB-DAA2-4E5B-818D-6D3B2884A2D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 xmlns:a16="http://schemas.microsoft.com/office/drawing/2014/main" id="{0C6F51E5-658D-45FD-A5FA-E39F8A18877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 xmlns:a16="http://schemas.microsoft.com/office/drawing/2014/main" id="{7C7F1848-318B-4C2F-BB68-B1712A96EC47}"/>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 xmlns:a16="http://schemas.microsoft.com/office/drawing/2014/main" id="{46C30C65-50EC-4204-9711-CCBC4F95F24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 xmlns:a16="http://schemas.microsoft.com/office/drawing/2014/main" id="{0143C09D-A510-448F-8B7E-6ECC0CA94E3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 xmlns:a16="http://schemas.microsoft.com/office/drawing/2014/main" id="{15F361A6-F26D-404B-B2CC-71F28E17442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 xmlns:a16="http://schemas.microsoft.com/office/drawing/2014/main" id="{29F3D514-0B06-4EED-BAC7-1C8976C84C3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 xmlns:a16="http://schemas.microsoft.com/office/drawing/2014/main" id="{C1D77605-1288-475A-9FEA-1D1BF21BB49F}"/>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 xmlns:a16="http://schemas.microsoft.com/office/drawing/2014/main" id="{8BAAE0AC-8A44-462B-B22E-93B44DD8F1B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 xmlns:a16="http://schemas.microsoft.com/office/drawing/2014/main" id="{6BE15B86-418D-4774-8CA0-310B7E1E3D6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 xmlns:a16="http://schemas.microsoft.com/office/drawing/2014/main" id="{ECEB09A7-7FF9-4057-9468-5CBEE670FAE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5BFC49BE-6732-48E9-9D8D-DAAFAB6CBC4D}"/>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 xmlns:a16="http://schemas.microsoft.com/office/drawing/2014/main" id="{B15497AA-8FF7-4FF4-80F0-2C6BC336A04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 xmlns:a16="http://schemas.microsoft.com/office/drawing/2014/main" id="{289BF9A4-8C49-4A46-8CEF-0672A7EE52B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3348F43D-88AF-4D50-A50F-775F9185BAA3}"/>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 xmlns:a16="http://schemas.microsoft.com/office/drawing/2014/main" id="{087F059C-9D74-4241-AA76-5DDA10DBC39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 xmlns:a16="http://schemas.microsoft.com/office/drawing/2014/main" id="{CC62C1A8-C50B-4475-A1F7-1AAFC6D46D5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E73B8FDA-A9F9-40D3-A91E-24390B77978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 xmlns:a16="http://schemas.microsoft.com/office/drawing/2014/main" id="{4FEB2419-8E54-4722-B032-70C357753D7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CC911121-F15B-4044-AEA5-2D13AF9CE16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802161CD-9D3A-47EB-881B-1F0BCCEFE5B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4F0105FD-EDD7-4030-B496-775414FBAAC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D7757E03-EEE9-4419-A76E-FD794C67760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A100B1C4-0EBF-4108-8D97-2595FC9F52D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6EDF3466-8AE6-4F56-9FF9-80E163996A5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 xmlns:a16="http://schemas.microsoft.com/office/drawing/2014/main" id="{BCD8BFB8-A037-4409-BA5B-FB703A156ED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 xmlns:a16="http://schemas.microsoft.com/office/drawing/2014/main" id="{BDF1F5F7-B158-497A-85DF-81BD433EC8B9}"/>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 xmlns:a16="http://schemas.microsoft.com/office/drawing/2014/main" id="{177AAA3E-2FB6-4F0E-AD64-46EFAA68F35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4EC4F9E4-643A-4EDF-A16A-53DA24CD49D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 xmlns:a16="http://schemas.microsoft.com/office/drawing/2014/main" id="{ED3578AE-4EF3-40F0-B76C-693C2D34133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DC45D3B4-6F12-4DF5-890A-BA400B7EB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 xmlns:a16="http://schemas.microsoft.com/office/drawing/2014/main" id="{4541C0BF-6C13-4627-8046-33FF5A32E035}"/>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11E31D77-510C-41A6-A184-924FD0CEB4EF}"/>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 xmlns:a16="http://schemas.microsoft.com/office/drawing/2014/main" id="{302046D1-0EE6-4F58-A8DA-345251AC6EF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 xmlns:a16="http://schemas.microsoft.com/office/drawing/2014/main" id="{4773103A-9E80-4FFE-9A97-7C460213A36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 xmlns:a16="http://schemas.microsoft.com/office/drawing/2014/main" id="{40D5732A-4233-4E4D-9214-54C72B47A21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 xmlns:a16="http://schemas.microsoft.com/office/drawing/2014/main" id="{13B9A620-811E-4ECD-A0F4-D5BC7853390A}"/>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 xmlns:a16="http://schemas.microsoft.com/office/drawing/2014/main" id="{233F2DEC-B408-44C7-B901-0F93CCE1259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90,574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円となっており、類似団体平均を上回っているのは、ふるさと納税にかかる経費や公民館など公共施設の更新費用が増額となったことが主な要因である。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168,766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円となっており、類似団体平均を下回っているのは、国民健康保険特別会計への繰出金において、税率見直しなどにより法定外繰出しが減少していることなどが主な要因である。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29,795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円となっており、類似団体平均を下回っているのは、繰上償還を実施したことなどにより償還額が減少していることが主な要因である。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B549383A-482D-403D-8A09-8050172F64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50044391-A7AD-4D4F-BA0E-25F7C6A976C5}"/>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32929640-2839-48EA-B731-1531EF52027E}"/>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AA07D798-4310-4F60-8465-6F3C1308D8A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30511E18-86CB-4D8C-8070-CCDC636B47D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8DD265A4-4C9B-401E-8D06-2A1461F21CF6}"/>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44100D0B-4E5F-402D-AE0C-4A727D4C29B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3441C3DC-D58B-4D48-AC61-702F6BAA0D3A}"/>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292FE206-01EF-42AD-8389-9D4BF20C8C4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1ED1F05-7709-4641-BDED-FE438CFF8C8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55EACFEA-0ED3-4888-828F-DBAAE7E34616}"/>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5C5B2A36-6919-448D-AC3B-0385FEA785B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9B2C0759-814A-4E84-9E97-B245340D227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財政調整基金は、繰替運用の財源としても活用しており、必要な額を確保しつつ、住民サービスの向上に繋がる事業に充てるなど適正な運用を行っている。</a:t>
          </a:r>
        </a:p>
        <a:p>
          <a:r>
            <a:rPr kumimoji="1" lang="ja-JP" altLang="en-US" sz="1400">
              <a:latin typeface="ＭＳ ゴシック" pitchFamily="49" charset="-128"/>
              <a:ea typeface="ＭＳ ゴシック" pitchFamily="49" charset="-128"/>
            </a:rPr>
            <a:t>　市債償還のピークを過ぎたこと、高利率の市債の繰上償還を積極的に実施し、元利償還金の抑制を図ることなどにより、今後も歳入歳出のバランスに常に留意し、健全な財政運営に努める。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EDACA8EA-3DA6-4F4C-8CB2-BBEED3F989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D0417AAC-1F00-4317-976F-B1CFE044309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242248AD-7723-4A78-A176-8B89422FD14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45DF0067-B37B-4580-9CE5-77CC774B18F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78E4880F-42E2-4417-ABE3-D3A848A9263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95B2C4B2-EBDD-4E9B-AB5E-EE7B95587D6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A9A340AA-BF00-4CD3-BB4F-4B55ABA0A27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86E51265-2E7A-42BA-B01A-76B89880927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1846665D-4403-46FC-8DF1-49574BEB989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公営企業会計である水道事業会計及び下水道会計については、黒字経営となっている。</a:t>
          </a:r>
        </a:p>
        <a:p>
          <a:r>
            <a:rPr kumimoji="1" lang="ja-JP" altLang="en-US" sz="1400">
              <a:latin typeface="ＭＳ ゴシック" pitchFamily="49" charset="-128"/>
              <a:ea typeface="ＭＳ ゴシック" pitchFamily="49" charset="-128"/>
            </a:rPr>
            <a:t>　一般会計も黒字経営となっている。</a:t>
          </a: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税や保険料を主な財源とする国民健康保険特別会計、介護保険特別会計、後期高齢者医療特別会計は、概ね収支のバランスが取れている。</a:t>
          </a:r>
        </a:p>
        <a:p>
          <a:r>
            <a:rPr kumimoji="1" lang="ja-JP" altLang="en-US" sz="1400">
              <a:latin typeface="ＭＳ ゴシック" pitchFamily="49" charset="-128"/>
              <a:ea typeface="ＭＳ ゴシック" pitchFamily="49" charset="-128"/>
            </a:rPr>
            <a:t>　今後も、歳入歳出のバランスに常に留意し、健全な財政運営に努める。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F2DF784B-CD8A-4934-8231-E83E0DEB51E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57DE0502-5BEE-414F-B0DF-6DC1614424F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28D00AFE-FEEE-445B-8039-82EA0C1F42D4}"/>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276447AF-058E-4DB7-8EC6-3058D1CE3532}"/>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E9C624DA-C232-41CA-986F-1E92DE3F69A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2D8F7CC9-7A85-4EFC-9738-195E62A57B4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E2BF3D8E-0785-4267-9BF2-7B653D5F5338}"/>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7B7DB7EA-27BA-4E3E-BBC4-AC196525B2F3}"/>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8E80D367-A172-4377-ADB1-443C20035B57}"/>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92D153A-7F2D-4B4E-B422-AB67634057DF}"/>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8&#22823;&#37326;&#22478;&#2406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3&#34892;&#36001;&#25919;&#25903;&#25588;&#35506;/00.&#19968;&#26178;&#20445;&#23384;&#12501;&#12457;&#12523;&#12480;&#65288;&#20196;&#21644;&#65301;&#24180;&#24230;&#65289;/M_&#22320;&#26041;&#36001;&#25919;/M4_&#36001;&#25919;&#35386;&#26029;/M409_&#36001;&#25919;&#29366;&#27841;&#36039;&#26009;&#38598;/04&#12288;&#20196;&#21644;&#65300;&#24180;&#24230;&#36001;&#25919;&#29366;&#27841;&#36039;&#26009;&#38598;&#12398;&#20316;&#25104;&#12539;&#20844;&#34920;&#12395;&#12388;&#12356;&#12390;/05&#12288;&#20462;&#27491;&#24460;&#12487;&#12540;&#12479;/18&#9679;&#22823;&#37326;&#22478;&#24066;_&#24046;&#26367;&#29256;_&#12304;&#28168;&#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Sheet1"/>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D2" t="str">
            <v>当該団体(円)</v>
          </cell>
          <cell r="F2" t="str">
            <v>類似団体内平均(円)</v>
          </cell>
        </row>
        <row r="3">
          <cell r="A3" t="str">
            <v xml:space="preserve"> H30</v>
          </cell>
          <cell r="D3">
            <v>51762</v>
          </cell>
          <cell r="F3">
            <v>41934</v>
          </cell>
        </row>
        <row r="5">
          <cell r="A5" t="str">
            <v xml:space="preserve"> R01</v>
          </cell>
          <cell r="D5">
            <v>42308</v>
          </cell>
          <cell r="F5">
            <v>45588</v>
          </cell>
        </row>
        <row r="7">
          <cell r="A7" t="str">
            <v xml:space="preserve"> R02</v>
          </cell>
          <cell r="D7">
            <v>43158</v>
          </cell>
          <cell r="F7">
            <v>44161</v>
          </cell>
        </row>
        <row r="9">
          <cell r="A9" t="str">
            <v xml:space="preserve"> R03</v>
          </cell>
          <cell r="D9">
            <v>26815</v>
          </cell>
          <cell r="F9">
            <v>43955</v>
          </cell>
        </row>
        <row r="11">
          <cell r="A11" t="str">
            <v xml:space="preserve"> R04</v>
          </cell>
          <cell r="D11">
            <v>20733</v>
          </cell>
          <cell r="F11">
            <v>41921</v>
          </cell>
        </row>
        <row r="18">
          <cell r="B18" t="str">
            <v>H30</v>
          </cell>
          <cell r="C18" t="str">
            <v>R01</v>
          </cell>
          <cell r="D18" t="str">
            <v>R02</v>
          </cell>
          <cell r="E18" t="str">
            <v>R03</v>
          </cell>
          <cell r="F18" t="str">
            <v>R04</v>
          </cell>
        </row>
        <row r="19">
          <cell r="A19" t="str">
            <v>実質収支額</v>
          </cell>
          <cell r="B19">
            <v>3.61</v>
          </cell>
          <cell r="C19">
            <v>3.16</v>
          </cell>
          <cell r="D19">
            <v>5.12</v>
          </cell>
          <cell r="E19">
            <v>8.6199999999999992</v>
          </cell>
          <cell r="F19">
            <v>7.04</v>
          </cell>
        </row>
        <row r="20">
          <cell r="A20" t="str">
            <v>財政調整基金残高</v>
          </cell>
          <cell r="B20">
            <v>25.44</v>
          </cell>
          <cell r="C20">
            <v>21.85</v>
          </cell>
          <cell r="D20">
            <v>19.95</v>
          </cell>
          <cell r="E20">
            <v>16.54</v>
          </cell>
          <cell r="F20">
            <v>20.94</v>
          </cell>
        </row>
        <row r="21">
          <cell r="A21" t="str">
            <v>実質単年度収支</v>
          </cell>
          <cell r="B21">
            <v>-0.8</v>
          </cell>
          <cell r="C21">
            <v>-2.79</v>
          </cell>
          <cell r="D21">
            <v>-1.56</v>
          </cell>
          <cell r="E21">
            <v>9</v>
          </cell>
          <cell r="F21">
            <v>3.66</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#N/A</v>
          </cell>
          <cell r="G27">
            <v>0</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介護保険特別会計（介護サービス事業勘定）</v>
          </cell>
          <cell r="B30" t="e">
            <v>#N/A</v>
          </cell>
          <cell r="C30">
            <v>0.09</v>
          </cell>
          <cell r="D30" t="e">
            <v>#N/A</v>
          </cell>
          <cell r="E30">
            <v>0.11</v>
          </cell>
          <cell r="F30" t="e">
            <v>#N/A</v>
          </cell>
          <cell r="G30">
            <v>0.1</v>
          </cell>
          <cell r="H30" t="e">
            <v>#N/A</v>
          </cell>
          <cell r="I30">
            <v>0.08</v>
          </cell>
          <cell r="J30" t="e">
            <v>#N/A</v>
          </cell>
          <cell r="K30">
            <v>7.0000000000000007E-2</v>
          </cell>
        </row>
        <row r="31">
          <cell r="A31" t="str">
            <v>国民健康保険特別会計</v>
          </cell>
          <cell r="B31" t="e">
            <v>#N/A</v>
          </cell>
          <cell r="C31">
            <v>0.18</v>
          </cell>
          <cell r="D31" t="e">
            <v>#N/A</v>
          </cell>
          <cell r="E31">
            <v>7.0000000000000007E-2</v>
          </cell>
          <cell r="F31" t="e">
            <v>#N/A</v>
          </cell>
          <cell r="G31">
            <v>0.1</v>
          </cell>
          <cell r="H31" t="e">
            <v>#N/A</v>
          </cell>
          <cell r="I31">
            <v>0.04</v>
          </cell>
          <cell r="J31" t="e">
            <v>#N/A</v>
          </cell>
          <cell r="K31">
            <v>7.0000000000000007E-2</v>
          </cell>
        </row>
        <row r="32">
          <cell r="A32" t="str">
            <v>後期高齢者医療特別会計</v>
          </cell>
          <cell r="B32" t="e">
            <v>#N/A</v>
          </cell>
          <cell r="C32">
            <v>0.1</v>
          </cell>
          <cell r="D32" t="e">
            <v>#N/A</v>
          </cell>
          <cell r="E32">
            <v>0.12</v>
          </cell>
          <cell r="F32" t="e">
            <v>#N/A</v>
          </cell>
          <cell r="G32">
            <v>0.14000000000000001</v>
          </cell>
          <cell r="H32" t="e">
            <v>#N/A</v>
          </cell>
          <cell r="I32">
            <v>0.21</v>
          </cell>
          <cell r="J32" t="e">
            <v>#N/A</v>
          </cell>
          <cell r="K32">
            <v>0.24</v>
          </cell>
        </row>
        <row r="33">
          <cell r="A33" t="str">
            <v>介護保険特別会計（保険事業勘定）</v>
          </cell>
          <cell r="B33" t="e">
            <v>#N/A</v>
          </cell>
          <cell r="C33">
            <v>0.93</v>
          </cell>
          <cell r="D33" t="e">
            <v>#N/A</v>
          </cell>
          <cell r="E33">
            <v>0.68</v>
          </cell>
          <cell r="F33" t="e">
            <v>#N/A</v>
          </cell>
          <cell r="G33">
            <v>0.78</v>
          </cell>
          <cell r="H33" t="e">
            <v>#N/A</v>
          </cell>
          <cell r="I33">
            <v>0.55000000000000004</v>
          </cell>
          <cell r="J33" t="e">
            <v>#N/A</v>
          </cell>
          <cell r="K33">
            <v>0.44</v>
          </cell>
        </row>
        <row r="34">
          <cell r="A34" t="str">
            <v>下水道事業会計</v>
          </cell>
          <cell r="B34" t="e">
            <v>#N/A</v>
          </cell>
          <cell r="C34">
            <v>5.12</v>
          </cell>
          <cell r="D34" t="e">
            <v>#N/A</v>
          </cell>
          <cell r="E34">
            <v>5.98</v>
          </cell>
          <cell r="F34" t="e">
            <v>#N/A</v>
          </cell>
          <cell r="G34">
            <v>6.12</v>
          </cell>
          <cell r="H34" t="e">
            <v>#N/A</v>
          </cell>
          <cell r="I34">
            <v>6.18</v>
          </cell>
          <cell r="J34" t="e">
            <v>#N/A</v>
          </cell>
          <cell r="K34">
            <v>6.28</v>
          </cell>
        </row>
        <row r="35">
          <cell r="A35" t="str">
            <v>一般会計</v>
          </cell>
          <cell r="B35" t="e">
            <v>#N/A</v>
          </cell>
          <cell r="C35">
            <v>3.6</v>
          </cell>
          <cell r="D35" t="e">
            <v>#N/A</v>
          </cell>
          <cell r="E35">
            <v>3.15</v>
          </cell>
          <cell r="F35" t="e">
            <v>#N/A</v>
          </cell>
          <cell r="G35">
            <v>5.12</v>
          </cell>
          <cell r="H35" t="e">
            <v>#N/A</v>
          </cell>
          <cell r="I35">
            <v>8.61</v>
          </cell>
          <cell r="J35" t="e">
            <v>#N/A</v>
          </cell>
          <cell r="K35">
            <v>7.04</v>
          </cell>
        </row>
        <row r="36">
          <cell r="A36" t="str">
            <v>水道事業会計</v>
          </cell>
          <cell r="B36" t="e">
            <v>#N/A</v>
          </cell>
          <cell r="C36">
            <v>12.42</v>
          </cell>
          <cell r="D36" t="e">
            <v>#N/A</v>
          </cell>
          <cell r="E36">
            <v>11.09</v>
          </cell>
          <cell r="F36" t="e">
            <v>#N/A</v>
          </cell>
          <cell r="G36">
            <v>11.26</v>
          </cell>
          <cell r="H36" t="e">
            <v>#N/A</v>
          </cell>
          <cell r="I36">
            <v>10.67</v>
          </cell>
          <cell r="J36" t="e">
            <v>#N/A</v>
          </cell>
          <cell r="K36">
            <v>10.29</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3479</v>
          </cell>
          <cell r="G42">
            <v>3277</v>
          </cell>
          <cell r="J42">
            <v>3311</v>
          </cell>
          <cell r="M42">
            <v>3290</v>
          </cell>
          <cell r="P42">
            <v>3254</v>
          </cell>
        </row>
        <row r="43">
          <cell r="A43" t="str">
            <v>一時借入金の利子</v>
          </cell>
          <cell r="B43" t="str">
            <v>-</v>
          </cell>
          <cell r="E43" t="str">
            <v>-</v>
          </cell>
          <cell r="H43" t="str">
            <v>-</v>
          </cell>
          <cell r="K43" t="str">
            <v>-</v>
          </cell>
          <cell r="N43" t="str">
            <v>-</v>
          </cell>
        </row>
        <row r="44">
          <cell r="A44" t="str">
            <v>債務負担行為に基づく支出額</v>
          </cell>
          <cell r="B44">
            <v>191</v>
          </cell>
          <cell r="E44">
            <v>340</v>
          </cell>
          <cell r="H44">
            <v>370</v>
          </cell>
          <cell r="K44">
            <v>380</v>
          </cell>
          <cell r="N44">
            <v>391</v>
          </cell>
        </row>
        <row r="45">
          <cell r="A45" t="str">
            <v>組合等が起こした地方債の元利償還金に対する負担金等</v>
          </cell>
          <cell r="B45">
            <v>2</v>
          </cell>
          <cell r="E45">
            <v>2</v>
          </cell>
          <cell r="H45">
            <v>1</v>
          </cell>
          <cell r="K45">
            <v>1</v>
          </cell>
          <cell r="N45">
            <v>1</v>
          </cell>
        </row>
        <row r="46">
          <cell r="A46" t="str">
            <v>公営企業債の元利償還金に対する繰入金</v>
          </cell>
          <cell r="B46">
            <v>538</v>
          </cell>
          <cell r="E46">
            <v>507</v>
          </cell>
          <cell r="H46">
            <v>496</v>
          </cell>
          <cell r="K46">
            <v>458</v>
          </cell>
          <cell r="N46">
            <v>495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2904</v>
          </cell>
          <cell r="E49">
            <v>2915</v>
          </cell>
          <cell r="H49">
            <v>3009</v>
          </cell>
          <cell r="K49">
            <v>2960</v>
          </cell>
          <cell r="N49">
            <v>2863</v>
          </cell>
        </row>
        <row r="50">
          <cell r="A50" t="str">
            <v>実質公債費比率の分子</v>
          </cell>
          <cell r="B50" t="e">
            <v>#N/A</v>
          </cell>
          <cell r="C50">
            <v>156</v>
          </cell>
          <cell r="D50" t="e">
            <v>#N/A</v>
          </cell>
          <cell r="E50" t="e">
            <v>#N/A</v>
          </cell>
          <cell r="F50">
            <v>487</v>
          </cell>
          <cell r="G50" t="e">
            <v>#N/A</v>
          </cell>
          <cell r="H50" t="e">
            <v>#N/A</v>
          </cell>
          <cell r="I50">
            <v>565</v>
          </cell>
          <cell r="J50" t="e">
            <v>#N/A</v>
          </cell>
          <cell r="K50" t="e">
            <v>#N/A</v>
          </cell>
          <cell r="L50">
            <v>509</v>
          </cell>
          <cell r="M50" t="e">
            <v>#N/A</v>
          </cell>
          <cell r="N50" t="e">
            <v>#N/A</v>
          </cell>
          <cell r="O50">
            <v>496</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30474</v>
          </cell>
          <cell r="G56">
            <v>30107</v>
          </cell>
          <cell r="J56">
            <v>30033</v>
          </cell>
          <cell r="M56">
            <v>29430</v>
          </cell>
          <cell r="P56">
            <v>28040</v>
          </cell>
        </row>
        <row r="57">
          <cell r="A57" t="str">
            <v>充当可能特定歳入</v>
          </cell>
          <cell r="D57">
            <v>6439</v>
          </cell>
          <cell r="G57">
            <v>6438</v>
          </cell>
          <cell r="J57">
            <v>6077</v>
          </cell>
          <cell r="M57">
            <v>5821</v>
          </cell>
          <cell r="P57">
            <v>5355</v>
          </cell>
        </row>
        <row r="58">
          <cell r="A58" t="str">
            <v>充当可能基金</v>
          </cell>
          <cell r="D58">
            <v>14892</v>
          </cell>
          <cell r="G58">
            <v>13385</v>
          </cell>
          <cell r="J58">
            <v>12802</v>
          </cell>
          <cell r="M58">
            <v>12635</v>
          </cell>
          <cell r="P58">
            <v>14822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1111</v>
          </cell>
          <cell r="E62">
            <v>816</v>
          </cell>
          <cell r="H62">
            <v>465</v>
          </cell>
          <cell r="K62">
            <v>304</v>
          </cell>
          <cell r="N62">
            <v>174</v>
          </cell>
        </row>
        <row r="63">
          <cell r="A63" t="str">
            <v>組合等負担等見込額</v>
          </cell>
          <cell r="B63">
            <v>3744</v>
          </cell>
          <cell r="E63">
            <v>3481</v>
          </cell>
          <cell r="H63">
            <v>3193</v>
          </cell>
          <cell r="K63">
            <v>2816</v>
          </cell>
          <cell r="N63">
            <v>2439</v>
          </cell>
        </row>
        <row r="64">
          <cell r="A64" t="str">
            <v>公営企業債等繰入見込額</v>
          </cell>
          <cell r="B64">
            <v>3690</v>
          </cell>
          <cell r="E64">
            <v>3608</v>
          </cell>
          <cell r="H64">
            <v>3450</v>
          </cell>
          <cell r="K64">
            <v>3272</v>
          </cell>
          <cell r="N64">
            <v>3033</v>
          </cell>
        </row>
        <row r="65">
          <cell r="A65" t="str">
            <v>債務負担行為に基づく支出予定額</v>
          </cell>
          <cell r="B65">
            <v>376</v>
          </cell>
          <cell r="E65">
            <v>573</v>
          </cell>
          <cell r="H65">
            <v>445</v>
          </cell>
          <cell r="K65">
            <v>458</v>
          </cell>
          <cell r="N65">
            <v>556</v>
          </cell>
        </row>
        <row r="66">
          <cell r="A66" t="str">
            <v>一般会計等に係る地方債の現在高</v>
          </cell>
          <cell r="B66">
            <v>22436</v>
          </cell>
          <cell r="E66">
            <v>21912</v>
          </cell>
          <cell r="H66">
            <v>22131</v>
          </cell>
          <cell r="K66">
            <v>20162</v>
          </cell>
          <cell r="N66">
            <v>18693</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3851</v>
          </cell>
          <cell r="C72">
            <v>3389</v>
          </cell>
          <cell r="D72">
            <v>4265</v>
          </cell>
        </row>
        <row r="73">
          <cell r="A73" t="str">
            <v>減債基金</v>
          </cell>
          <cell r="B73" t="str">
            <v>-</v>
          </cell>
          <cell r="C73" t="str">
            <v>-</v>
          </cell>
          <cell r="D73" t="str">
            <v>-</v>
          </cell>
        </row>
        <row r="74">
          <cell r="A74" t="str">
            <v>その他特定目的基金</v>
          </cell>
          <cell r="B74">
            <v>8945</v>
          </cell>
          <cell r="C74">
            <v>9240</v>
          </cell>
          <cell r="D74">
            <v>10563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cell r="BS7" t="str">
            <v>大野城まどかぴあ</v>
          </cell>
        </row>
        <row r="8">
          <cell r="BS8" t="str">
            <v>大野城市スポーツ協会</v>
          </cell>
        </row>
        <row r="9">
          <cell r="BS9" t="str">
            <v>おおのじょう緑のトラスト協会</v>
          </cell>
        </row>
        <row r="10">
          <cell r="BS10" t="str">
            <v>大野城市土地開発公社</v>
          </cell>
        </row>
        <row r="28">
          <cell r="B28" t="str">
            <v>国民健康保険特別会計</v>
          </cell>
        </row>
        <row r="29">
          <cell r="B29" t="str">
            <v>介護保険特別会計（保険事業勘定）</v>
          </cell>
        </row>
        <row r="30">
          <cell r="B30" t="str">
            <v>介護保険特別会計（介護サービス事業勘定）</v>
          </cell>
        </row>
        <row r="31">
          <cell r="B31" t="str">
            <v>後期高齢者医療特別会計</v>
          </cell>
        </row>
        <row r="32">
          <cell r="B32" t="str">
            <v>水道事業会計</v>
          </cell>
        </row>
        <row r="33">
          <cell r="B33" t="str">
            <v>下水道事業会計</v>
          </cell>
        </row>
        <row r="68">
          <cell r="B68" t="str">
            <v>福岡県市町村消防団員等公務災害補償組合（一般会計）</v>
          </cell>
        </row>
        <row r="69">
          <cell r="B69" t="str">
            <v>福岡県市町村職員退職手当組合（一般会計）</v>
          </cell>
        </row>
        <row r="70">
          <cell r="B70" t="str">
            <v>福岡県市町村職員退職手当組合（基金特別会計）</v>
          </cell>
        </row>
        <row r="71">
          <cell r="B71" t="str">
            <v>筑紫自治振興組合（一般会計）</v>
          </cell>
        </row>
        <row r="72">
          <cell r="B72" t="str">
            <v>筑紫自治振興組合（筑紫公平委員会特別会計）</v>
          </cell>
        </row>
        <row r="73">
          <cell r="B73" t="str">
            <v>春日・大野城・那珂川消防組合（一般会計）</v>
          </cell>
        </row>
        <row r="74">
          <cell r="B74" t="str">
            <v>大野城太宰府環境施設組合（一般会計）</v>
          </cell>
        </row>
        <row r="75">
          <cell r="B75" t="str">
            <v>福岡県自治振興組合（一般会計）</v>
          </cell>
        </row>
        <row r="76">
          <cell r="B76" t="str">
            <v>福岡県自治振興組合（公文書館事業特別会計）</v>
          </cell>
        </row>
        <row r="77">
          <cell r="B77" t="str">
            <v>春日大野城衛生施設組合（一般会計）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965" customWidth="1"/>
    <col min="12" max="12" width="2.25" style="965" customWidth="1"/>
    <col min="13" max="17" width="2.375" style="965" customWidth="1"/>
    <col min="18" max="119" width="2.125" style="965" customWidth="1"/>
    <col min="120" max="16384" width="0" style="965" hidden="1"/>
  </cols>
  <sheetData>
    <row r="1" spans="1:119" ht="33" customHeight="1" x14ac:dyDescent="0.15">
      <c r="B1" s="966" t="s">
        <v>443</v>
      </c>
      <c r="C1" s="966"/>
      <c r="D1" s="966"/>
      <c r="E1" s="966"/>
      <c r="F1" s="966"/>
      <c r="G1" s="966"/>
      <c r="H1" s="966"/>
      <c r="I1" s="966"/>
      <c r="J1" s="966"/>
      <c r="K1" s="966"/>
      <c r="L1" s="966"/>
      <c r="M1" s="966"/>
      <c r="N1" s="966"/>
      <c r="O1" s="966"/>
      <c r="P1" s="966"/>
      <c r="Q1" s="966"/>
      <c r="R1" s="966"/>
      <c r="S1" s="966"/>
      <c r="T1" s="966"/>
      <c r="U1" s="966"/>
      <c r="V1" s="966"/>
      <c r="W1" s="966"/>
      <c r="X1" s="966"/>
      <c r="Y1" s="966"/>
      <c r="Z1" s="966"/>
      <c r="AA1" s="966"/>
      <c r="AB1" s="966"/>
      <c r="AC1" s="966"/>
      <c r="AD1" s="966"/>
      <c r="AE1" s="966"/>
      <c r="AF1" s="966"/>
      <c r="AG1" s="966"/>
      <c r="AH1" s="966"/>
      <c r="AI1" s="966"/>
      <c r="AJ1" s="966"/>
      <c r="AK1" s="966"/>
      <c r="AL1" s="966"/>
      <c r="AM1" s="966"/>
      <c r="AN1" s="966"/>
      <c r="AO1" s="966"/>
      <c r="AP1" s="966"/>
      <c r="AQ1" s="966"/>
      <c r="AR1" s="966"/>
      <c r="AS1" s="966"/>
      <c r="AT1" s="966"/>
      <c r="AU1" s="966"/>
      <c r="AV1" s="966"/>
      <c r="AW1" s="966"/>
      <c r="AX1" s="966"/>
      <c r="AY1" s="966"/>
      <c r="AZ1" s="966"/>
      <c r="BA1" s="966"/>
      <c r="BB1" s="966"/>
      <c r="BC1" s="966"/>
      <c r="BD1" s="966"/>
      <c r="BE1" s="966"/>
      <c r="BF1" s="966"/>
      <c r="BG1" s="966"/>
      <c r="BH1" s="966"/>
      <c r="BI1" s="966"/>
      <c r="BJ1" s="966"/>
      <c r="BK1" s="966"/>
      <c r="BL1" s="966"/>
      <c r="BM1" s="966"/>
      <c r="BN1" s="966"/>
      <c r="BO1" s="966"/>
      <c r="BP1" s="966"/>
      <c r="BQ1" s="966"/>
      <c r="BR1" s="966"/>
      <c r="BS1" s="966"/>
      <c r="BT1" s="966"/>
      <c r="BU1" s="966"/>
      <c r="BV1" s="966"/>
      <c r="BW1" s="966"/>
      <c r="BX1" s="966"/>
      <c r="BY1" s="966"/>
      <c r="BZ1" s="966"/>
      <c r="CA1" s="966"/>
      <c r="CB1" s="966"/>
      <c r="CC1" s="966"/>
      <c r="CD1" s="966"/>
      <c r="CE1" s="966"/>
      <c r="CF1" s="966"/>
      <c r="CG1" s="966"/>
      <c r="CH1" s="966"/>
      <c r="CI1" s="966"/>
      <c r="CJ1" s="966"/>
      <c r="CK1" s="966"/>
      <c r="CL1" s="966"/>
      <c r="CM1" s="966"/>
      <c r="CN1" s="966"/>
      <c r="CO1" s="966"/>
      <c r="CP1" s="966"/>
      <c r="CQ1" s="966"/>
      <c r="CR1" s="966"/>
      <c r="CS1" s="966"/>
      <c r="CT1" s="966"/>
      <c r="CU1" s="966"/>
      <c r="CV1" s="966"/>
      <c r="CW1" s="966"/>
      <c r="CX1" s="966"/>
      <c r="CY1" s="966"/>
      <c r="CZ1" s="966"/>
      <c r="DA1" s="966"/>
      <c r="DB1" s="966"/>
      <c r="DC1" s="966"/>
      <c r="DD1" s="966"/>
      <c r="DE1" s="966"/>
      <c r="DF1" s="966"/>
      <c r="DG1" s="966"/>
      <c r="DH1" s="966"/>
      <c r="DI1" s="966"/>
      <c r="DJ1" s="967"/>
      <c r="DK1" s="967"/>
      <c r="DL1" s="967"/>
      <c r="DM1" s="967"/>
      <c r="DN1" s="967"/>
      <c r="DO1" s="967"/>
    </row>
    <row r="2" spans="1:119" ht="24.75" thickBot="1" x14ac:dyDescent="0.2">
      <c r="B2" s="968" t="s">
        <v>444</v>
      </c>
      <c r="C2" s="968"/>
      <c r="D2" s="969"/>
    </row>
    <row r="3" spans="1:119" ht="18.75" customHeight="1" thickBot="1" x14ac:dyDescent="0.2">
      <c r="A3" s="967"/>
      <c r="B3" s="970" t="s">
        <v>445</v>
      </c>
      <c r="C3" s="971"/>
      <c r="D3" s="971"/>
      <c r="E3" s="972"/>
      <c r="F3" s="972"/>
      <c r="G3" s="972"/>
      <c r="H3" s="972"/>
      <c r="I3" s="972"/>
      <c r="J3" s="972"/>
      <c r="K3" s="972"/>
      <c r="L3" s="972" t="s">
        <v>446</v>
      </c>
      <c r="M3" s="972"/>
      <c r="N3" s="972"/>
      <c r="O3" s="972"/>
      <c r="P3" s="972"/>
      <c r="Q3" s="972"/>
      <c r="R3" s="973"/>
      <c r="S3" s="973"/>
      <c r="T3" s="973"/>
      <c r="U3" s="973"/>
      <c r="V3" s="974"/>
      <c r="W3" s="975" t="s">
        <v>447</v>
      </c>
      <c r="X3" s="976"/>
      <c r="Y3" s="976"/>
      <c r="Z3" s="976"/>
      <c r="AA3" s="976"/>
      <c r="AB3" s="971"/>
      <c r="AC3" s="973" t="s">
        <v>448</v>
      </c>
      <c r="AD3" s="976"/>
      <c r="AE3" s="976"/>
      <c r="AF3" s="976"/>
      <c r="AG3" s="976"/>
      <c r="AH3" s="976"/>
      <c r="AI3" s="976"/>
      <c r="AJ3" s="976"/>
      <c r="AK3" s="976"/>
      <c r="AL3" s="977"/>
      <c r="AM3" s="975" t="s">
        <v>449</v>
      </c>
      <c r="AN3" s="976"/>
      <c r="AO3" s="976"/>
      <c r="AP3" s="976"/>
      <c r="AQ3" s="976"/>
      <c r="AR3" s="976"/>
      <c r="AS3" s="976"/>
      <c r="AT3" s="976"/>
      <c r="AU3" s="976"/>
      <c r="AV3" s="976"/>
      <c r="AW3" s="976"/>
      <c r="AX3" s="977"/>
      <c r="AY3" s="978" t="s">
        <v>23</v>
      </c>
      <c r="AZ3" s="979"/>
      <c r="BA3" s="979"/>
      <c r="BB3" s="979"/>
      <c r="BC3" s="979"/>
      <c r="BD3" s="979"/>
      <c r="BE3" s="979"/>
      <c r="BF3" s="979"/>
      <c r="BG3" s="979"/>
      <c r="BH3" s="979"/>
      <c r="BI3" s="979"/>
      <c r="BJ3" s="979"/>
      <c r="BK3" s="979"/>
      <c r="BL3" s="979"/>
      <c r="BM3" s="980"/>
      <c r="BN3" s="975" t="s">
        <v>450</v>
      </c>
      <c r="BO3" s="976"/>
      <c r="BP3" s="976"/>
      <c r="BQ3" s="976"/>
      <c r="BR3" s="976"/>
      <c r="BS3" s="976"/>
      <c r="BT3" s="976"/>
      <c r="BU3" s="977"/>
      <c r="BV3" s="975" t="s">
        <v>451</v>
      </c>
      <c r="BW3" s="976"/>
      <c r="BX3" s="976"/>
      <c r="BY3" s="976"/>
      <c r="BZ3" s="976"/>
      <c r="CA3" s="976"/>
      <c r="CB3" s="976"/>
      <c r="CC3" s="977"/>
      <c r="CD3" s="978" t="s">
        <v>23</v>
      </c>
      <c r="CE3" s="979"/>
      <c r="CF3" s="979"/>
      <c r="CG3" s="979"/>
      <c r="CH3" s="979"/>
      <c r="CI3" s="979"/>
      <c r="CJ3" s="979"/>
      <c r="CK3" s="979"/>
      <c r="CL3" s="979"/>
      <c r="CM3" s="979"/>
      <c r="CN3" s="979"/>
      <c r="CO3" s="979"/>
      <c r="CP3" s="979"/>
      <c r="CQ3" s="979"/>
      <c r="CR3" s="979"/>
      <c r="CS3" s="980"/>
      <c r="CT3" s="975" t="s">
        <v>452</v>
      </c>
      <c r="CU3" s="976"/>
      <c r="CV3" s="976"/>
      <c r="CW3" s="976"/>
      <c r="CX3" s="976"/>
      <c r="CY3" s="976"/>
      <c r="CZ3" s="976"/>
      <c r="DA3" s="977"/>
      <c r="DB3" s="975" t="s">
        <v>453</v>
      </c>
      <c r="DC3" s="976"/>
      <c r="DD3" s="976"/>
      <c r="DE3" s="976"/>
      <c r="DF3" s="976"/>
      <c r="DG3" s="976"/>
      <c r="DH3" s="976"/>
      <c r="DI3" s="977"/>
    </row>
    <row r="4" spans="1:119" ht="18.75" customHeight="1" x14ac:dyDescent="0.15">
      <c r="A4" s="967"/>
      <c r="B4" s="981"/>
      <c r="C4" s="982"/>
      <c r="D4" s="982"/>
      <c r="E4" s="983"/>
      <c r="F4" s="983"/>
      <c r="G4" s="983"/>
      <c r="H4" s="983"/>
      <c r="I4" s="983"/>
      <c r="J4" s="983"/>
      <c r="K4" s="983"/>
      <c r="L4" s="983"/>
      <c r="M4" s="983"/>
      <c r="N4" s="983"/>
      <c r="O4" s="983"/>
      <c r="P4" s="983"/>
      <c r="Q4" s="983"/>
      <c r="R4" s="984"/>
      <c r="S4" s="984"/>
      <c r="T4" s="984"/>
      <c r="U4" s="984"/>
      <c r="V4" s="985"/>
      <c r="W4" s="986"/>
      <c r="X4" s="987"/>
      <c r="Y4" s="987"/>
      <c r="Z4" s="987"/>
      <c r="AA4" s="987"/>
      <c r="AB4" s="982"/>
      <c r="AC4" s="984"/>
      <c r="AD4" s="987"/>
      <c r="AE4" s="987"/>
      <c r="AF4" s="987"/>
      <c r="AG4" s="987"/>
      <c r="AH4" s="987"/>
      <c r="AI4" s="987"/>
      <c r="AJ4" s="987"/>
      <c r="AK4" s="987"/>
      <c r="AL4" s="988"/>
      <c r="AM4" s="989"/>
      <c r="AN4" s="990"/>
      <c r="AO4" s="990"/>
      <c r="AP4" s="990"/>
      <c r="AQ4" s="990"/>
      <c r="AR4" s="990"/>
      <c r="AS4" s="990"/>
      <c r="AT4" s="990"/>
      <c r="AU4" s="990"/>
      <c r="AV4" s="990"/>
      <c r="AW4" s="990"/>
      <c r="AX4" s="991"/>
      <c r="AY4" s="992" t="s">
        <v>454</v>
      </c>
      <c r="AZ4" s="993"/>
      <c r="BA4" s="993"/>
      <c r="BB4" s="993"/>
      <c r="BC4" s="993"/>
      <c r="BD4" s="993"/>
      <c r="BE4" s="993"/>
      <c r="BF4" s="993"/>
      <c r="BG4" s="993"/>
      <c r="BH4" s="993"/>
      <c r="BI4" s="993"/>
      <c r="BJ4" s="993"/>
      <c r="BK4" s="993"/>
      <c r="BL4" s="993"/>
      <c r="BM4" s="994"/>
      <c r="BN4" s="995">
        <v>42463610</v>
      </c>
      <c r="BO4" s="996"/>
      <c r="BP4" s="996"/>
      <c r="BQ4" s="996"/>
      <c r="BR4" s="996"/>
      <c r="BS4" s="996"/>
      <c r="BT4" s="996"/>
      <c r="BU4" s="997"/>
      <c r="BV4" s="995">
        <v>43729205</v>
      </c>
      <c r="BW4" s="996"/>
      <c r="BX4" s="996"/>
      <c r="BY4" s="996"/>
      <c r="BZ4" s="996"/>
      <c r="CA4" s="996"/>
      <c r="CB4" s="996"/>
      <c r="CC4" s="997"/>
      <c r="CD4" s="998" t="s">
        <v>455</v>
      </c>
      <c r="CE4" s="999"/>
      <c r="CF4" s="999"/>
      <c r="CG4" s="999"/>
      <c r="CH4" s="999"/>
      <c r="CI4" s="999"/>
      <c r="CJ4" s="999"/>
      <c r="CK4" s="999"/>
      <c r="CL4" s="999"/>
      <c r="CM4" s="999"/>
      <c r="CN4" s="999"/>
      <c r="CO4" s="999"/>
      <c r="CP4" s="999"/>
      <c r="CQ4" s="999"/>
      <c r="CR4" s="999"/>
      <c r="CS4" s="1000"/>
      <c r="CT4" s="1001">
        <v>7</v>
      </c>
      <c r="CU4" s="1002"/>
      <c r="CV4" s="1002"/>
      <c r="CW4" s="1002"/>
      <c r="CX4" s="1002"/>
      <c r="CY4" s="1002"/>
      <c r="CZ4" s="1002"/>
      <c r="DA4" s="1003"/>
      <c r="DB4" s="1001">
        <v>8.6</v>
      </c>
      <c r="DC4" s="1002"/>
      <c r="DD4" s="1002"/>
      <c r="DE4" s="1002"/>
      <c r="DF4" s="1002"/>
      <c r="DG4" s="1002"/>
      <c r="DH4" s="1002"/>
      <c r="DI4" s="1003"/>
    </row>
    <row r="5" spans="1:119" ht="18.75" customHeight="1" x14ac:dyDescent="0.15">
      <c r="A5" s="967"/>
      <c r="B5" s="1004"/>
      <c r="C5" s="1005"/>
      <c r="D5" s="1005"/>
      <c r="E5" s="1006"/>
      <c r="F5" s="1006"/>
      <c r="G5" s="1006"/>
      <c r="H5" s="1006"/>
      <c r="I5" s="1006"/>
      <c r="J5" s="1006"/>
      <c r="K5" s="1006"/>
      <c r="L5" s="1006"/>
      <c r="M5" s="1006"/>
      <c r="N5" s="1006"/>
      <c r="O5" s="1006"/>
      <c r="P5" s="1006"/>
      <c r="Q5" s="1006"/>
      <c r="R5" s="1007"/>
      <c r="S5" s="1007"/>
      <c r="T5" s="1007"/>
      <c r="U5" s="1007"/>
      <c r="V5" s="1008"/>
      <c r="W5" s="989"/>
      <c r="X5" s="990"/>
      <c r="Y5" s="990"/>
      <c r="Z5" s="990"/>
      <c r="AA5" s="990"/>
      <c r="AB5" s="1005"/>
      <c r="AC5" s="1007"/>
      <c r="AD5" s="990"/>
      <c r="AE5" s="990"/>
      <c r="AF5" s="990"/>
      <c r="AG5" s="990"/>
      <c r="AH5" s="990"/>
      <c r="AI5" s="990"/>
      <c r="AJ5" s="990"/>
      <c r="AK5" s="990"/>
      <c r="AL5" s="991"/>
      <c r="AM5" s="1009" t="s">
        <v>456</v>
      </c>
      <c r="AN5" s="1010"/>
      <c r="AO5" s="1010"/>
      <c r="AP5" s="1010"/>
      <c r="AQ5" s="1010"/>
      <c r="AR5" s="1010"/>
      <c r="AS5" s="1010"/>
      <c r="AT5" s="1011"/>
      <c r="AU5" s="1012" t="s">
        <v>457</v>
      </c>
      <c r="AV5" s="1013"/>
      <c r="AW5" s="1013"/>
      <c r="AX5" s="1013"/>
      <c r="AY5" s="1014" t="s">
        <v>458</v>
      </c>
      <c r="AZ5" s="1015"/>
      <c r="BA5" s="1015"/>
      <c r="BB5" s="1015"/>
      <c r="BC5" s="1015"/>
      <c r="BD5" s="1015"/>
      <c r="BE5" s="1015"/>
      <c r="BF5" s="1015"/>
      <c r="BG5" s="1015"/>
      <c r="BH5" s="1015"/>
      <c r="BI5" s="1015"/>
      <c r="BJ5" s="1015"/>
      <c r="BK5" s="1015"/>
      <c r="BL5" s="1015"/>
      <c r="BM5" s="1016"/>
      <c r="BN5" s="1017">
        <v>41007295</v>
      </c>
      <c r="BO5" s="1018"/>
      <c r="BP5" s="1018"/>
      <c r="BQ5" s="1018"/>
      <c r="BR5" s="1018"/>
      <c r="BS5" s="1018"/>
      <c r="BT5" s="1018"/>
      <c r="BU5" s="1019"/>
      <c r="BV5" s="1017">
        <v>41947189</v>
      </c>
      <c r="BW5" s="1018"/>
      <c r="BX5" s="1018"/>
      <c r="BY5" s="1018"/>
      <c r="BZ5" s="1018"/>
      <c r="CA5" s="1018"/>
      <c r="CB5" s="1018"/>
      <c r="CC5" s="1019"/>
      <c r="CD5" s="1020" t="s">
        <v>459</v>
      </c>
      <c r="CE5" s="1021"/>
      <c r="CF5" s="1021"/>
      <c r="CG5" s="1021"/>
      <c r="CH5" s="1021"/>
      <c r="CI5" s="1021"/>
      <c r="CJ5" s="1021"/>
      <c r="CK5" s="1021"/>
      <c r="CL5" s="1021"/>
      <c r="CM5" s="1021"/>
      <c r="CN5" s="1021"/>
      <c r="CO5" s="1021"/>
      <c r="CP5" s="1021"/>
      <c r="CQ5" s="1021"/>
      <c r="CR5" s="1021"/>
      <c r="CS5" s="1022"/>
      <c r="CT5" s="1023">
        <v>86.3</v>
      </c>
      <c r="CU5" s="1024"/>
      <c r="CV5" s="1024"/>
      <c r="CW5" s="1024"/>
      <c r="CX5" s="1024"/>
      <c r="CY5" s="1024"/>
      <c r="CZ5" s="1024"/>
      <c r="DA5" s="1025"/>
      <c r="DB5" s="1023">
        <v>84.9</v>
      </c>
      <c r="DC5" s="1024"/>
      <c r="DD5" s="1024"/>
      <c r="DE5" s="1024"/>
      <c r="DF5" s="1024"/>
      <c r="DG5" s="1024"/>
      <c r="DH5" s="1024"/>
      <c r="DI5" s="1025"/>
    </row>
    <row r="6" spans="1:119" ht="18.75" customHeight="1" x14ac:dyDescent="0.15">
      <c r="A6" s="967"/>
      <c r="B6" s="1026" t="s">
        <v>460</v>
      </c>
      <c r="C6" s="1027"/>
      <c r="D6" s="1027"/>
      <c r="E6" s="1028"/>
      <c r="F6" s="1028"/>
      <c r="G6" s="1028"/>
      <c r="H6" s="1028"/>
      <c r="I6" s="1028"/>
      <c r="J6" s="1028"/>
      <c r="K6" s="1028"/>
      <c r="L6" s="1028" t="s">
        <v>461</v>
      </c>
      <c r="M6" s="1028"/>
      <c r="N6" s="1028"/>
      <c r="O6" s="1028"/>
      <c r="P6" s="1028"/>
      <c r="Q6" s="1028"/>
      <c r="R6" s="1029"/>
      <c r="S6" s="1029"/>
      <c r="T6" s="1029"/>
      <c r="U6" s="1029"/>
      <c r="V6" s="1030"/>
      <c r="W6" s="1031" t="s">
        <v>462</v>
      </c>
      <c r="X6" s="1032"/>
      <c r="Y6" s="1032"/>
      <c r="Z6" s="1032"/>
      <c r="AA6" s="1032"/>
      <c r="AB6" s="1027"/>
      <c r="AC6" s="1033" t="s">
        <v>463</v>
      </c>
      <c r="AD6" s="1034"/>
      <c r="AE6" s="1034"/>
      <c r="AF6" s="1034"/>
      <c r="AG6" s="1034"/>
      <c r="AH6" s="1034"/>
      <c r="AI6" s="1034"/>
      <c r="AJ6" s="1034"/>
      <c r="AK6" s="1034"/>
      <c r="AL6" s="1035"/>
      <c r="AM6" s="1009" t="s">
        <v>464</v>
      </c>
      <c r="AN6" s="1010"/>
      <c r="AO6" s="1010"/>
      <c r="AP6" s="1010"/>
      <c r="AQ6" s="1010"/>
      <c r="AR6" s="1010"/>
      <c r="AS6" s="1010"/>
      <c r="AT6" s="1011"/>
      <c r="AU6" s="1012" t="s">
        <v>457</v>
      </c>
      <c r="AV6" s="1013"/>
      <c r="AW6" s="1013"/>
      <c r="AX6" s="1013"/>
      <c r="AY6" s="1014" t="s">
        <v>465</v>
      </c>
      <c r="AZ6" s="1015"/>
      <c r="BA6" s="1015"/>
      <c r="BB6" s="1015"/>
      <c r="BC6" s="1015"/>
      <c r="BD6" s="1015"/>
      <c r="BE6" s="1015"/>
      <c r="BF6" s="1015"/>
      <c r="BG6" s="1015"/>
      <c r="BH6" s="1015"/>
      <c r="BI6" s="1015"/>
      <c r="BJ6" s="1015"/>
      <c r="BK6" s="1015"/>
      <c r="BL6" s="1015"/>
      <c r="BM6" s="1016"/>
      <c r="BN6" s="1017">
        <v>1456315</v>
      </c>
      <c r="BO6" s="1018"/>
      <c r="BP6" s="1018"/>
      <c r="BQ6" s="1018"/>
      <c r="BR6" s="1018"/>
      <c r="BS6" s="1018"/>
      <c r="BT6" s="1018"/>
      <c r="BU6" s="1019"/>
      <c r="BV6" s="1017">
        <v>1782016</v>
      </c>
      <c r="BW6" s="1018"/>
      <c r="BX6" s="1018"/>
      <c r="BY6" s="1018"/>
      <c r="BZ6" s="1018"/>
      <c r="CA6" s="1018"/>
      <c r="CB6" s="1018"/>
      <c r="CC6" s="1019"/>
      <c r="CD6" s="1020" t="s">
        <v>466</v>
      </c>
      <c r="CE6" s="1021"/>
      <c r="CF6" s="1021"/>
      <c r="CG6" s="1021"/>
      <c r="CH6" s="1021"/>
      <c r="CI6" s="1021"/>
      <c r="CJ6" s="1021"/>
      <c r="CK6" s="1021"/>
      <c r="CL6" s="1021"/>
      <c r="CM6" s="1021"/>
      <c r="CN6" s="1021"/>
      <c r="CO6" s="1021"/>
      <c r="CP6" s="1021"/>
      <c r="CQ6" s="1021"/>
      <c r="CR6" s="1021"/>
      <c r="CS6" s="1022"/>
      <c r="CT6" s="1036">
        <v>88.4</v>
      </c>
      <c r="CU6" s="1037"/>
      <c r="CV6" s="1037"/>
      <c r="CW6" s="1037"/>
      <c r="CX6" s="1037"/>
      <c r="CY6" s="1037"/>
      <c r="CZ6" s="1037"/>
      <c r="DA6" s="1038"/>
      <c r="DB6" s="1036">
        <v>90.4</v>
      </c>
      <c r="DC6" s="1037"/>
      <c r="DD6" s="1037"/>
      <c r="DE6" s="1037"/>
      <c r="DF6" s="1037"/>
      <c r="DG6" s="1037"/>
      <c r="DH6" s="1037"/>
      <c r="DI6" s="1038"/>
    </row>
    <row r="7" spans="1:119" ht="18.75" customHeight="1" x14ac:dyDescent="0.15">
      <c r="A7" s="967"/>
      <c r="B7" s="981"/>
      <c r="C7" s="982"/>
      <c r="D7" s="982"/>
      <c r="E7" s="983"/>
      <c r="F7" s="983"/>
      <c r="G7" s="983"/>
      <c r="H7" s="983"/>
      <c r="I7" s="983"/>
      <c r="J7" s="983"/>
      <c r="K7" s="983"/>
      <c r="L7" s="983"/>
      <c r="M7" s="983"/>
      <c r="N7" s="983"/>
      <c r="O7" s="983"/>
      <c r="P7" s="983"/>
      <c r="Q7" s="983"/>
      <c r="R7" s="984"/>
      <c r="S7" s="984"/>
      <c r="T7" s="984"/>
      <c r="U7" s="984"/>
      <c r="V7" s="985"/>
      <c r="W7" s="986"/>
      <c r="X7" s="987"/>
      <c r="Y7" s="987"/>
      <c r="Z7" s="987"/>
      <c r="AA7" s="987"/>
      <c r="AB7" s="982"/>
      <c r="AC7" s="1039"/>
      <c r="AD7" s="1040"/>
      <c r="AE7" s="1040"/>
      <c r="AF7" s="1040"/>
      <c r="AG7" s="1040"/>
      <c r="AH7" s="1040"/>
      <c r="AI7" s="1040"/>
      <c r="AJ7" s="1040"/>
      <c r="AK7" s="1040"/>
      <c r="AL7" s="1041"/>
      <c r="AM7" s="1009" t="s">
        <v>467</v>
      </c>
      <c r="AN7" s="1010"/>
      <c r="AO7" s="1010"/>
      <c r="AP7" s="1010"/>
      <c r="AQ7" s="1010"/>
      <c r="AR7" s="1010"/>
      <c r="AS7" s="1010"/>
      <c r="AT7" s="1011"/>
      <c r="AU7" s="1012" t="s">
        <v>457</v>
      </c>
      <c r="AV7" s="1013"/>
      <c r="AW7" s="1013"/>
      <c r="AX7" s="1013"/>
      <c r="AY7" s="1014" t="s">
        <v>468</v>
      </c>
      <c r="AZ7" s="1015"/>
      <c r="BA7" s="1015"/>
      <c r="BB7" s="1015"/>
      <c r="BC7" s="1015"/>
      <c r="BD7" s="1015"/>
      <c r="BE7" s="1015"/>
      <c r="BF7" s="1015"/>
      <c r="BG7" s="1015"/>
      <c r="BH7" s="1015"/>
      <c r="BI7" s="1015"/>
      <c r="BJ7" s="1015"/>
      <c r="BK7" s="1015"/>
      <c r="BL7" s="1015"/>
      <c r="BM7" s="1016"/>
      <c r="BN7" s="1017">
        <v>21739</v>
      </c>
      <c r="BO7" s="1018"/>
      <c r="BP7" s="1018"/>
      <c r="BQ7" s="1018"/>
      <c r="BR7" s="1018"/>
      <c r="BS7" s="1018"/>
      <c r="BT7" s="1018"/>
      <c r="BU7" s="1019"/>
      <c r="BV7" s="1017">
        <v>16804</v>
      </c>
      <c r="BW7" s="1018"/>
      <c r="BX7" s="1018"/>
      <c r="BY7" s="1018"/>
      <c r="BZ7" s="1018"/>
      <c r="CA7" s="1018"/>
      <c r="CB7" s="1018"/>
      <c r="CC7" s="1019"/>
      <c r="CD7" s="1020" t="s">
        <v>310</v>
      </c>
      <c r="CE7" s="1021"/>
      <c r="CF7" s="1021"/>
      <c r="CG7" s="1021"/>
      <c r="CH7" s="1021"/>
      <c r="CI7" s="1021"/>
      <c r="CJ7" s="1021"/>
      <c r="CK7" s="1021"/>
      <c r="CL7" s="1021"/>
      <c r="CM7" s="1021"/>
      <c r="CN7" s="1021"/>
      <c r="CO7" s="1021"/>
      <c r="CP7" s="1021"/>
      <c r="CQ7" s="1021"/>
      <c r="CR7" s="1021"/>
      <c r="CS7" s="1022"/>
      <c r="CT7" s="1017">
        <v>20370484</v>
      </c>
      <c r="CU7" s="1018"/>
      <c r="CV7" s="1018"/>
      <c r="CW7" s="1018"/>
      <c r="CX7" s="1018"/>
      <c r="CY7" s="1018"/>
      <c r="CZ7" s="1018"/>
      <c r="DA7" s="1019"/>
      <c r="DB7" s="1017">
        <v>20484744</v>
      </c>
      <c r="DC7" s="1018"/>
      <c r="DD7" s="1018"/>
      <c r="DE7" s="1018"/>
      <c r="DF7" s="1018"/>
      <c r="DG7" s="1018"/>
      <c r="DH7" s="1018"/>
      <c r="DI7" s="1019"/>
    </row>
    <row r="8" spans="1:119" ht="18.75" customHeight="1" thickBot="1" x14ac:dyDescent="0.2">
      <c r="A8" s="967"/>
      <c r="B8" s="1042"/>
      <c r="C8" s="1043"/>
      <c r="D8" s="1043"/>
      <c r="E8" s="1044"/>
      <c r="F8" s="1044"/>
      <c r="G8" s="1044"/>
      <c r="H8" s="1044"/>
      <c r="I8" s="1044"/>
      <c r="J8" s="1044"/>
      <c r="K8" s="1044"/>
      <c r="L8" s="1044"/>
      <c r="M8" s="1044"/>
      <c r="N8" s="1044"/>
      <c r="O8" s="1044"/>
      <c r="P8" s="1044"/>
      <c r="Q8" s="1044"/>
      <c r="R8" s="1045"/>
      <c r="S8" s="1045"/>
      <c r="T8" s="1045"/>
      <c r="U8" s="1045"/>
      <c r="V8" s="1046"/>
      <c r="W8" s="1047"/>
      <c r="X8" s="1048"/>
      <c r="Y8" s="1048"/>
      <c r="Z8" s="1048"/>
      <c r="AA8" s="1048"/>
      <c r="AB8" s="1043"/>
      <c r="AC8" s="1049"/>
      <c r="AD8" s="1050"/>
      <c r="AE8" s="1050"/>
      <c r="AF8" s="1050"/>
      <c r="AG8" s="1050"/>
      <c r="AH8" s="1050"/>
      <c r="AI8" s="1050"/>
      <c r="AJ8" s="1050"/>
      <c r="AK8" s="1050"/>
      <c r="AL8" s="1051"/>
      <c r="AM8" s="1009" t="s">
        <v>469</v>
      </c>
      <c r="AN8" s="1010"/>
      <c r="AO8" s="1010"/>
      <c r="AP8" s="1010"/>
      <c r="AQ8" s="1010"/>
      <c r="AR8" s="1010"/>
      <c r="AS8" s="1010"/>
      <c r="AT8" s="1011"/>
      <c r="AU8" s="1012" t="s">
        <v>470</v>
      </c>
      <c r="AV8" s="1013"/>
      <c r="AW8" s="1013"/>
      <c r="AX8" s="1013"/>
      <c r="AY8" s="1014" t="s">
        <v>471</v>
      </c>
      <c r="AZ8" s="1015"/>
      <c r="BA8" s="1015"/>
      <c r="BB8" s="1015"/>
      <c r="BC8" s="1015"/>
      <c r="BD8" s="1015"/>
      <c r="BE8" s="1015"/>
      <c r="BF8" s="1015"/>
      <c r="BG8" s="1015"/>
      <c r="BH8" s="1015"/>
      <c r="BI8" s="1015"/>
      <c r="BJ8" s="1015"/>
      <c r="BK8" s="1015"/>
      <c r="BL8" s="1015"/>
      <c r="BM8" s="1016"/>
      <c r="BN8" s="1017">
        <v>1434576</v>
      </c>
      <c r="BO8" s="1018"/>
      <c r="BP8" s="1018"/>
      <c r="BQ8" s="1018"/>
      <c r="BR8" s="1018"/>
      <c r="BS8" s="1018"/>
      <c r="BT8" s="1018"/>
      <c r="BU8" s="1019"/>
      <c r="BV8" s="1017">
        <v>1765212</v>
      </c>
      <c r="BW8" s="1018"/>
      <c r="BX8" s="1018"/>
      <c r="BY8" s="1018"/>
      <c r="BZ8" s="1018"/>
      <c r="CA8" s="1018"/>
      <c r="CB8" s="1018"/>
      <c r="CC8" s="1019"/>
      <c r="CD8" s="1020" t="s">
        <v>472</v>
      </c>
      <c r="CE8" s="1021"/>
      <c r="CF8" s="1021"/>
      <c r="CG8" s="1021"/>
      <c r="CH8" s="1021"/>
      <c r="CI8" s="1021"/>
      <c r="CJ8" s="1021"/>
      <c r="CK8" s="1021"/>
      <c r="CL8" s="1021"/>
      <c r="CM8" s="1021"/>
      <c r="CN8" s="1021"/>
      <c r="CO8" s="1021"/>
      <c r="CP8" s="1021"/>
      <c r="CQ8" s="1021"/>
      <c r="CR8" s="1021"/>
      <c r="CS8" s="1022"/>
      <c r="CT8" s="1052">
        <v>0.8</v>
      </c>
      <c r="CU8" s="1053"/>
      <c r="CV8" s="1053"/>
      <c r="CW8" s="1053"/>
      <c r="CX8" s="1053"/>
      <c r="CY8" s="1053"/>
      <c r="CZ8" s="1053"/>
      <c r="DA8" s="1054"/>
      <c r="DB8" s="1052">
        <v>0.81</v>
      </c>
      <c r="DC8" s="1053"/>
      <c r="DD8" s="1053"/>
      <c r="DE8" s="1053"/>
      <c r="DF8" s="1053"/>
      <c r="DG8" s="1053"/>
      <c r="DH8" s="1053"/>
      <c r="DI8" s="1054"/>
    </row>
    <row r="9" spans="1:119" ht="18.75" customHeight="1" thickBot="1" x14ac:dyDescent="0.2">
      <c r="A9" s="967"/>
      <c r="B9" s="978" t="s">
        <v>473</v>
      </c>
      <c r="C9" s="979"/>
      <c r="D9" s="979"/>
      <c r="E9" s="979"/>
      <c r="F9" s="979"/>
      <c r="G9" s="979"/>
      <c r="H9" s="979"/>
      <c r="I9" s="979"/>
      <c r="J9" s="979"/>
      <c r="K9" s="1055"/>
      <c r="L9" s="1056" t="s">
        <v>474</v>
      </c>
      <c r="M9" s="1057"/>
      <c r="N9" s="1057"/>
      <c r="O9" s="1057"/>
      <c r="P9" s="1057"/>
      <c r="Q9" s="1058"/>
      <c r="R9" s="1059">
        <v>102085</v>
      </c>
      <c r="S9" s="1060"/>
      <c r="T9" s="1060"/>
      <c r="U9" s="1060"/>
      <c r="V9" s="1061"/>
      <c r="W9" s="975" t="s">
        <v>475</v>
      </c>
      <c r="X9" s="976"/>
      <c r="Y9" s="976"/>
      <c r="Z9" s="976"/>
      <c r="AA9" s="976"/>
      <c r="AB9" s="976"/>
      <c r="AC9" s="976"/>
      <c r="AD9" s="976"/>
      <c r="AE9" s="976"/>
      <c r="AF9" s="976"/>
      <c r="AG9" s="976"/>
      <c r="AH9" s="976"/>
      <c r="AI9" s="976"/>
      <c r="AJ9" s="976"/>
      <c r="AK9" s="976"/>
      <c r="AL9" s="977"/>
      <c r="AM9" s="1009" t="s">
        <v>476</v>
      </c>
      <c r="AN9" s="1010"/>
      <c r="AO9" s="1010"/>
      <c r="AP9" s="1010"/>
      <c r="AQ9" s="1010"/>
      <c r="AR9" s="1010"/>
      <c r="AS9" s="1010"/>
      <c r="AT9" s="1011"/>
      <c r="AU9" s="1012" t="s">
        <v>477</v>
      </c>
      <c r="AV9" s="1013"/>
      <c r="AW9" s="1013"/>
      <c r="AX9" s="1013"/>
      <c r="AY9" s="1014" t="s">
        <v>478</v>
      </c>
      <c r="AZ9" s="1015"/>
      <c r="BA9" s="1015"/>
      <c r="BB9" s="1015"/>
      <c r="BC9" s="1015"/>
      <c r="BD9" s="1015"/>
      <c r="BE9" s="1015"/>
      <c r="BF9" s="1015"/>
      <c r="BG9" s="1015"/>
      <c r="BH9" s="1015"/>
      <c r="BI9" s="1015"/>
      <c r="BJ9" s="1015"/>
      <c r="BK9" s="1015"/>
      <c r="BL9" s="1015"/>
      <c r="BM9" s="1016"/>
      <c r="BN9" s="1017">
        <v>-330636</v>
      </c>
      <c r="BO9" s="1018"/>
      <c r="BP9" s="1018"/>
      <c r="BQ9" s="1018"/>
      <c r="BR9" s="1018"/>
      <c r="BS9" s="1018"/>
      <c r="BT9" s="1018"/>
      <c r="BU9" s="1019"/>
      <c r="BV9" s="1017">
        <v>776435</v>
      </c>
      <c r="BW9" s="1018"/>
      <c r="BX9" s="1018"/>
      <c r="BY9" s="1018"/>
      <c r="BZ9" s="1018"/>
      <c r="CA9" s="1018"/>
      <c r="CB9" s="1018"/>
      <c r="CC9" s="1019"/>
      <c r="CD9" s="1020" t="s">
        <v>479</v>
      </c>
      <c r="CE9" s="1021"/>
      <c r="CF9" s="1021"/>
      <c r="CG9" s="1021"/>
      <c r="CH9" s="1021"/>
      <c r="CI9" s="1021"/>
      <c r="CJ9" s="1021"/>
      <c r="CK9" s="1021"/>
      <c r="CL9" s="1021"/>
      <c r="CM9" s="1021"/>
      <c r="CN9" s="1021"/>
      <c r="CO9" s="1021"/>
      <c r="CP9" s="1021"/>
      <c r="CQ9" s="1021"/>
      <c r="CR9" s="1021"/>
      <c r="CS9" s="1022"/>
      <c r="CT9" s="1023">
        <v>11.2</v>
      </c>
      <c r="CU9" s="1024"/>
      <c r="CV9" s="1024"/>
      <c r="CW9" s="1024"/>
      <c r="CX9" s="1024"/>
      <c r="CY9" s="1024"/>
      <c r="CZ9" s="1024"/>
      <c r="DA9" s="1025"/>
      <c r="DB9" s="1023">
        <v>17</v>
      </c>
      <c r="DC9" s="1024"/>
      <c r="DD9" s="1024"/>
      <c r="DE9" s="1024"/>
      <c r="DF9" s="1024"/>
      <c r="DG9" s="1024"/>
      <c r="DH9" s="1024"/>
      <c r="DI9" s="1025"/>
    </row>
    <row r="10" spans="1:119" ht="18.75" customHeight="1" thickBot="1" x14ac:dyDescent="0.2">
      <c r="A10" s="967"/>
      <c r="B10" s="978"/>
      <c r="C10" s="979"/>
      <c r="D10" s="979"/>
      <c r="E10" s="979"/>
      <c r="F10" s="979"/>
      <c r="G10" s="979"/>
      <c r="H10" s="979"/>
      <c r="I10" s="979"/>
      <c r="J10" s="979"/>
      <c r="K10" s="1055"/>
      <c r="L10" s="1062" t="s">
        <v>480</v>
      </c>
      <c r="M10" s="1010"/>
      <c r="N10" s="1010"/>
      <c r="O10" s="1010"/>
      <c r="P10" s="1010"/>
      <c r="Q10" s="1011"/>
      <c r="R10" s="1063">
        <v>99525</v>
      </c>
      <c r="S10" s="1064"/>
      <c r="T10" s="1064"/>
      <c r="U10" s="1064"/>
      <c r="V10" s="1065"/>
      <c r="W10" s="986"/>
      <c r="X10" s="987"/>
      <c r="Y10" s="987"/>
      <c r="Z10" s="987"/>
      <c r="AA10" s="987"/>
      <c r="AB10" s="987"/>
      <c r="AC10" s="987"/>
      <c r="AD10" s="987"/>
      <c r="AE10" s="987"/>
      <c r="AF10" s="987"/>
      <c r="AG10" s="987"/>
      <c r="AH10" s="987"/>
      <c r="AI10" s="987"/>
      <c r="AJ10" s="987"/>
      <c r="AK10" s="987"/>
      <c r="AL10" s="988"/>
      <c r="AM10" s="1009" t="s">
        <v>481</v>
      </c>
      <c r="AN10" s="1010"/>
      <c r="AO10" s="1010"/>
      <c r="AP10" s="1010"/>
      <c r="AQ10" s="1010"/>
      <c r="AR10" s="1010"/>
      <c r="AS10" s="1010"/>
      <c r="AT10" s="1011"/>
      <c r="AU10" s="1012" t="s">
        <v>482</v>
      </c>
      <c r="AV10" s="1013"/>
      <c r="AW10" s="1013"/>
      <c r="AX10" s="1013"/>
      <c r="AY10" s="1014" t="s">
        <v>483</v>
      </c>
      <c r="AZ10" s="1015"/>
      <c r="BA10" s="1015"/>
      <c r="BB10" s="1015"/>
      <c r="BC10" s="1015"/>
      <c r="BD10" s="1015"/>
      <c r="BE10" s="1015"/>
      <c r="BF10" s="1015"/>
      <c r="BG10" s="1015"/>
      <c r="BH10" s="1015"/>
      <c r="BI10" s="1015"/>
      <c r="BJ10" s="1015"/>
      <c r="BK10" s="1015"/>
      <c r="BL10" s="1015"/>
      <c r="BM10" s="1016"/>
      <c r="BN10" s="1017">
        <v>979772</v>
      </c>
      <c r="BO10" s="1018"/>
      <c r="BP10" s="1018"/>
      <c r="BQ10" s="1018"/>
      <c r="BR10" s="1018"/>
      <c r="BS10" s="1018"/>
      <c r="BT10" s="1018"/>
      <c r="BU10" s="1019"/>
      <c r="BV10" s="1017">
        <v>135260</v>
      </c>
      <c r="BW10" s="1018"/>
      <c r="BX10" s="1018"/>
      <c r="BY10" s="1018"/>
      <c r="BZ10" s="1018"/>
      <c r="CA10" s="1018"/>
      <c r="CB10" s="1018"/>
      <c r="CC10" s="1019"/>
      <c r="CD10" s="1066" t="s">
        <v>484</v>
      </c>
      <c r="CE10" s="1067"/>
      <c r="CF10" s="1067"/>
      <c r="CG10" s="1067"/>
      <c r="CH10" s="1067"/>
      <c r="CI10" s="1067"/>
      <c r="CJ10" s="1067"/>
      <c r="CK10" s="1067"/>
      <c r="CL10" s="1067"/>
      <c r="CM10" s="1067"/>
      <c r="CN10" s="1067"/>
      <c r="CO10" s="1067"/>
      <c r="CP10" s="1067"/>
      <c r="CQ10" s="1067"/>
      <c r="CR10" s="1067"/>
      <c r="CS10" s="1068"/>
      <c r="CT10" s="1069"/>
      <c r="CU10" s="1070"/>
      <c r="CV10" s="1070"/>
      <c r="CW10" s="1070"/>
      <c r="CX10" s="1070"/>
      <c r="CY10" s="1070"/>
      <c r="CZ10" s="1070"/>
      <c r="DA10" s="1071"/>
      <c r="DB10" s="1069"/>
      <c r="DC10" s="1070"/>
      <c r="DD10" s="1070"/>
      <c r="DE10" s="1070"/>
      <c r="DF10" s="1070"/>
      <c r="DG10" s="1070"/>
      <c r="DH10" s="1070"/>
      <c r="DI10" s="1071"/>
    </row>
    <row r="11" spans="1:119" ht="18.75" customHeight="1" thickBot="1" x14ac:dyDescent="0.2">
      <c r="A11" s="967"/>
      <c r="B11" s="978"/>
      <c r="C11" s="979"/>
      <c r="D11" s="979"/>
      <c r="E11" s="979"/>
      <c r="F11" s="979"/>
      <c r="G11" s="979"/>
      <c r="H11" s="979"/>
      <c r="I11" s="979"/>
      <c r="J11" s="979"/>
      <c r="K11" s="1055"/>
      <c r="L11" s="1072" t="s">
        <v>485</v>
      </c>
      <c r="M11" s="1073"/>
      <c r="N11" s="1073"/>
      <c r="O11" s="1073"/>
      <c r="P11" s="1073"/>
      <c r="Q11" s="1074"/>
      <c r="R11" s="1075" t="s">
        <v>486</v>
      </c>
      <c r="S11" s="1076"/>
      <c r="T11" s="1076"/>
      <c r="U11" s="1076"/>
      <c r="V11" s="1077"/>
      <c r="W11" s="986"/>
      <c r="X11" s="987"/>
      <c r="Y11" s="987"/>
      <c r="Z11" s="987"/>
      <c r="AA11" s="987"/>
      <c r="AB11" s="987"/>
      <c r="AC11" s="987"/>
      <c r="AD11" s="987"/>
      <c r="AE11" s="987"/>
      <c r="AF11" s="987"/>
      <c r="AG11" s="987"/>
      <c r="AH11" s="987"/>
      <c r="AI11" s="987"/>
      <c r="AJ11" s="987"/>
      <c r="AK11" s="987"/>
      <c r="AL11" s="988"/>
      <c r="AM11" s="1009" t="s">
        <v>487</v>
      </c>
      <c r="AN11" s="1010"/>
      <c r="AO11" s="1010"/>
      <c r="AP11" s="1010"/>
      <c r="AQ11" s="1010"/>
      <c r="AR11" s="1010"/>
      <c r="AS11" s="1010"/>
      <c r="AT11" s="1011"/>
      <c r="AU11" s="1012" t="s">
        <v>477</v>
      </c>
      <c r="AV11" s="1013"/>
      <c r="AW11" s="1013"/>
      <c r="AX11" s="1013"/>
      <c r="AY11" s="1014" t="s">
        <v>488</v>
      </c>
      <c r="AZ11" s="1015"/>
      <c r="BA11" s="1015"/>
      <c r="BB11" s="1015"/>
      <c r="BC11" s="1015"/>
      <c r="BD11" s="1015"/>
      <c r="BE11" s="1015"/>
      <c r="BF11" s="1015"/>
      <c r="BG11" s="1015"/>
      <c r="BH11" s="1015"/>
      <c r="BI11" s="1015"/>
      <c r="BJ11" s="1015"/>
      <c r="BK11" s="1015"/>
      <c r="BL11" s="1015"/>
      <c r="BM11" s="1016"/>
      <c r="BN11" s="1017">
        <v>199887</v>
      </c>
      <c r="BO11" s="1018"/>
      <c r="BP11" s="1018"/>
      <c r="BQ11" s="1018"/>
      <c r="BR11" s="1018"/>
      <c r="BS11" s="1018"/>
      <c r="BT11" s="1018"/>
      <c r="BU11" s="1019"/>
      <c r="BV11" s="1017">
        <v>1530193</v>
      </c>
      <c r="BW11" s="1018"/>
      <c r="BX11" s="1018"/>
      <c r="BY11" s="1018"/>
      <c r="BZ11" s="1018"/>
      <c r="CA11" s="1018"/>
      <c r="CB11" s="1018"/>
      <c r="CC11" s="1019"/>
      <c r="CD11" s="1020" t="s">
        <v>489</v>
      </c>
      <c r="CE11" s="1021"/>
      <c r="CF11" s="1021"/>
      <c r="CG11" s="1021"/>
      <c r="CH11" s="1021"/>
      <c r="CI11" s="1021"/>
      <c r="CJ11" s="1021"/>
      <c r="CK11" s="1021"/>
      <c r="CL11" s="1021"/>
      <c r="CM11" s="1021"/>
      <c r="CN11" s="1021"/>
      <c r="CO11" s="1021"/>
      <c r="CP11" s="1021"/>
      <c r="CQ11" s="1021"/>
      <c r="CR11" s="1021"/>
      <c r="CS11" s="1022"/>
      <c r="CT11" s="1052" t="s">
        <v>490</v>
      </c>
      <c r="CU11" s="1053"/>
      <c r="CV11" s="1053"/>
      <c r="CW11" s="1053"/>
      <c r="CX11" s="1053"/>
      <c r="CY11" s="1053"/>
      <c r="CZ11" s="1053"/>
      <c r="DA11" s="1054"/>
      <c r="DB11" s="1052" t="s">
        <v>490</v>
      </c>
      <c r="DC11" s="1053"/>
      <c r="DD11" s="1053"/>
      <c r="DE11" s="1053"/>
      <c r="DF11" s="1053"/>
      <c r="DG11" s="1053"/>
      <c r="DH11" s="1053"/>
      <c r="DI11" s="1054"/>
    </row>
    <row r="12" spans="1:119" ht="18.75" customHeight="1" x14ac:dyDescent="0.15">
      <c r="A12" s="967"/>
      <c r="B12" s="1078" t="s">
        <v>491</v>
      </c>
      <c r="C12" s="1079"/>
      <c r="D12" s="1079"/>
      <c r="E12" s="1079"/>
      <c r="F12" s="1079"/>
      <c r="G12" s="1079"/>
      <c r="H12" s="1079"/>
      <c r="I12" s="1079"/>
      <c r="J12" s="1079"/>
      <c r="K12" s="1080"/>
      <c r="L12" s="1081" t="s">
        <v>492</v>
      </c>
      <c r="M12" s="1082"/>
      <c r="N12" s="1082"/>
      <c r="O12" s="1082"/>
      <c r="P12" s="1082"/>
      <c r="Q12" s="1083"/>
      <c r="R12" s="1084">
        <v>102809</v>
      </c>
      <c r="S12" s="1085"/>
      <c r="T12" s="1085"/>
      <c r="U12" s="1085"/>
      <c r="V12" s="1086"/>
      <c r="W12" s="1087" t="s">
        <v>23</v>
      </c>
      <c r="X12" s="1013"/>
      <c r="Y12" s="1013"/>
      <c r="Z12" s="1013"/>
      <c r="AA12" s="1013"/>
      <c r="AB12" s="1088"/>
      <c r="AC12" s="1089" t="s">
        <v>493</v>
      </c>
      <c r="AD12" s="1090"/>
      <c r="AE12" s="1090"/>
      <c r="AF12" s="1090"/>
      <c r="AG12" s="1091"/>
      <c r="AH12" s="1089" t="s">
        <v>494</v>
      </c>
      <c r="AI12" s="1090"/>
      <c r="AJ12" s="1090"/>
      <c r="AK12" s="1090"/>
      <c r="AL12" s="1092"/>
      <c r="AM12" s="1009" t="s">
        <v>495</v>
      </c>
      <c r="AN12" s="1010"/>
      <c r="AO12" s="1010"/>
      <c r="AP12" s="1010"/>
      <c r="AQ12" s="1010"/>
      <c r="AR12" s="1010"/>
      <c r="AS12" s="1010"/>
      <c r="AT12" s="1011"/>
      <c r="AU12" s="1012" t="s">
        <v>477</v>
      </c>
      <c r="AV12" s="1013"/>
      <c r="AW12" s="1013"/>
      <c r="AX12" s="1013"/>
      <c r="AY12" s="1014" t="s">
        <v>496</v>
      </c>
      <c r="AZ12" s="1015"/>
      <c r="BA12" s="1015"/>
      <c r="BB12" s="1015"/>
      <c r="BC12" s="1015"/>
      <c r="BD12" s="1015"/>
      <c r="BE12" s="1015"/>
      <c r="BF12" s="1015"/>
      <c r="BG12" s="1015"/>
      <c r="BH12" s="1015"/>
      <c r="BI12" s="1015"/>
      <c r="BJ12" s="1015"/>
      <c r="BK12" s="1015"/>
      <c r="BL12" s="1015"/>
      <c r="BM12" s="1016"/>
      <c r="BN12" s="1017">
        <v>103799</v>
      </c>
      <c r="BO12" s="1018"/>
      <c r="BP12" s="1018"/>
      <c r="BQ12" s="1018"/>
      <c r="BR12" s="1018"/>
      <c r="BS12" s="1018"/>
      <c r="BT12" s="1018"/>
      <c r="BU12" s="1019"/>
      <c r="BV12" s="1017">
        <v>597742</v>
      </c>
      <c r="BW12" s="1018"/>
      <c r="BX12" s="1018"/>
      <c r="BY12" s="1018"/>
      <c r="BZ12" s="1018"/>
      <c r="CA12" s="1018"/>
      <c r="CB12" s="1018"/>
      <c r="CC12" s="1019"/>
      <c r="CD12" s="1020" t="s">
        <v>497</v>
      </c>
      <c r="CE12" s="1021"/>
      <c r="CF12" s="1021"/>
      <c r="CG12" s="1021"/>
      <c r="CH12" s="1021"/>
      <c r="CI12" s="1021"/>
      <c r="CJ12" s="1021"/>
      <c r="CK12" s="1021"/>
      <c r="CL12" s="1021"/>
      <c r="CM12" s="1021"/>
      <c r="CN12" s="1021"/>
      <c r="CO12" s="1021"/>
      <c r="CP12" s="1021"/>
      <c r="CQ12" s="1021"/>
      <c r="CR12" s="1021"/>
      <c r="CS12" s="1022"/>
      <c r="CT12" s="1052" t="s">
        <v>490</v>
      </c>
      <c r="CU12" s="1053"/>
      <c r="CV12" s="1053"/>
      <c r="CW12" s="1053"/>
      <c r="CX12" s="1053"/>
      <c r="CY12" s="1053"/>
      <c r="CZ12" s="1053"/>
      <c r="DA12" s="1054"/>
      <c r="DB12" s="1052" t="s">
        <v>490</v>
      </c>
      <c r="DC12" s="1053"/>
      <c r="DD12" s="1053"/>
      <c r="DE12" s="1053"/>
      <c r="DF12" s="1053"/>
      <c r="DG12" s="1053"/>
      <c r="DH12" s="1053"/>
      <c r="DI12" s="1054"/>
    </row>
    <row r="13" spans="1:119" ht="18.75" customHeight="1" x14ac:dyDescent="0.15">
      <c r="A13" s="967"/>
      <c r="B13" s="1093"/>
      <c r="C13" s="1094"/>
      <c r="D13" s="1094"/>
      <c r="E13" s="1094"/>
      <c r="F13" s="1094"/>
      <c r="G13" s="1094"/>
      <c r="H13" s="1094"/>
      <c r="I13" s="1094"/>
      <c r="J13" s="1094"/>
      <c r="K13" s="1095"/>
      <c r="L13" s="1096"/>
      <c r="M13" s="1097" t="s">
        <v>498</v>
      </c>
      <c r="N13" s="1098"/>
      <c r="O13" s="1098"/>
      <c r="P13" s="1098"/>
      <c r="Q13" s="1099"/>
      <c r="R13" s="1100">
        <v>101701</v>
      </c>
      <c r="S13" s="1101"/>
      <c r="T13" s="1101"/>
      <c r="U13" s="1101"/>
      <c r="V13" s="1102"/>
      <c r="W13" s="1031" t="s">
        <v>499</v>
      </c>
      <c r="X13" s="1032"/>
      <c r="Y13" s="1032"/>
      <c r="Z13" s="1032"/>
      <c r="AA13" s="1032"/>
      <c r="AB13" s="1027"/>
      <c r="AC13" s="1063">
        <v>121</v>
      </c>
      <c r="AD13" s="1064"/>
      <c r="AE13" s="1064"/>
      <c r="AF13" s="1064"/>
      <c r="AG13" s="1103"/>
      <c r="AH13" s="1063">
        <v>155</v>
      </c>
      <c r="AI13" s="1064"/>
      <c r="AJ13" s="1064"/>
      <c r="AK13" s="1064"/>
      <c r="AL13" s="1065"/>
      <c r="AM13" s="1009" t="s">
        <v>500</v>
      </c>
      <c r="AN13" s="1010"/>
      <c r="AO13" s="1010"/>
      <c r="AP13" s="1010"/>
      <c r="AQ13" s="1010"/>
      <c r="AR13" s="1010"/>
      <c r="AS13" s="1010"/>
      <c r="AT13" s="1011"/>
      <c r="AU13" s="1012" t="s">
        <v>501</v>
      </c>
      <c r="AV13" s="1013"/>
      <c r="AW13" s="1013"/>
      <c r="AX13" s="1013"/>
      <c r="AY13" s="1014" t="s">
        <v>502</v>
      </c>
      <c r="AZ13" s="1015"/>
      <c r="BA13" s="1015"/>
      <c r="BB13" s="1015"/>
      <c r="BC13" s="1015"/>
      <c r="BD13" s="1015"/>
      <c r="BE13" s="1015"/>
      <c r="BF13" s="1015"/>
      <c r="BG13" s="1015"/>
      <c r="BH13" s="1015"/>
      <c r="BI13" s="1015"/>
      <c r="BJ13" s="1015"/>
      <c r="BK13" s="1015"/>
      <c r="BL13" s="1015"/>
      <c r="BM13" s="1016"/>
      <c r="BN13" s="1017">
        <v>745224</v>
      </c>
      <c r="BO13" s="1018"/>
      <c r="BP13" s="1018"/>
      <c r="BQ13" s="1018"/>
      <c r="BR13" s="1018"/>
      <c r="BS13" s="1018"/>
      <c r="BT13" s="1018"/>
      <c r="BU13" s="1019"/>
      <c r="BV13" s="1017">
        <v>1844146</v>
      </c>
      <c r="BW13" s="1018"/>
      <c r="BX13" s="1018"/>
      <c r="BY13" s="1018"/>
      <c r="BZ13" s="1018"/>
      <c r="CA13" s="1018"/>
      <c r="CB13" s="1018"/>
      <c r="CC13" s="1019"/>
      <c r="CD13" s="1020" t="s">
        <v>503</v>
      </c>
      <c r="CE13" s="1021"/>
      <c r="CF13" s="1021"/>
      <c r="CG13" s="1021"/>
      <c r="CH13" s="1021"/>
      <c r="CI13" s="1021"/>
      <c r="CJ13" s="1021"/>
      <c r="CK13" s="1021"/>
      <c r="CL13" s="1021"/>
      <c r="CM13" s="1021"/>
      <c r="CN13" s="1021"/>
      <c r="CO13" s="1021"/>
      <c r="CP13" s="1021"/>
      <c r="CQ13" s="1021"/>
      <c r="CR13" s="1021"/>
      <c r="CS13" s="1022"/>
      <c r="CT13" s="1023">
        <v>2.9</v>
      </c>
      <c r="CU13" s="1024"/>
      <c r="CV13" s="1024"/>
      <c r="CW13" s="1024"/>
      <c r="CX13" s="1024"/>
      <c r="CY13" s="1024"/>
      <c r="CZ13" s="1024"/>
      <c r="DA13" s="1025"/>
      <c r="DB13" s="1023">
        <v>3</v>
      </c>
      <c r="DC13" s="1024"/>
      <c r="DD13" s="1024"/>
      <c r="DE13" s="1024"/>
      <c r="DF13" s="1024"/>
      <c r="DG13" s="1024"/>
      <c r="DH13" s="1024"/>
      <c r="DI13" s="1025"/>
    </row>
    <row r="14" spans="1:119" ht="18.75" customHeight="1" thickBot="1" x14ac:dyDescent="0.2">
      <c r="A14" s="967"/>
      <c r="B14" s="1093"/>
      <c r="C14" s="1094"/>
      <c r="D14" s="1094"/>
      <c r="E14" s="1094"/>
      <c r="F14" s="1094"/>
      <c r="G14" s="1094"/>
      <c r="H14" s="1094"/>
      <c r="I14" s="1094"/>
      <c r="J14" s="1094"/>
      <c r="K14" s="1095"/>
      <c r="L14" s="1104" t="s">
        <v>504</v>
      </c>
      <c r="M14" s="1105"/>
      <c r="N14" s="1105"/>
      <c r="O14" s="1105"/>
      <c r="P14" s="1105"/>
      <c r="Q14" s="1106"/>
      <c r="R14" s="1100">
        <v>101925</v>
      </c>
      <c r="S14" s="1101"/>
      <c r="T14" s="1101"/>
      <c r="U14" s="1101"/>
      <c r="V14" s="1102"/>
      <c r="W14" s="989"/>
      <c r="X14" s="990"/>
      <c r="Y14" s="990"/>
      <c r="Z14" s="990"/>
      <c r="AA14" s="990"/>
      <c r="AB14" s="1005"/>
      <c r="AC14" s="1107">
        <v>0.3</v>
      </c>
      <c r="AD14" s="1108"/>
      <c r="AE14" s="1108"/>
      <c r="AF14" s="1108"/>
      <c r="AG14" s="1109"/>
      <c r="AH14" s="1107">
        <v>0.4</v>
      </c>
      <c r="AI14" s="1108"/>
      <c r="AJ14" s="1108"/>
      <c r="AK14" s="1108"/>
      <c r="AL14" s="1110"/>
      <c r="AM14" s="1009"/>
      <c r="AN14" s="1010"/>
      <c r="AO14" s="1010"/>
      <c r="AP14" s="1010"/>
      <c r="AQ14" s="1010"/>
      <c r="AR14" s="1010"/>
      <c r="AS14" s="1010"/>
      <c r="AT14" s="1011"/>
      <c r="AU14" s="1012"/>
      <c r="AV14" s="1013"/>
      <c r="AW14" s="1013"/>
      <c r="AX14" s="1013"/>
      <c r="AY14" s="1014"/>
      <c r="AZ14" s="1015"/>
      <c r="BA14" s="1015"/>
      <c r="BB14" s="1015"/>
      <c r="BC14" s="1015"/>
      <c r="BD14" s="1015"/>
      <c r="BE14" s="1015"/>
      <c r="BF14" s="1015"/>
      <c r="BG14" s="1015"/>
      <c r="BH14" s="1015"/>
      <c r="BI14" s="1015"/>
      <c r="BJ14" s="1015"/>
      <c r="BK14" s="1015"/>
      <c r="BL14" s="1015"/>
      <c r="BM14" s="1016"/>
      <c r="BN14" s="1017"/>
      <c r="BO14" s="1018"/>
      <c r="BP14" s="1018"/>
      <c r="BQ14" s="1018"/>
      <c r="BR14" s="1018"/>
      <c r="BS14" s="1018"/>
      <c r="BT14" s="1018"/>
      <c r="BU14" s="1019"/>
      <c r="BV14" s="1017"/>
      <c r="BW14" s="1018"/>
      <c r="BX14" s="1018"/>
      <c r="BY14" s="1018"/>
      <c r="BZ14" s="1018"/>
      <c r="CA14" s="1018"/>
      <c r="CB14" s="1018"/>
      <c r="CC14" s="1019"/>
      <c r="CD14" s="1111" t="s">
        <v>505</v>
      </c>
      <c r="CE14" s="1112"/>
      <c r="CF14" s="1112"/>
      <c r="CG14" s="1112"/>
      <c r="CH14" s="1112"/>
      <c r="CI14" s="1112"/>
      <c r="CJ14" s="1112"/>
      <c r="CK14" s="1112"/>
      <c r="CL14" s="1112"/>
      <c r="CM14" s="1112"/>
      <c r="CN14" s="1112"/>
      <c r="CO14" s="1112"/>
      <c r="CP14" s="1112"/>
      <c r="CQ14" s="1112"/>
      <c r="CR14" s="1112"/>
      <c r="CS14" s="1113"/>
      <c r="CT14" s="1114" t="s">
        <v>490</v>
      </c>
      <c r="CU14" s="1115"/>
      <c r="CV14" s="1115"/>
      <c r="CW14" s="1115"/>
      <c r="CX14" s="1115"/>
      <c r="CY14" s="1115"/>
      <c r="CZ14" s="1115"/>
      <c r="DA14" s="1116"/>
      <c r="DB14" s="1114" t="s">
        <v>506</v>
      </c>
      <c r="DC14" s="1115"/>
      <c r="DD14" s="1115"/>
      <c r="DE14" s="1115"/>
      <c r="DF14" s="1115"/>
      <c r="DG14" s="1115"/>
      <c r="DH14" s="1115"/>
      <c r="DI14" s="1116"/>
    </row>
    <row r="15" spans="1:119" ht="18.75" customHeight="1" x14ac:dyDescent="0.15">
      <c r="A15" s="967"/>
      <c r="B15" s="1093"/>
      <c r="C15" s="1094"/>
      <c r="D15" s="1094"/>
      <c r="E15" s="1094"/>
      <c r="F15" s="1094"/>
      <c r="G15" s="1094"/>
      <c r="H15" s="1094"/>
      <c r="I15" s="1094"/>
      <c r="J15" s="1094"/>
      <c r="K15" s="1095"/>
      <c r="L15" s="1096"/>
      <c r="M15" s="1097" t="s">
        <v>498</v>
      </c>
      <c r="N15" s="1098"/>
      <c r="O15" s="1098"/>
      <c r="P15" s="1098"/>
      <c r="Q15" s="1099"/>
      <c r="R15" s="1100">
        <v>101066</v>
      </c>
      <c r="S15" s="1101"/>
      <c r="T15" s="1101"/>
      <c r="U15" s="1101"/>
      <c r="V15" s="1102"/>
      <c r="W15" s="1031" t="s">
        <v>507</v>
      </c>
      <c r="X15" s="1032"/>
      <c r="Y15" s="1032"/>
      <c r="Z15" s="1032"/>
      <c r="AA15" s="1032"/>
      <c r="AB15" s="1027"/>
      <c r="AC15" s="1063">
        <v>6839</v>
      </c>
      <c r="AD15" s="1064"/>
      <c r="AE15" s="1064"/>
      <c r="AF15" s="1064"/>
      <c r="AG15" s="1103"/>
      <c r="AH15" s="1063">
        <v>8253</v>
      </c>
      <c r="AI15" s="1064"/>
      <c r="AJ15" s="1064"/>
      <c r="AK15" s="1064"/>
      <c r="AL15" s="1065"/>
      <c r="AM15" s="1009"/>
      <c r="AN15" s="1010"/>
      <c r="AO15" s="1010"/>
      <c r="AP15" s="1010"/>
      <c r="AQ15" s="1010"/>
      <c r="AR15" s="1010"/>
      <c r="AS15" s="1010"/>
      <c r="AT15" s="1011"/>
      <c r="AU15" s="1012"/>
      <c r="AV15" s="1013"/>
      <c r="AW15" s="1013"/>
      <c r="AX15" s="1013"/>
      <c r="AY15" s="992" t="s">
        <v>508</v>
      </c>
      <c r="AZ15" s="993"/>
      <c r="BA15" s="993"/>
      <c r="BB15" s="993"/>
      <c r="BC15" s="993"/>
      <c r="BD15" s="993"/>
      <c r="BE15" s="993"/>
      <c r="BF15" s="993"/>
      <c r="BG15" s="993"/>
      <c r="BH15" s="993"/>
      <c r="BI15" s="993"/>
      <c r="BJ15" s="993"/>
      <c r="BK15" s="993"/>
      <c r="BL15" s="993"/>
      <c r="BM15" s="994"/>
      <c r="BN15" s="995">
        <v>12848547</v>
      </c>
      <c r="BO15" s="996"/>
      <c r="BP15" s="996"/>
      <c r="BQ15" s="996"/>
      <c r="BR15" s="996"/>
      <c r="BS15" s="996"/>
      <c r="BT15" s="996"/>
      <c r="BU15" s="997"/>
      <c r="BV15" s="995">
        <v>12125979</v>
      </c>
      <c r="BW15" s="996"/>
      <c r="BX15" s="996"/>
      <c r="BY15" s="996"/>
      <c r="BZ15" s="996"/>
      <c r="CA15" s="996"/>
      <c r="CB15" s="996"/>
      <c r="CC15" s="997"/>
      <c r="CD15" s="1117" t="s">
        <v>509</v>
      </c>
      <c r="CE15" s="1118"/>
      <c r="CF15" s="1118"/>
      <c r="CG15" s="1118"/>
      <c r="CH15" s="1118"/>
      <c r="CI15" s="1118"/>
      <c r="CJ15" s="1118"/>
      <c r="CK15" s="1118"/>
      <c r="CL15" s="1118"/>
      <c r="CM15" s="1118"/>
      <c r="CN15" s="1118"/>
      <c r="CO15" s="1118"/>
      <c r="CP15" s="1118"/>
      <c r="CQ15" s="1118"/>
      <c r="CR15" s="1118"/>
      <c r="CS15" s="1119"/>
      <c r="CT15" s="1120"/>
      <c r="CU15" s="1121"/>
      <c r="CV15" s="1121"/>
      <c r="CW15" s="1121"/>
      <c r="CX15" s="1121"/>
      <c r="CY15" s="1121"/>
      <c r="CZ15" s="1121"/>
      <c r="DA15" s="1122"/>
      <c r="DB15" s="1120"/>
      <c r="DC15" s="1121"/>
      <c r="DD15" s="1121"/>
      <c r="DE15" s="1121"/>
      <c r="DF15" s="1121"/>
      <c r="DG15" s="1121"/>
      <c r="DH15" s="1121"/>
      <c r="DI15" s="1122"/>
    </row>
    <row r="16" spans="1:119" ht="18.75" customHeight="1" x14ac:dyDescent="0.15">
      <c r="A16" s="967"/>
      <c r="B16" s="1093"/>
      <c r="C16" s="1094"/>
      <c r="D16" s="1094"/>
      <c r="E16" s="1094"/>
      <c r="F16" s="1094"/>
      <c r="G16" s="1094"/>
      <c r="H16" s="1094"/>
      <c r="I16" s="1094"/>
      <c r="J16" s="1094"/>
      <c r="K16" s="1095"/>
      <c r="L16" s="1104" t="s">
        <v>510</v>
      </c>
      <c r="M16" s="1123"/>
      <c r="N16" s="1123"/>
      <c r="O16" s="1123"/>
      <c r="P16" s="1123"/>
      <c r="Q16" s="1124"/>
      <c r="R16" s="1125" t="s">
        <v>511</v>
      </c>
      <c r="S16" s="1126"/>
      <c r="T16" s="1126"/>
      <c r="U16" s="1126"/>
      <c r="V16" s="1127"/>
      <c r="W16" s="989"/>
      <c r="X16" s="990"/>
      <c r="Y16" s="990"/>
      <c r="Z16" s="990"/>
      <c r="AA16" s="990"/>
      <c r="AB16" s="1005"/>
      <c r="AC16" s="1107">
        <v>17</v>
      </c>
      <c r="AD16" s="1108"/>
      <c r="AE16" s="1108"/>
      <c r="AF16" s="1108"/>
      <c r="AG16" s="1109"/>
      <c r="AH16" s="1107">
        <v>19.2</v>
      </c>
      <c r="AI16" s="1108"/>
      <c r="AJ16" s="1108"/>
      <c r="AK16" s="1108"/>
      <c r="AL16" s="1110"/>
      <c r="AM16" s="1009"/>
      <c r="AN16" s="1010"/>
      <c r="AO16" s="1010"/>
      <c r="AP16" s="1010"/>
      <c r="AQ16" s="1010"/>
      <c r="AR16" s="1010"/>
      <c r="AS16" s="1010"/>
      <c r="AT16" s="1011"/>
      <c r="AU16" s="1012"/>
      <c r="AV16" s="1013"/>
      <c r="AW16" s="1013"/>
      <c r="AX16" s="1013"/>
      <c r="AY16" s="1014" t="s">
        <v>512</v>
      </c>
      <c r="AZ16" s="1015"/>
      <c r="BA16" s="1015"/>
      <c r="BB16" s="1015"/>
      <c r="BC16" s="1015"/>
      <c r="BD16" s="1015"/>
      <c r="BE16" s="1015"/>
      <c r="BF16" s="1015"/>
      <c r="BG16" s="1015"/>
      <c r="BH16" s="1015"/>
      <c r="BI16" s="1015"/>
      <c r="BJ16" s="1015"/>
      <c r="BK16" s="1015"/>
      <c r="BL16" s="1015"/>
      <c r="BM16" s="1016"/>
      <c r="BN16" s="1017">
        <v>16430347</v>
      </c>
      <c r="BO16" s="1018"/>
      <c r="BP16" s="1018"/>
      <c r="BQ16" s="1018"/>
      <c r="BR16" s="1018"/>
      <c r="BS16" s="1018"/>
      <c r="BT16" s="1018"/>
      <c r="BU16" s="1019"/>
      <c r="BV16" s="1017">
        <v>15546854</v>
      </c>
      <c r="BW16" s="1018"/>
      <c r="BX16" s="1018"/>
      <c r="BY16" s="1018"/>
      <c r="BZ16" s="1018"/>
      <c r="CA16" s="1018"/>
      <c r="CB16" s="1018"/>
      <c r="CC16" s="1019"/>
      <c r="CD16" s="1128"/>
      <c r="CE16" s="1129"/>
      <c r="CF16" s="1129"/>
      <c r="CG16" s="1129"/>
      <c r="CH16" s="1129"/>
      <c r="CI16" s="1129"/>
      <c r="CJ16" s="1129"/>
      <c r="CK16" s="1129"/>
      <c r="CL16" s="1129"/>
      <c r="CM16" s="1129"/>
      <c r="CN16" s="1129"/>
      <c r="CO16" s="1129"/>
      <c r="CP16" s="1129"/>
      <c r="CQ16" s="1129"/>
      <c r="CR16" s="1129"/>
      <c r="CS16" s="1130"/>
      <c r="CT16" s="1023"/>
      <c r="CU16" s="1024"/>
      <c r="CV16" s="1024"/>
      <c r="CW16" s="1024"/>
      <c r="CX16" s="1024"/>
      <c r="CY16" s="1024"/>
      <c r="CZ16" s="1024"/>
      <c r="DA16" s="1025"/>
      <c r="DB16" s="1023"/>
      <c r="DC16" s="1024"/>
      <c r="DD16" s="1024"/>
      <c r="DE16" s="1024"/>
      <c r="DF16" s="1024"/>
      <c r="DG16" s="1024"/>
      <c r="DH16" s="1024"/>
      <c r="DI16" s="1025"/>
    </row>
    <row r="17" spans="1:113" ht="18.75" customHeight="1" thickBot="1" x14ac:dyDescent="0.2">
      <c r="A17" s="967"/>
      <c r="B17" s="1131"/>
      <c r="C17" s="1132"/>
      <c r="D17" s="1132"/>
      <c r="E17" s="1132"/>
      <c r="F17" s="1132"/>
      <c r="G17" s="1132"/>
      <c r="H17" s="1132"/>
      <c r="I17" s="1132"/>
      <c r="J17" s="1132"/>
      <c r="K17" s="1133"/>
      <c r="L17" s="1134"/>
      <c r="M17" s="1135" t="s">
        <v>513</v>
      </c>
      <c r="N17" s="1136"/>
      <c r="O17" s="1136"/>
      <c r="P17" s="1136"/>
      <c r="Q17" s="1137"/>
      <c r="R17" s="1125" t="s">
        <v>514</v>
      </c>
      <c r="S17" s="1126"/>
      <c r="T17" s="1126"/>
      <c r="U17" s="1126"/>
      <c r="V17" s="1127"/>
      <c r="W17" s="1031" t="s">
        <v>515</v>
      </c>
      <c r="X17" s="1032"/>
      <c r="Y17" s="1032"/>
      <c r="Z17" s="1032"/>
      <c r="AA17" s="1032"/>
      <c r="AB17" s="1027"/>
      <c r="AC17" s="1063">
        <v>33379</v>
      </c>
      <c r="AD17" s="1064"/>
      <c r="AE17" s="1064"/>
      <c r="AF17" s="1064"/>
      <c r="AG17" s="1103"/>
      <c r="AH17" s="1063">
        <v>34528</v>
      </c>
      <c r="AI17" s="1064"/>
      <c r="AJ17" s="1064"/>
      <c r="AK17" s="1064"/>
      <c r="AL17" s="1065"/>
      <c r="AM17" s="1009"/>
      <c r="AN17" s="1010"/>
      <c r="AO17" s="1010"/>
      <c r="AP17" s="1010"/>
      <c r="AQ17" s="1010"/>
      <c r="AR17" s="1010"/>
      <c r="AS17" s="1010"/>
      <c r="AT17" s="1011"/>
      <c r="AU17" s="1012"/>
      <c r="AV17" s="1013"/>
      <c r="AW17" s="1013"/>
      <c r="AX17" s="1013"/>
      <c r="AY17" s="1014" t="s">
        <v>516</v>
      </c>
      <c r="AZ17" s="1015"/>
      <c r="BA17" s="1015"/>
      <c r="BB17" s="1015"/>
      <c r="BC17" s="1015"/>
      <c r="BD17" s="1015"/>
      <c r="BE17" s="1015"/>
      <c r="BF17" s="1015"/>
      <c r="BG17" s="1015"/>
      <c r="BH17" s="1015"/>
      <c r="BI17" s="1015"/>
      <c r="BJ17" s="1015"/>
      <c r="BK17" s="1015"/>
      <c r="BL17" s="1015"/>
      <c r="BM17" s="1016"/>
      <c r="BN17" s="1017">
        <v>16303269</v>
      </c>
      <c r="BO17" s="1018"/>
      <c r="BP17" s="1018"/>
      <c r="BQ17" s="1018"/>
      <c r="BR17" s="1018"/>
      <c r="BS17" s="1018"/>
      <c r="BT17" s="1018"/>
      <c r="BU17" s="1019"/>
      <c r="BV17" s="1017">
        <v>15352923</v>
      </c>
      <c r="BW17" s="1018"/>
      <c r="BX17" s="1018"/>
      <c r="BY17" s="1018"/>
      <c r="BZ17" s="1018"/>
      <c r="CA17" s="1018"/>
      <c r="CB17" s="1018"/>
      <c r="CC17" s="1019"/>
      <c r="CD17" s="1128"/>
      <c r="CE17" s="1129"/>
      <c r="CF17" s="1129"/>
      <c r="CG17" s="1129"/>
      <c r="CH17" s="1129"/>
      <c r="CI17" s="1129"/>
      <c r="CJ17" s="1129"/>
      <c r="CK17" s="1129"/>
      <c r="CL17" s="1129"/>
      <c r="CM17" s="1129"/>
      <c r="CN17" s="1129"/>
      <c r="CO17" s="1129"/>
      <c r="CP17" s="1129"/>
      <c r="CQ17" s="1129"/>
      <c r="CR17" s="1129"/>
      <c r="CS17" s="1130"/>
      <c r="CT17" s="1023"/>
      <c r="CU17" s="1024"/>
      <c r="CV17" s="1024"/>
      <c r="CW17" s="1024"/>
      <c r="CX17" s="1024"/>
      <c r="CY17" s="1024"/>
      <c r="CZ17" s="1024"/>
      <c r="DA17" s="1025"/>
      <c r="DB17" s="1023"/>
      <c r="DC17" s="1024"/>
      <c r="DD17" s="1024"/>
      <c r="DE17" s="1024"/>
      <c r="DF17" s="1024"/>
      <c r="DG17" s="1024"/>
      <c r="DH17" s="1024"/>
      <c r="DI17" s="1025"/>
    </row>
    <row r="18" spans="1:113" ht="18.75" customHeight="1" thickBot="1" x14ac:dyDescent="0.2">
      <c r="A18" s="967"/>
      <c r="B18" s="1138" t="s">
        <v>517</v>
      </c>
      <c r="C18" s="1055"/>
      <c r="D18" s="1055"/>
      <c r="E18" s="1139"/>
      <c r="F18" s="1139"/>
      <c r="G18" s="1139"/>
      <c r="H18" s="1139"/>
      <c r="I18" s="1139"/>
      <c r="J18" s="1139"/>
      <c r="K18" s="1139"/>
      <c r="L18" s="1140">
        <v>26.89</v>
      </c>
      <c r="M18" s="1140"/>
      <c r="N18" s="1140"/>
      <c r="O18" s="1140"/>
      <c r="P18" s="1140"/>
      <c r="Q18" s="1140"/>
      <c r="R18" s="1141"/>
      <c r="S18" s="1141"/>
      <c r="T18" s="1141"/>
      <c r="U18" s="1141"/>
      <c r="V18" s="1142"/>
      <c r="W18" s="1047"/>
      <c r="X18" s="1048"/>
      <c r="Y18" s="1048"/>
      <c r="Z18" s="1048"/>
      <c r="AA18" s="1048"/>
      <c r="AB18" s="1043"/>
      <c r="AC18" s="1143">
        <v>82.7</v>
      </c>
      <c r="AD18" s="1144"/>
      <c r="AE18" s="1144"/>
      <c r="AF18" s="1144"/>
      <c r="AG18" s="1145"/>
      <c r="AH18" s="1143">
        <v>80.400000000000006</v>
      </c>
      <c r="AI18" s="1144"/>
      <c r="AJ18" s="1144"/>
      <c r="AK18" s="1144"/>
      <c r="AL18" s="1146"/>
      <c r="AM18" s="1009"/>
      <c r="AN18" s="1010"/>
      <c r="AO18" s="1010"/>
      <c r="AP18" s="1010"/>
      <c r="AQ18" s="1010"/>
      <c r="AR18" s="1010"/>
      <c r="AS18" s="1010"/>
      <c r="AT18" s="1011"/>
      <c r="AU18" s="1012"/>
      <c r="AV18" s="1013"/>
      <c r="AW18" s="1013"/>
      <c r="AX18" s="1013"/>
      <c r="AY18" s="1014" t="s">
        <v>518</v>
      </c>
      <c r="AZ18" s="1015"/>
      <c r="BA18" s="1015"/>
      <c r="BB18" s="1015"/>
      <c r="BC18" s="1015"/>
      <c r="BD18" s="1015"/>
      <c r="BE18" s="1015"/>
      <c r="BF18" s="1015"/>
      <c r="BG18" s="1015"/>
      <c r="BH18" s="1015"/>
      <c r="BI18" s="1015"/>
      <c r="BJ18" s="1015"/>
      <c r="BK18" s="1015"/>
      <c r="BL18" s="1015"/>
      <c r="BM18" s="1016"/>
      <c r="BN18" s="1017">
        <v>17909664</v>
      </c>
      <c r="BO18" s="1018"/>
      <c r="BP18" s="1018"/>
      <c r="BQ18" s="1018"/>
      <c r="BR18" s="1018"/>
      <c r="BS18" s="1018"/>
      <c r="BT18" s="1018"/>
      <c r="BU18" s="1019"/>
      <c r="BV18" s="1017">
        <v>17862995</v>
      </c>
      <c r="BW18" s="1018"/>
      <c r="BX18" s="1018"/>
      <c r="BY18" s="1018"/>
      <c r="BZ18" s="1018"/>
      <c r="CA18" s="1018"/>
      <c r="CB18" s="1018"/>
      <c r="CC18" s="1019"/>
      <c r="CD18" s="1128"/>
      <c r="CE18" s="1129"/>
      <c r="CF18" s="1129"/>
      <c r="CG18" s="1129"/>
      <c r="CH18" s="1129"/>
      <c r="CI18" s="1129"/>
      <c r="CJ18" s="1129"/>
      <c r="CK18" s="1129"/>
      <c r="CL18" s="1129"/>
      <c r="CM18" s="1129"/>
      <c r="CN18" s="1129"/>
      <c r="CO18" s="1129"/>
      <c r="CP18" s="1129"/>
      <c r="CQ18" s="1129"/>
      <c r="CR18" s="1129"/>
      <c r="CS18" s="1130"/>
      <c r="CT18" s="1023"/>
      <c r="CU18" s="1024"/>
      <c r="CV18" s="1024"/>
      <c r="CW18" s="1024"/>
      <c r="CX18" s="1024"/>
      <c r="CY18" s="1024"/>
      <c r="CZ18" s="1024"/>
      <c r="DA18" s="1025"/>
      <c r="DB18" s="1023"/>
      <c r="DC18" s="1024"/>
      <c r="DD18" s="1024"/>
      <c r="DE18" s="1024"/>
      <c r="DF18" s="1024"/>
      <c r="DG18" s="1024"/>
      <c r="DH18" s="1024"/>
      <c r="DI18" s="1025"/>
    </row>
    <row r="19" spans="1:113" ht="18.75" customHeight="1" thickBot="1" x14ac:dyDescent="0.2">
      <c r="A19" s="967"/>
      <c r="B19" s="1138" t="s">
        <v>519</v>
      </c>
      <c r="C19" s="1055"/>
      <c r="D19" s="1055"/>
      <c r="E19" s="1139"/>
      <c r="F19" s="1139"/>
      <c r="G19" s="1139"/>
      <c r="H19" s="1139"/>
      <c r="I19" s="1139"/>
      <c r="J19" s="1139"/>
      <c r="K19" s="1139"/>
      <c r="L19" s="1147">
        <v>3796</v>
      </c>
      <c r="M19" s="1147"/>
      <c r="N19" s="1147"/>
      <c r="O19" s="1147"/>
      <c r="P19" s="1147"/>
      <c r="Q19" s="1147"/>
      <c r="R19" s="1148"/>
      <c r="S19" s="1148"/>
      <c r="T19" s="1148"/>
      <c r="U19" s="1148"/>
      <c r="V19" s="1149"/>
      <c r="W19" s="975"/>
      <c r="X19" s="976"/>
      <c r="Y19" s="976"/>
      <c r="Z19" s="976"/>
      <c r="AA19" s="976"/>
      <c r="AB19" s="976"/>
      <c r="AC19" s="1150"/>
      <c r="AD19" s="1150"/>
      <c r="AE19" s="1150"/>
      <c r="AF19" s="1150"/>
      <c r="AG19" s="1150"/>
      <c r="AH19" s="1150"/>
      <c r="AI19" s="1150"/>
      <c r="AJ19" s="1150"/>
      <c r="AK19" s="1150"/>
      <c r="AL19" s="1151"/>
      <c r="AM19" s="1009"/>
      <c r="AN19" s="1010"/>
      <c r="AO19" s="1010"/>
      <c r="AP19" s="1010"/>
      <c r="AQ19" s="1010"/>
      <c r="AR19" s="1010"/>
      <c r="AS19" s="1010"/>
      <c r="AT19" s="1011"/>
      <c r="AU19" s="1012"/>
      <c r="AV19" s="1013"/>
      <c r="AW19" s="1013"/>
      <c r="AX19" s="1013"/>
      <c r="AY19" s="1014" t="s">
        <v>520</v>
      </c>
      <c r="AZ19" s="1015"/>
      <c r="BA19" s="1015"/>
      <c r="BB19" s="1015"/>
      <c r="BC19" s="1015"/>
      <c r="BD19" s="1015"/>
      <c r="BE19" s="1015"/>
      <c r="BF19" s="1015"/>
      <c r="BG19" s="1015"/>
      <c r="BH19" s="1015"/>
      <c r="BI19" s="1015"/>
      <c r="BJ19" s="1015"/>
      <c r="BK19" s="1015"/>
      <c r="BL19" s="1015"/>
      <c r="BM19" s="1016"/>
      <c r="BN19" s="1017">
        <v>26333787</v>
      </c>
      <c r="BO19" s="1018"/>
      <c r="BP19" s="1018"/>
      <c r="BQ19" s="1018"/>
      <c r="BR19" s="1018"/>
      <c r="BS19" s="1018"/>
      <c r="BT19" s="1018"/>
      <c r="BU19" s="1019"/>
      <c r="BV19" s="1017">
        <v>25705585</v>
      </c>
      <c r="BW19" s="1018"/>
      <c r="BX19" s="1018"/>
      <c r="BY19" s="1018"/>
      <c r="BZ19" s="1018"/>
      <c r="CA19" s="1018"/>
      <c r="CB19" s="1018"/>
      <c r="CC19" s="1019"/>
      <c r="CD19" s="1128"/>
      <c r="CE19" s="1129"/>
      <c r="CF19" s="1129"/>
      <c r="CG19" s="1129"/>
      <c r="CH19" s="1129"/>
      <c r="CI19" s="1129"/>
      <c r="CJ19" s="1129"/>
      <c r="CK19" s="1129"/>
      <c r="CL19" s="1129"/>
      <c r="CM19" s="1129"/>
      <c r="CN19" s="1129"/>
      <c r="CO19" s="1129"/>
      <c r="CP19" s="1129"/>
      <c r="CQ19" s="1129"/>
      <c r="CR19" s="1129"/>
      <c r="CS19" s="1130"/>
      <c r="CT19" s="1023"/>
      <c r="CU19" s="1024"/>
      <c r="CV19" s="1024"/>
      <c r="CW19" s="1024"/>
      <c r="CX19" s="1024"/>
      <c r="CY19" s="1024"/>
      <c r="CZ19" s="1024"/>
      <c r="DA19" s="1025"/>
      <c r="DB19" s="1023"/>
      <c r="DC19" s="1024"/>
      <c r="DD19" s="1024"/>
      <c r="DE19" s="1024"/>
      <c r="DF19" s="1024"/>
      <c r="DG19" s="1024"/>
      <c r="DH19" s="1024"/>
      <c r="DI19" s="1025"/>
    </row>
    <row r="20" spans="1:113" ht="18.75" customHeight="1" thickBot="1" x14ac:dyDescent="0.2">
      <c r="A20" s="967"/>
      <c r="B20" s="1138" t="s">
        <v>521</v>
      </c>
      <c r="C20" s="1055"/>
      <c r="D20" s="1055"/>
      <c r="E20" s="1139"/>
      <c r="F20" s="1139"/>
      <c r="G20" s="1139"/>
      <c r="H20" s="1139"/>
      <c r="I20" s="1139"/>
      <c r="J20" s="1139"/>
      <c r="K20" s="1139"/>
      <c r="L20" s="1147">
        <v>42781</v>
      </c>
      <c r="M20" s="1147"/>
      <c r="N20" s="1147"/>
      <c r="O20" s="1147"/>
      <c r="P20" s="1147"/>
      <c r="Q20" s="1147"/>
      <c r="R20" s="1148"/>
      <c r="S20" s="1148"/>
      <c r="T20" s="1148"/>
      <c r="U20" s="1148"/>
      <c r="V20" s="1149"/>
      <c r="W20" s="1047"/>
      <c r="X20" s="1048"/>
      <c r="Y20" s="1048"/>
      <c r="Z20" s="1048"/>
      <c r="AA20" s="1048"/>
      <c r="AB20" s="1048"/>
      <c r="AC20" s="1152"/>
      <c r="AD20" s="1152"/>
      <c r="AE20" s="1152"/>
      <c r="AF20" s="1152"/>
      <c r="AG20" s="1152"/>
      <c r="AH20" s="1152"/>
      <c r="AI20" s="1152"/>
      <c r="AJ20" s="1152"/>
      <c r="AK20" s="1152"/>
      <c r="AL20" s="1153"/>
      <c r="AM20" s="1154"/>
      <c r="AN20" s="1073"/>
      <c r="AO20" s="1073"/>
      <c r="AP20" s="1073"/>
      <c r="AQ20" s="1073"/>
      <c r="AR20" s="1073"/>
      <c r="AS20" s="1073"/>
      <c r="AT20" s="1074"/>
      <c r="AU20" s="1155"/>
      <c r="AV20" s="1156"/>
      <c r="AW20" s="1156"/>
      <c r="AX20" s="1157"/>
      <c r="AY20" s="1014"/>
      <c r="AZ20" s="1015"/>
      <c r="BA20" s="1015"/>
      <c r="BB20" s="1015"/>
      <c r="BC20" s="1015"/>
      <c r="BD20" s="1015"/>
      <c r="BE20" s="1015"/>
      <c r="BF20" s="1015"/>
      <c r="BG20" s="1015"/>
      <c r="BH20" s="1015"/>
      <c r="BI20" s="1015"/>
      <c r="BJ20" s="1015"/>
      <c r="BK20" s="1015"/>
      <c r="BL20" s="1015"/>
      <c r="BM20" s="1016"/>
      <c r="BN20" s="1017"/>
      <c r="BO20" s="1018"/>
      <c r="BP20" s="1018"/>
      <c r="BQ20" s="1018"/>
      <c r="BR20" s="1018"/>
      <c r="BS20" s="1018"/>
      <c r="BT20" s="1018"/>
      <c r="BU20" s="1019"/>
      <c r="BV20" s="1017"/>
      <c r="BW20" s="1018"/>
      <c r="BX20" s="1018"/>
      <c r="BY20" s="1018"/>
      <c r="BZ20" s="1018"/>
      <c r="CA20" s="1018"/>
      <c r="CB20" s="1018"/>
      <c r="CC20" s="1019"/>
      <c r="CD20" s="1128"/>
      <c r="CE20" s="1129"/>
      <c r="CF20" s="1129"/>
      <c r="CG20" s="1129"/>
      <c r="CH20" s="1129"/>
      <c r="CI20" s="1129"/>
      <c r="CJ20" s="1129"/>
      <c r="CK20" s="1129"/>
      <c r="CL20" s="1129"/>
      <c r="CM20" s="1129"/>
      <c r="CN20" s="1129"/>
      <c r="CO20" s="1129"/>
      <c r="CP20" s="1129"/>
      <c r="CQ20" s="1129"/>
      <c r="CR20" s="1129"/>
      <c r="CS20" s="1130"/>
      <c r="CT20" s="1023"/>
      <c r="CU20" s="1024"/>
      <c r="CV20" s="1024"/>
      <c r="CW20" s="1024"/>
      <c r="CX20" s="1024"/>
      <c r="CY20" s="1024"/>
      <c r="CZ20" s="1024"/>
      <c r="DA20" s="1025"/>
      <c r="DB20" s="1023"/>
      <c r="DC20" s="1024"/>
      <c r="DD20" s="1024"/>
      <c r="DE20" s="1024"/>
      <c r="DF20" s="1024"/>
      <c r="DG20" s="1024"/>
      <c r="DH20" s="1024"/>
      <c r="DI20" s="1025"/>
    </row>
    <row r="21" spans="1:113" ht="18.75" customHeight="1" thickBot="1" x14ac:dyDescent="0.2">
      <c r="A21" s="967"/>
      <c r="B21" s="1158" t="s">
        <v>522</v>
      </c>
      <c r="C21" s="1159"/>
      <c r="D21" s="1159"/>
      <c r="E21" s="1159"/>
      <c r="F21" s="1159"/>
      <c r="G21" s="1159"/>
      <c r="H21" s="1159"/>
      <c r="I21" s="1159"/>
      <c r="J21" s="1159"/>
      <c r="K21" s="1159"/>
      <c r="L21" s="1159"/>
      <c r="M21" s="1159"/>
      <c r="N21" s="1159"/>
      <c r="O21" s="1159"/>
      <c r="P21" s="1159"/>
      <c r="Q21" s="1159"/>
      <c r="R21" s="1159"/>
      <c r="S21" s="1159"/>
      <c r="T21" s="1159"/>
      <c r="U21" s="1159"/>
      <c r="V21" s="1159"/>
      <c r="W21" s="1159"/>
      <c r="X21" s="1159"/>
      <c r="Y21" s="1159"/>
      <c r="Z21" s="1159"/>
      <c r="AA21" s="1159"/>
      <c r="AB21" s="1159"/>
      <c r="AC21" s="1159"/>
      <c r="AD21" s="1159"/>
      <c r="AE21" s="1159"/>
      <c r="AF21" s="1159"/>
      <c r="AG21" s="1159"/>
      <c r="AH21" s="1159"/>
      <c r="AI21" s="1159"/>
      <c r="AJ21" s="1159"/>
      <c r="AK21" s="1159"/>
      <c r="AL21" s="1159"/>
      <c r="AM21" s="1159"/>
      <c r="AN21" s="1159"/>
      <c r="AO21" s="1159"/>
      <c r="AP21" s="1159"/>
      <c r="AQ21" s="1159"/>
      <c r="AR21" s="1159"/>
      <c r="AS21" s="1159"/>
      <c r="AT21" s="1159"/>
      <c r="AU21" s="1159"/>
      <c r="AV21" s="1159"/>
      <c r="AW21" s="1159"/>
      <c r="AX21" s="1160"/>
      <c r="AY21" s="1161"/>
      <c r="AZ21" s="1162"/>
      <c r="BA21" s="1162"/>
      <c r="BB21" s="1162"/>
      <c r="BC21" s="1162"/>
      <c r="BD21" s="1162"/>
      <c r="BE21" s="1162"/>
      <c r="BF21" s="1162"/>
      <c r="BG21" s="1162"/>
      <c r="BH21" s="1162"/>
      <c r="BI21" s="1162"/>
      <c r="BJ21" s="1162"/>
      <c r="BK21" s="1162"/>
      <c r="BL21" s="1162"/>
      <c r="BM21" s="1163"/>
      <c r="BN21" s="1164"/>
      <c r="BO21" s="1165"/>
      <c r="BP21" s="1165"/>
      <c r="BQ21" s="1165"/>
      <c r="BR21" s="1165"/>
      <c r="BS21" s="1165"/>
      <c r="BT21" s="1165"/>
      <c r="BU21" s="1166"/>
      <c r="BV21" s="1164"/>
      <c r="BW21" s="1165"/>
      <c r="BX21" s="1165"/>
      <c r="BY21" s="1165"/>
      <c r="BZ21" s="1165"/>
      <c r="CA21" s="1165"/>
      <c r="CB21" s="1165"/>
      <c r="CC21" s="1166"/>
      <c r="CD21" s="1128"/>
      <c r="CE21" s="1129"/>
      <c r="CF21" s="1129"/>
      <c r="CG21" s="1129"/>
      <c r="CH21" s="1129"/>
      <c r="CI21" s="1129"/>
      <c r="CJ21" s="1129"/>
      <c r="CK21" s="1129"/>
      <c r="CL21" s="1129"/>
      <c r="CM21" s="1129"/>
      <c r="CN21" s="1129"/>
      <c r="CO21" s="1129"/>
      <c r="CP21" s="1129"/>
      <c r="CQ21" s="1129"/>
      <c r="CR21" s="1129"/>
      <c r="CS21" s="1130"/>
      <c r="CT21" s="1023"/>
      <c r="CU21" s="1024"/>
      <c r="CV21" s="1024"/>
      <c r="CW21" s="1024"/>
      <c r="CX21" s="1024"/>
      <c r="CY21" s="1024"/>
      <c r="CZ21" s="1024"/>
      <c r="DA21" s="1025"/>
      <c r="DB21" s="1023"/>
      <c r="DC21" s="1024"/>
      <c r="DD21" s="1024"/>
      <c r="DE21" s="1024"/>
      <c r="DF21" s="1024"/>
      <c r="DG21" s="1024"/>
      <c r="DH21" s="1024"/>
      <c r="DI21" s="1025"/>
    </row>
    <row r="22" spans="1:113" ht="18.75" customHeight="1" x14ac:dyDescent="0.15">
      <c r="A22" s="967"/>
      <c r="B22" s="1167" t="s">
        <v>523</v>
      </c>
      <c r="C22" s="1168"/>
      <c r="D22" s="1169"/>
      <c r="E22" s="1029" t="s">
        <v>23</v>
      </c>
      <c r="F22" s="1032"/>
      <c r="G22" s="1032"/>
      <c r="H22" s="1032"/>
      <c r="I22" s="1032"/>
      <c r="J22" s="1032"/>
      <c r="K22" s="1027"/>
      <c r="L22" s="1029" t="s">
        <v>524</v>
      </c>
      <c r="M22" s="1032"/>
      <c r="N22" s="1032"/>
      <c r="O22" s="1032"/>
      <c r="P22" s="1027"/>
      <c r="Q22" s="1170" t="s">
        <v>525</v>
      </c>
      <c r="R22" s="1171"/>
      <c r="S22" s="1171"/>
      <c r="T22" s="1171"/>
      <c r="U22" s="1171"/>
      <c r="V22" s="1172"/>
      <c r="W22" s="1173" t="s">
        <v>526</v>
      </c>
      <c r="X22" s="1168"/>
      <c r="Y22" s="1169"/>
      <c r="Z22" s="1029" t="s">
        <v>23</v>
      </c>
      <c r="AA22" s="1032"/>
      <c r="AB22" s="1032"/>
      <c r="AC22" s="1032"/>
      <c r="AD22" s="1032"/>
      <c r="AE22" s="1032"/>
      <c r="AF22" s="1032"/>
      <c r="AG22" s="1027"/>
      <c r="AH22" s="1174" t="s">
        <v>527</v>
      </c>
      <c r="AI22" s="1032"/>
      <c r="AJ22" s="1032"/>
      <c r="AK22" s="1032"/>
      <c r="AL22" s="1027"/>
      <c r="AM22" s="1174" t="s">
        <v>528</v>
      </c>
      <c r="AN22" s="1175"/>
      <c r="AO22" s="1175"/>
      <c r="AP22" s="1175"/>
      <c r="AQ22" s="1175"/>
      <c r="AR22" s="1176"/>
      <c r="AS22" s="1170" t="s">
        <v>525</v>
      </c>
      <c r="AT22" s="1171"/>
      <c r="AU22" s="1171"/>
      <c r="AV22" s="1171"/>
      <c r="AW22" s="1171"/>
      <c r="AX22" s="1177"/>
      <c r="AY22" s="992" t="s">
        <v>529</v>
      </c>
      <c r="AZ22" s="993"/>
      <c r="BA22" s="993"/>
      <c r="BB22" s="993"/>
      <c r="BC22" s="993"/>
      <c r="BD22" s="993"/>
      <c r="BE22" s="993"/>
      <c r="BF22" s="993"/>
      <c r="BG22" s="993"/>
      <c r="BH22" s="993"/>
      <c r="BI22" s="993"/>
      <c r="BJ22" s="993"/>
      <c r="BK22" s="993"/>
      <c r="BL22" s="993"/>
      <c r="BM22" s="994"/>
      <c r="BN22" s="995">
        <v>18692690</v>
      </c>
      <c r="BO22" s="996"/>
      <c r="BP22" s="996"/>
      <c r="BQ22" s="996"/>
      <c r="BR22" s="996"/>
      <c r="BS22" s="996"/>
      <c r="BT22" s="996"/>
      <c r="BU22" s="997"/>
      <c r="BV22" s="995">
        <v>20162336</v>
      </c>
      <c r="BW22" s="996"/>
      <c r="BX22" s="996"/>
      <c r="BY22" s="996"/>
      <c r="BZ22" s="996"/>
      <c r="CA22" s="996"/>
      <c r="CB22" s="996"/>
      <c r="CC22" s="997"/>
      <c r="CD22" s="1128"/>
      <c r="CE22" s="1129"/>
      <c r="CF22" s="1129"/>
      <c r="CG22" s="1129"/>
      <c r="CH22" s="1129"/>
      <c r="CI22" s="1129"/>
      <c r="CJ22" s="1129"/>
      <c r="CK22" s="1129"/>
      <c r="CL22" s="1129"/>
      <c r="CM22" s="1129"/>
      <c r="CN22" s="1129"/>
      <c r="CO22" s="1129"/>
      <c r="CP22" s="1129"/>
      <c r="CQ22" s="1129"/>
      <c r="CR22" s="1129"/>
      <c r="CS22" s="1130"/>
      <c r="CT22" s="1023"/>
      <c r="CU22" s="1024"/>
      <c r="CV22" s="1024"/>
      <c r="CW22" s="1024"/>
      <c r="CX22" s="1024"/>
      <c r="CY22" s="1024"/>
      <c r="CZ22" s="1024"/>
      <c r="DA22" s="1025"/>
      <c r="DB22" s="1023"/>
      <c r="DC22" s="1024"/>
      <c r="DD22" s="1024"/>
      <c r="DE22" s="1024"/>
      <c r="DF22" s="1024"/>
      <c r="DG22" s="1024"/>
      <c r="DH22" s="1024"/>
      <c r="DI22" s="1025"/>
    </row>
    <row r="23" spans="1:113" ht="18.75" customHeight="1" x14ac:dyDescent="0.15">
      <c r="A23" s="967"/>
      <c r="B23" s="1178"/>
      <c r="C23" s="1179"/>
      <c r="D23" s="1180"/>
      <c r="E23" s="1007"/>
      <c r="F23" s="990"/>
      <c r="G23" s="990"/>
      <c r="H23" s="990"/>
      <c r="I23" s="990"/>
      <c r="J23" s="990"/>
      <c r="K23" s="1005"/>
      <c r="L23" s="1007"/>
      <c r="M23" s="990"/>
      <c r="N23" s="990"/>
      <c r="O23" s="990"/>
      <c r="P23" s="1005"/>
      <c r="Q23" s="1181"/>
      <c r="R23" s="1182"/>
      <c r="S23" s="1182"/>
      <c r="T23" s="1182"/>
      <c r="U23" s="1182"/>
      <c r="V23" s="1183"/>
      <c r="W23" s="1184"/>
      <c r="X23" s="1179"/>
      <c r="Y23" s="1180"/>
      <c r="Z23" s="1007"/>
      <c r="AA23" s="990"/>
      <c r="AB23" s="990"/>
      <c r="AC23" s="990"/>
      <c r="AD23" s="990"/>
      <c r="AE23" s="990"/>
      <c r="AF23" s="990"/>
      <c r="AG23" s="1005"/>
      <c r="AH23" s="1007"/>
      <c r="AI23" s="990"/>
      <c r="AJ23" s="990"/>
      <c r="AK23" s="990"/>
      <c r="AL23" s="1005"/>
      <c r="AM23" s="1185"/>
      <c r="AN23" s="1186"/>
      <c r="AO23" s="1186"/>
      <c r="AP23" s="1186"/>
      <c r="AQ23" s="1186"/>
      <c r="AR23" s="1187"/>
      <c r="AS23" s="1181"/>
      <c r="AT23" s="1182"/>
      <c r="AU23" s="1182"/>
      <c r="AV23" s="1182"/>
      <c r="AW23" s="1182"/>
      <c r="AX23" s="1188"/>
      <c r="AY23" s="1014" t="s">
        <v>530</v>
      </c>
      <c r="AZ23" s="1015"/>
      <c r="BA23" s="1015"/>
      <c r="BB23" s="1015"/>
      <c r="BC23" s="1015"/>
      <c r="BD23" s="1015"/>
      <c r="BE23" s="1015"/>
      <c r="BF23" s="1015"/>
      <c r="BG23" s="1015"/>
      <c r="BH23" s="1015"/>
      <c r="BI23" s="1015"/>
      <c r="BJ23" s="1015"/>
      <c r="BK23" s="1015"/>
      <c r="BL23" s="1015"/>
      <c r="BM23" s="1016"/>
      <c r="BN23" s="1017">
        <v>8482088</v>
      </c>
      <c r="BO23" s="1018"/>
      <c r="BP23" s="1018"/>
      <c r="BQ23" s="1018"/>
      <c r="BR23" s="1018"/>
      <c r="BS23" s="1018"/>
      <c r="BT23" s="1018"/>
      <c r="BU23" s="1019"/>
      <c r="BV23" s="1017">
        <v>9141951</v>
      </c>
      <c r="BW23" s="1018"/>
      <c r="BX23" s="1018"/>
      <c r="BY23" s="1018"/>
      <c r="BZ23" s="1018"/>
      <c r="CA23" s="1018"/>
      <c r="CB23" s="1018"/>
      <c r="CC23" s="1019"/>
      <c r="CD23" s="1128"/>
      <c r="CE23" s="1129"/>
      <c r="CF23" s="1129"/>
      <c r="CG23" s="1129"/>
      <c r="CH23" s="1129"/>
      <c r="CI23" s="1129"/>
      <c r="CJ23" s="1129"/>
      <c r="CK23" s="1129"/>
      <c r="CL23" s="1129"/>
      <c r="CM23" s="1129"/>
      <c r="CN23" s="1129"/>
      <c r="CO23" s="1129"/>
      <c r="CP23" s="1129"/>
      <c r="CQ23" s="1129"/>
      <c r="CR23" s="1129"/>
      <c r="CS23" s="1130"/>
      <c r="CT23" s="1023"/>
      <c r="CU23" s="1024"/>
      <c r="CV23" s="1024"/>
      <c r="CW23" s="1024"/>
      <c r="CX23" s="1024"/>
      <c r="CY23" s="1024"/>
      <c r="CZ23" s="1024"/>
      <c r="DA23" s="1025"/>
      <c r="DB23" s="1023"/>
      <c r="DC23" s="1024"/>
      <c r="DD23" s="1024"/>
      <c r="DE23" s="1024"/>
      <c r="DF23" s="1024"/>
      <c r="DG23" s="1024"/>
      <c r="DH23" s="1024"/>
      <c r="DI23" s="1025"/>
    </row>
    <row r="24" spans="1:113" ht="18.75" customHeight="1" thickBot="1" x14ac:dyDescent="0.2">
      <c r="A24" s="967"/>
      <c r="B24" s="1178"/>
      <c r="C24" s="1179"/>
      <c r="D24" s="1180"/>
      <c r="E24" s="1062" t="s">
        <v>531</v>
      </c>
      <c r="F24" s="1010"/>
      <c r="G24" s="1010"/>
      <c r="H24" s="1010"/>
      <c r="I24" s="1010"/>
      <c r="J24" s="1010"/>
      <c r="K24" s="1011"/>
      <c r="L24" s="1063">
        <v>1</v>
      </c>
      <c r="M24" s="1064"/>
      <c r="N24" s="1064"/>
      <c r="O24" s="1064"/>
      <c r="P24" s="1103"/>
      <c r="Q24" s="1063">
        <v>9260</v>
      </c>
      <c r="R24" s="1064"/>
      <c r="S24" s="1064"/>
      <c r="T24" s="1064"/>
      <c r="U24" s="1064"/>
      <c r="V24" s="1103"/>
      <c r="W24" s="1184"/>
      <c r="X24" s="1179"/>
      <c r="Y24" s="1180"/>
      <c r="Z24" s="1062" t="s">
        <v>532</v>
      </c>
      <c r="AA24" s="1010"/>
      <c r="AB24" s="1010"/>
      <c r="AC24" s="1010"/>
      <c r="AD24" s="1010"/>
      <c r="AE24" s="1010"/>
      <c r="AF24" s="1010"/>
      <c r="AG24" s="1011"/>
      <c r="AH24" s="1063">
        <v>407</v>
      </c>
      <c r="AI24" s="1064"/>
      <c r="AJ24" s="1064"/>
      <c r="AK24" s="1064"/>
      <c r="AL24" s="1103"/>
      <c r="AM24" s="1063">
        <v>1271875</v>
      </c>
      <c r="AN24" s="1064"/>
      <c r="AO24" s="1064"/>
      <c r="AP24" s="1064"/>
      <c r="AQ24" s="1064"/>
      <c r="AR24" s="1103"/>
      <c r="AS24" s="1063">
        <v>3125</v>
      </c>
      <c r="AT24" s="1064"/>
      <c r="AU24" s="1064"/>
      <c r="AV24" s="1064"/>
      <c r="AW24" s="1064"/>
      <c r="AX24" s="1065"/>
      <c r="AY24" s="1161" t="s">
        <v>533</v>
      </c>
      <c r="AZ24" s="1162"/>
      <c r="BA24" s="1162"/>
      <c r="BB24" s="1162"/>
      <c r="BC24" s="1162"/>
      <c r="BD24" s="1162"/>
      <c r="BE24" s="1162"/>
      <c r="BF24" s="1162"/>
      <c r="BG24" s="1162"/>
      <c r="BH24" s="1162"/>
      <c r="BI24" s="1162"/>
      <c r="BJ24" s="1162"/>
      <c r="BK24" s="1162"/>
      <c r="BL24" s="1162"/>
      <c r="BM24" s="1163"/>
      <c r="BN24" s="1017">
        <v>10416847</v>
      </c>
      <c r="BO24" s="1018"/>
      <c r="BP24" s="1018"/>
      <c r="BQ24" s="1018"/>
      <c r="BR24" s="1018"/>
      <c r="BS24" s="1018"/>
      <c r="BT24" s="1018"/>
      <c r="BU24" s="1019"/>
      <c r="BV24" s="1017">
        <v>11219973</v>
      </c>
      <c r="BW24" s="1018"/>
      <c r="BX24" s="1018"/>
      <c r="BY24" s="1018"/>
      <c r="BZ24" s="1018"/>
      <c r="CA24" s="1018"/>
      <c r="CB24" s="1018"/>
      <c r="CC24" s="1019"/>
      <c r="CD24" s="1128"/>
      <c r="CE24" s="1129"/>
      <c r="CF24" s="1129"/>
      <c r="CG24" s="1129"/>
      <c r="CH24" s="1129"/>
      <c r="CI24" s="1129"/>
      <c r="CJ24" s="1129"/>
      <c r="CK24" s="1129"/>
      <c r="CL24" s="1129"/>
      <c r="CM24" s="1129"/>
      <c r="CN24" s="1129"/>
      <c r="CO24" s="1129"/>
      <c r="CP24" s="1129"/>
      <c r="CQ24" s="1129"/>
      <c r="CR24" s="1129"/>
      <c r="CS24" s="1130"/>
      <c r="CT24" s="1023"/>
      <c r="CU24" s="1024"/>
      <c r="CV24" s="1024"/>
      <c r="CW24" s="1024"/>
      <c r="CX24" s="1024"/>
      <c r="CY24" s="1024"/>
      <c r="CZ24" s="1024"/>
      <c r="DA24" s="1025"/>
      <c r="DB24" s="1023"/>
      <c r="DC24" s="1024"/>
      <c r="DD24" s="1024"/>
      <c r="DE24" s="1024"/>
      <c r="DF24" s="1024"/>
      <c r="DG24" s="1024"/>
      <c r="DH24" s="1024"/>
      <c r="DI24" s="1025"/>
    </row>
    <row r="25" spans="1:113" ht="18.75" customHeight="1" x14ac:dyDescent="0.15">
      <c r="A25" s="967"/>
      <c r="B25" s="1178"/>
      <c r="C25" s="1179"/>
      <c r="D25" s="1180"/>
      <c r="E25" s="1062" t="s">
        <v>534</v>
      </c>
      <c r="F25" s="1010"/>
      <c r="G25" s="1010"/>
      <c r="H25" s="1010"/>
      <c r="I25" s="1010"/>
      <c r="J25" s="1010"/>
      <c r="K25" s="1011"/>
      <c r="L25" s="1063">
        <v>1</v>
      </c>
      <c r="M25" s="1064"/>
      <c r="N25" s="1064"/>
      <c r="O25" s="1064"/>
      <c r="P25" s="1103"/>
      <c r="Q25" s="1063">
        <v>7630</v>
      </c>
      <c r="R25" s="1064"/>
      <c r="S25" s="1064"/>
      <c r="T25" s="1064"/>
      <c r="U25" s="1064"/>
      <c r="V25" s="1103"/>
      <c r="W25" s="1184"/>
      <c r="X25" s="1179"/>
      <c r="Y25" s="1180"/>
      <c r="Z25" s="1062" t="s">
        <v>535</v>
      </c>
      <c r="AA25" s="1010"/>
      <c r="AB25" s="1010"/>
      <c r="AC25" s="1010"/>
      <c r="AD25" s="1010"/>
      <c r="AE25" s="1010"/>
      <c r="AF25" s="1010"/>
      <c r="AG25" s="1011"/>
      <c r="AH25" s="1063" t="s">
        <v>490</v>
      </c>
      <c r="AI25" s="1064"/>
      <c r="AJ25" s="1064"/>
      <c r="AK25" s="1064"/>
      <c r="AL25" s="1103"/>
      <c r="AM25" s="1063" t="s">
        <v>490</v>
      </c>
      <c r="AN25" s="1064"/>
      <c r="AO25" s="1064"/>
      <c r="AP25" s="1064"/>
      <c r="AQ25" s="1064"/>
      <c r="AR25" s="1103"/>
      <c r="AS25" s="1063" t="s">
        <v>490</v>
      </c>
      <c r="AT25" s="1064"/>
      <c r="AU25" s="1064"/>
      <c r="AV25" s="1064"/>
      <c r="AW25" s="1064"/>
      <c r="AX25" s="1065"/>
      <c r="AY25" s="992" t="s">
        <v>536</v>
      </c>
      <c r="AZ25" s="993"/>
      <c r="BA25" s="993"/>
      <c r="BB25" s="993"/>
      <c r="BC25" s="993"/>
      <c r="BD25" s="993"/>
      <c r="BE25" s="993"/>
      <c r="BF25" s="993"/>
      <c r="BG25" s="993"/>
      <c r="BH25" s="993"/>
      <c r="BI25" s="993"/>
      <c r="BJ25" s="993"/>
      <c r="BK25" s="993"/>
      <c r="BL25" s="993"/>
      <c r="BM25" s="994"/>
      <c r="BN25" s="995">
        <v>15906424</v>
      </c>
      <c r="BO25" s="996"/>
      <c r="BP25" s="996"/>
      <c r="BQ25" s="996"/>
      <c r="BR25" s="996"/>
      <c r="BS25" s="996"/>
      <c r="BT25" s="996"/>
      <c r="BU25" s="997"/>
      <c r="BV25" s="995">
        <v>11956946</v>
      </c>
      <c r="BW25" s="996"/>
      <c r="BX25" s="996"/>
      <c r="BY25" s="996"/>
      <c r="BZ25" s="996"/>
      <c r="CA25" s="996"/>
      <c r="CB25" s="996"/>
      <c r="CC25" s="997"/>
      <c r="CD25" s="1128"/>
      <c r="CE25" s="1129"/>
      <c r="CF25" s="1129"/>
      <c r="CG25" s="1129"/>
      <c r="CH25" s="1129"/>
      <c r="CI25" s="1129"/>
      <c r="CJ25" s="1129"/>
      <c r="CK25" s="1129"/>
      <c r="CL25" s="1129"/>
      <c r="CM25" s="1129"/>
      <c r="CN25" s="1129"/>
      <c r="CO25" s="1129"/>
      <c r="CP25" s="1129"/>
      <c r="CQ25" s="1129"/>
      <c r="CR25" s="1129"/>
      <c r="CS25" s="1130"/>
      <c r="CT25" s="1023"/>
      <c r="CU25" s="1024"/>
      <c r="CV25" s="1024"/>
      <c r="CW25" s="1024"/>
      <c r="CX25" s="1024"/>
      <c r="CY25" s="1024"/>
      <c r="CZ25" s="1024"/>
      <c r="DA25" s="1025"/>
      <c r="DB25" s="1023"/>
      <c r="DC25" s="1024"/>
      <c r="DD25" s="1024"/>
      <c r="DE25" s="1024"/>
      <c r="DF25" s="1024"/>
      <c r="DG25" s="1024"/>
      <c r="DH25" s="1024"/>
      <c r="DI25" s="1025"/>
    </row>
    <row r="26" spans="1:113" ht="18.75" customHeight="1" x14ac:dyDescent="0.15">
      <c r="A26" s="967"/>
      <c r="B26" s="1178"/>
      <c r="C26" s="1179"/>
      <c r="D26" s="1180"/>
      <c r="E26" s="1062" t="s">
        <v>537</v>
      </c>
      <c r="F26" s="1010"/>
      <c r="G26" s="1010"/>
      <c r="H26" s="1010"/>
      <c r="I26" s="1010"/>
      <c r="J26" s="1010"/>
      <c r="K26" s="1011"/>
      <c r="L26" s="1063">
        <v>1</v>
      </c>
      <c r="M26" s="1064"/>
      <c r="N26" s="1064"/>
      <c r="O26" s="1064"/>
      <c r="P26" s="1103"/>
      <c r="Q26" s="1063">
        <v>6910</v>
      </c>
      <c r="R26" s="1064"/>
      <c r="S26" s="1064"/>
      <c r="T26" s="1064"/>
      <c r="U26" s="1064"/>
      <c r="V26" s="1103"/>
      <c r="W26" s="1184"/>
      <c r="X26" s="1179"/>
      <c r="Y26" s="1180"/>
      <c r="Z26" s="1062" t="s">
        <v>538</v>
      </c>
      <c r="AA26" s="1189"/>
      <c r="AB26" s="1189"/>
      <c r="AC26" s="1189"/>
      <c r="AD26" s="1189"/>
      <c r="AE26" s="1189"/>
      <c r="AF26" s="1189"/>
      <c r="AG26" s="1190"/>
      <c r="AH26" s="1063">
        <v>3</v>
      </c>
      <c r="AI26" s="1064"/>
      <c r="AJ26" s="1064"/>
      <c r="AK26" s="1064"/>
      <c r="AL26" s="1103"/>
      <c r="AM26" s="1063">
        <v>11169</v>
      </c>
      <c r="AN26" s="1064"/>
      <c r="AO26" s="1064"/>
      <c r="AP26" s="1064"/>
      <c r="AQ26" s="1064"/>
      <c r="AR26" s="1103"/>
      <c r="AS26" s="1063">
        <v>3723</v>
      </c>
      <c r="AT26" s="1064"/>
      <c r="AU26" s="1064"/>
      <c r="AV26" s="1064"/>
      <c r="AW26" s="1064"/>
      <c r="AX26" s="1065"/>
      <c r="AY26" s="1020" t="s">
        <v>539</v>
      </c>
      <c r="AZ26" s="1021"/>
      <c r="BA26" s="1021"/>
      <c r="BB26" s="1021"/>
      <c r="BC26" s="1021"/>
      <c r="BD26" s="1021"/>
      <c r="BE26" s="1021"/>
      <c r="BF26" s="1021"/>
      <c r="BG26" s="1021"/>
      <c r="BH26" s="1021"/>
      <c r="BI26" s="1021"/>
      <c r="BJ26" s="1021"/>
      <c r="BK26" s="1021"/>
      <c r="BL26" s="1021"/>
      <c r="BM26" s="1022"/>
      <c r="BN26" s="1017" t="s">
        <v>506</v>
      </c>
      <c r="BO26" s="1018"/>
      <c r="BP26" s="1018"/>
      <c r="BQ26" s="1018"/>
      <c r="BR26" s="1018"/>
      <c r="BS26" s="1018"/>
      <c r="BT26" s="1018"/>
      <c r="BU26" s="1019"/>
      <c r="BV26" s="1017" t="s">
        <v>490</v>
      </c>
      <c r="BW26" s="1018"/>
      <c r="BX26" s="1018"/>
      <c r="BY26" s="1018"/>
      <c r="BZ26" s="1018"/>
      <c r="CA26" s="1018"/>
      <c r="CB26" s="1018"/>
      <c r="CC26" s="1019"/>
      <c r="CD26" s="1128"/>
      <c r="CE26" s="1129"/>
      <c r="CF26" s="1129"/>
      <c r="CG26" s="1129"/>
      <c r="CH26" s="1129"/>
      <c r="CI26" s="1129"/>
      <c r="CJ26" s="1129"/>
      <c r="CK26" s="1129"/>
      <c r="CL26" s="1129"/>
      <c r="CM26" s="1129"/>
      <c r="CN26" s="1129"/>
      <c r="CO26" s="1129"/>
      <c r="CP26" s="1129"/>
      <c r="CQ26" s="1129"/>
      <c r="CR26" s="1129"/>
      <c r="CS26" s="1130"/>
      <c r="CT26" s="1023"/>
      <c r="CU26" s="1024"/>
      <c r="CV26" s="1024"/>
      <c r="CW26" s="1024"/>
      <c r="CX26" s="1024"/>
      <c r="CY26" s="1024"/>
      <c r="CZ26" s="1024"/>
      <c r="DA26" s="1025"/>
      <c r="DB26" s="1023"/>
      <c r="DC26" s="1024"/>
      <c r="DD26" s="1024"/>
      <c r="DE26" s="1024"/>
      <c r="DF26" s="1024"/>
      <c r="DG26" s="1024"/>
      <c r="DH26" s="1024"/>
      <c r="DI26" s="1025"/>
    </row>
    <row r="27" spans="1:113" ht="18.75" customHeight="1" thickBot="1" x14ac:dyDescent="0.2">
      <c r="A27" s="967"/>
      <c r="B27" s="1178"/>
      <c r="C27" s="1179"/>
      <c r="D27" s="1180"/>
      <c r="E27" s="1062" t="s">
        <v>540</v>
      </c>
      <c r="F27" s="1010"/>
      <c r="G27" s="1010"/>
      <c r="H27" s="1010"/>
      <c r="I27" s="1010"/>
      <c r="J27" s="1010"/>
      <c r="K27" s="1011"/>
      <c r="L27" s="1063">
        <v>1</v>
      </c>
      <c r="M27" s="1064"/>
      <c r="N27" s="1064"/>
      <c r="O27" s="1064"/>
      <c r="P27" s="1103"/>
      <c r="Q27" s="1063">
        <v>5680</v>
      </c>
      <c r="R27" s="1064"/>
      <c r="S27" s="1064"/>
      <c r="T27" s="1064"/>
      <c r="U27" s="1064"/>
      <c r="V27" s="1103"/>
      <c r="W27" s="1184"/>
      <c r="X27" s="1179"/>
      <c r="Y27" s="1180"/>
      <c r="Z27" s="1062" t="s">
        <v>541</v>
      </c>
      <c r="AA27" s="1010"/>
      <c r="AB27" s="1010"/>
      <c r="AC27" s="1010"/>
      <c r="AD27" s="1010"/>
      <c r="AE27" s="1010"/>
      <c r="AF27" s="1010"/>
      <c r="AG27" s="1011"/>
      <c r="AH27" s="1063">
        <v>2</v>
      </c>
      <c r="AI27" s="1064"/>
      <c r="AJ27" s="1064"/>
      <c r="AK27" s="1064"/>
      <c r="AL27" s="1103"/>
      <c r="AM27" s="1063" t="s">
        <v>542</v>
      </c>
      <c r="AN27" s="1064"/>
      <c r="AO27" s="1064"/>
      <c r="AP27" s="1064"/>
      <c r="AQ27" s="1064"/>
      <c r="AR27" s="1103"/>
      <c r="AS27" s="1063" t="s">
        <v>542</v>
      </c>
      <c r="AT27" s="1064"/>
      <c r="AU27" s="1064"/>
      <c r="AV27" s="1064"/>
      <c r="AW27" s="1064"/>
      <c r="AX27" s="1065"/>
      <c r="AY27" s="1111" t="s">
        <v>543</v>
      </c>
      <c r="AZ27" s="1112"/>
      <c r="BA27" s="1112"/>
      <c r="BB27" s="1112"/>
      <c r="BC27" s="1112"/>
      <c r="BD27" s="1112"/>
      <c r="BE27" s="1112"/>
      <c r="BF27" s="1112"/>
      <c r="BG27" s="1112"/>
      <c r="BH27" s="1112"/>
      <c r="BI27" s="1112"/>
      <c r="BJ27" s="1112"/>
      <c r="BK27" s="1112"/>
      <c r="BL27" s="1112"/>
      <c r="BM27" s="1113"/>
      <c r="BN27" s="1164" t="s">
        <v>506</v>
      </c>
      <c r="BO27" s="1165"/>
      <c r="BP27" s="1165"/>
      <c r="BQ27" s="1165"/>
      <c r="BR27" s="1165"/>
      <c r="BS27" s="1165"/>
      <c r="BT27" s="1165"/>
      <c r="BU27" s="1166"/>
      <c r="BV27" s="1164" t="s">
        <v>490</v>
      </c>
      <c r="BW27" s="1165"/>
      <c r="BX27" s="1165"/>
      <c r="BY27" s="1165"/>
      <c r="BZ27" s="1165"/>
      <c r="CA27" s="1165"/>
      <c r="CB27" s="1165"/>
      <c r="CC27" s="1166"/>
      <c r="CD27" s="1191"/>
      <c r="CE27" s="1129"/>
      <c r="CF27" s="1129"/>
      <c r="CG27" s="1129"/>
      <c r="CH27" s="1129"/>
      <c r="CI27" s="1129"/>
      <c r="CJ27" s="1129"/>
      <c r="CK27" s="1129"/>
      <c r="CL27" s="1129"/>
      <c r="CM27" s="1129"/>
      <c r="CN27" s="1129"/>
      <c r="CO27" s="1129"/>
      <c r="CP27" s="1129"/>
      <c r="CQ27" s="1129"/>
      <c r="CR27" s="1129"/>
      <c r="CS27" s="1130"/>
      <c r="CT27" s="1023"/>
      <c r="CU27" s="1024"/>
      <c r="CV27" s="1024"/>
      <c r="CW27" s="1024"/>
      <c r="CX27" s="1024"/>
      <c r="CY27" s="1024"/>
      <c r="CZ27" s="1024"/>
      <c r="DA27" s="1025"/>
      <c r="DB27" s="1023"/>
      <c r="DC27" s="1024"/>
      <c r="DD27" s="1024"/>
      <c r="DE27" s="1024"/>
      <c r="DF27" s="1024"/>
      <c r="DG27" s="1024"/>
      <c r="DH27" s="1024"/>
      <c r="DI27" s="1025"/>
    </row>
    <row r="28" spans="1:113" ht="18.75" customHeight="1" x14ac:dyDescent="0.15">
      <c r="A28" s="967"/>
      <c r="B28" s="1178"/>
      <c r="C28" s="1179"/>
      <c r="D28" s="1180"/>
      <c r="E28" s="1062" t="s">
        <v>544</v>
      </c>
      <c r="F28" s="1010"/>
      <c r="G28" s="1010"/>
      <c r="H28" s="1010"/>
      <c r="I28" s="1010"/>
      <c r="J28" s="1010"/>
      <c r="K28" s="1011"/>
      <c r="L28" s="1063">
        <v>1</v>
      </c>
      <c r="M28" s="1064"/>
      <c r="N28" s="1064"/>
      <c r="O28" s="1064"/>
      <c r="P28" s="1103"/>
      <c r="Q28" s="1063">
        <v>5070</v>
      </c>
      <c r="R28" s="1064"/>
      <c r="S28" s="1064"/>
      <c r="T28" s="1064"/>
      <c r="U28" s="1064"/>
      <c r="V28" s="1103"/>
      <c r="W28" s="1184"/>
      <c r="X28" s="1179"/>
      <c r="Y28" s="1180"/>
      <c r="Z28" s="1062" t="s">
        <v>545</v>
      </c>
      <c r="AA28" s="1010"/>
      <c r="AB28" s="1010"/>
      <c r="AC28" s="1010"/>
      <c r="AD28" s="1010"/>
      <c r="AE28" s="1010"/>
      <c r="AF28" s="1010"/>
      <c r="AG28" s="1011"/>
      <c r="AH28" s="1063" t="s">
        <v>490</v>
      </c>
      <c r="AI28" s="1064"/>
      <c r="AJ28" s="1064"/>
      <c r="AK28" s="1064"/>
      <c r="AL28" s="1103"/>
      <c r="AM28" s="1063" t="s">
        <v>490</v>
      </c>
      <c r="AN28" s="1064"/>
      <c r="AO28" s="1064"/>
      <c r="AP28" s="1064"/>
      <c r="AQ28" s="1064"/>
      <c r="AR28" s="1103"/>
      <c r="AS28" s="1063" t="s">
        <v>490</v>
      </c>
      <c r="AT28" s="1064"/>
      <c r="AU28" s="1064"/>
      <c r="AV28" s="1064"/>
      <c r="AW28" s="1064"/>
      <c r="AX28" s="1065"/>
      <c r="AY28" s="1192" t="s">
        <v>546</v>
      </c>
      <c r="AZ28" s="1193"/>
      <c r="BA28" s="1193"/>
      <c r="BB28" s="1194"/>
      <c r="BC28" s="992" t="s">
        <v>434</v>
      </c>
      <c r="BD28" s="993"/>
      <c r="BE28" s="993"/>
      <c r="BF28" s="993"/>
      <c r="BG28" s="993"/>
      <c r="BH28" s="993"/>
      <c r="BI28" s="993"/>
      <c r="BJ28" s="993"/>
      <c r="BK28" s="993"/>
      <c r="BL28" s="993"/>
      <c r="BM28" s="994"/>
      <c r="BN28" s="995">
        <v>4264698</v>
      </c>
      <c r="BO28" s="996"/>
      <c r="BP28" s="996"/>
      <c r="BQ28" s="996"/>
      <c r="BR28" s="996"/>
      <c r="BS28" s="996"/>
      <c r="BT28" s="996"/>
      <c r="BU28" s="997"/>
      <c r="BV28" s="995">
        <v>3388725</v>
      </c>
      <c r="BW28" s="996"/>
      <c r="BX28" s="996"/>
      <c r="BY28" s="996"/>
      <c r="BZ28" s="996"/>
      <c r="CA28" s="996"/>
      <c r="CB28" s="996"/>
      <c r="CC28" s="997"/>
      <c r="CD28" s="1128"/>
      <c r="CE28" s="1129"/>
      <c r="CF28" s="1129"/>
      <c r="CG28" s="1129"/>
      <c r="CH28" s="1129"/>
      <c r="CI28" s="1129"/>
      <c r="CJ28" s="1129"/>
      <c r="CK28" s="1129"/>
      <c r="CL28" s="1129"/>
      <c r="CM28" s="1129"/>
      <c r="CN28" s="1129"/>
      <c r="CO28" s="1129"/>
      <c r="CP28" s="1129"/>
      <c r="CQ28" s="1129"/>
      <c r="CR28" s="1129"/>
      <c r="CS28" s="1130"/>
      <c r="CT28" s="1023"/>
      <c r="CU28" s="1024"/>
      <c r="CV28" s="1024"/>
      <c r="CW28" s="1024"/>
      <c r="CX28" s="1024"/>
      <c r="CY28" s="1024"/>
      <c r="CZ28" s="1024"/>
      <c r="DA28" s="1025"/>
      <c r="DB28" s="1023"/>
      <c r="DC28" s="1024"/>
      <c r="DD28" s="1024"/>
      <c r="DE28" s="1024"/>
      <c r="DF28" s="1024"/>
      <c r="DG28" s="1024"/>
      <c r="DH28" s="1024"/>
      <c r="DI28" s="1025"/>
    </row>
    <row r="29" spans="1:113" ht="18.75" customHeight="1" x14ac:dyDescent="0.15">
      <c r="A29" s="967"/>
      <c r="B29" s="1178"/>
      <c r="C29" s="1179"/>
      <c r="D29" s="1180"/>
      <c r="E29" s="1062" t="s">
        <v>547</v>
      </c>
      <c r="F29" s="1010"/>
      <c r="G29" s="1010"/>
      <c r="H29" s="1010"/>
      <c r="I29" s="1010"/>
      <c r="J29" s="1010"/>
      <c r="K29" s="1011"/>
      <c r="L29" s="1063">
        <v>18</v>
      </c>
      <c r="M29" s="1064"/>
      <c r="N29" s="1064"/>
      <c r="O29" s="1064"/>
      <c r="P29" s="1103"/>
      <c r="Q29" s="1063">
        <v>4620</v>
      </c>
      <c r="R29" s="1064"/>
      <c r="S29" s="1064"/>
      <c r="T29" s="1064"/>
      <c r="U29" s="1064"/>
      <c r="V29" s="1103"/>
      <c r="W29" s="1195"/>
      <c r="X29" s="1196"/>
      <c r="Y29" s="1197"/>
      <c r="Z29" s="1062" t="s">
        <v>118</v>
      </c>
      <c r="AA29" s="1010"/>
      <c r="AB29" s="1010"/>
      <c r="AC29" s="1010"/>
      <c r="AD29" s="1010"/>
      <c r="AE29" s="1010"/>
      <c r="AF29" s="1010"/>
      <c r="AG29" s="1011"/>
      <c r="AH29" s="1063">
        <v>409</v>
      </c>
      <c r="AI29" s="1064"/>
      <c r="AJ29" s="1064"/>
      <c r="AK29" s="1064"/>
      <c r="AL29" s="1103"/>
      <c r="AM29" s="1063">
        <v>1280281</v>
      </c>
      <c r="AN29" s="1064"/>
      <c r="AO29" s="1064"/>
      <c r="AP29" s="1064"/>
      <c r="AQ29" s="1064"/>
      <c r="AR29" s="1103"/>
      <c r="AS29" s="1063">
        <v>3130</v>
      </c>
      <c r="AT29" s="1064"/>
      <c r="AU29" s="1064"/>
      <c r="AV29" s="1064"/>
      <c r="AW29" s="1064"/>
      <c r="AX29" s="1065"/>
      <c r="AY29" s="1198"/>
      <c r="AZ29" s="1199"/>
      <c r="BA29" s="1199"/>
      <c r="BB29" s="1200"/>
      <c r="BC29" s="1014" t="s">
        <v>548</v>
      </c>
      <c r="BD29" s="1015"/>
      <c r="BE29" s="1015"/>
      <c r="BF29" s="1015"/>
      <c r="BG29" s="1015"/>
      <c r="BH29" s="1015"/>
      <c r="BI29" s="1015"/>
      <c r="BJ29" s="1015"/>
      <c r="BK29" s="1015"/>
      <c r="BL29" s="1015"/>
      <c r="BM29" s="1016"/>
      <c r="BN29" s="1017" t="s">
        <v>490</v>
      </c>
      <c r="BO29" s="1018"/>
      <c r="BP29" s="1018"/>
      <c r="BQ29" s="1018"/>
      <c r="BR29" s="1018"/>
      <c r="BS29" s="1018"/>
      <c r="BT29" s="1018"/>
      <c r="BU29" s="1019"/>
      <c r="BV29" s="1017" t="s">
        <v>490</v>
      </c>
      <c r="BW29" s="1018"/>
      <c r="BX29" s="1018"/>
      <c r="BY29" s="1018"/>
      <c r="BZ29" s="1018"/>
      <c r="CA29" s="1018"/>
      <c r="CB29" s="1018"/>
      <c r="CC29" s="1019"/>
      <c r="CD29" s="1191"/>
      <c r="CE29" s="1129"/>
      <c r="CF29" s="1129"/>
      <c r="CG29" s="1129"/>
      <c r="CH29" s="1129"/>
      <c r="CI29" s="1129"/>
      <c r="CJ29" s="1129"/>
      <c r="CK29" s="1129"/>
      <c r="CL29" s="1129"/>
      <c r="CM29" s="1129"/>
      <c r="CN29" s="1129"/>
      <c r="CO29" s="1129"/>
      <c r="CP29" s="1129"/>
      <c r="CQ29" s="1129"/>
      <c r="CR29" s="1129"/>
      <c r="CS29" s="1130"/>
      <c r="CT29" s="1023"/>
      <c r="CU29" s="1024"/>
      <c r="CV29" s="1024"/>
      <c r="CW29" s="1024"/>
      <c r="CX29" s="1024"/>
      <c r="CY29" s="1024"/>
      <c r="CZ29" s="1024"/>
      <c r="DA29" s="1025"/>
      <c r="DB29" s="1023"/>
      <c r="DC29" s="1024"/>
      <c r="DD29" s="1024"/>
      <c r="DE29" s="1024"/>
      <c r="DF29" s="1024"/>
      <c r="DG29" s="1024"/>
      <c r="DH29" s="1024"/>
      <c r="DI29" s="1025"/>
    </row>
    <row r="30" spans="1:113" ht="18.75" customHeight="1" thickBot="1" x14ac:dyDescent="0.2">
      <c r="A30" s="967"/>
      <c r="B30" s="1201"/>
      <c r="C30" s="1202"/>
      <c r="D30" s="1203"/>
      <c r="E30" s="1072"/>
      <c r="F30" s="1073"/>
      <c r="G30" s="1073"/>
      <c r="H30" s="1073"/>
      <c r="I30" s="1073"/>
      <c r="J30" s="1073"/>
      <c r="K30" s="1074"/>
      <c r="L30" s="1204"/>
      <c r="M30" s="1205"/>
      <c r="N30" s="1205"/>
      <c r="O30" s="1205"/>
      <c r="P30" s="1206"/>
      <c r="Q30" s="1204"/>
      <c r="R30" s="1205"/>
      <c r="S30" s="1205"/>
      <c r="T30" s="1205"/>
      <c r="U30" s="1205"/>
      <c r="V30" s="1206"/>
      <c r="W30" s="1207" t="s">
        <v>549</v>
      </c>
      <c r="X30" s="1208"/>
      <c r="Y30" s="1208"/>
      <c r="Z30" s="1208"/>
      <c r="AA30" s="1208"/>
      <c r="AB30" s="1208"/>
      <c r="AC30" s="1208"/>
      <c r="AD30" s="1208"/>
      <c r="AE30" s="1208"/>
      <c r="AF30" s="1208"/>
      <c r="AG30" s="1209"/>
      <c r="AH30" s="1143">
        <v>101.4</v>
      </c>
      <c r="AI30" s="1144"/>
      <c r="AJ30" s="1144"/>
      <c r="AK30" s="1144"/>
      <c r="AL30" s="1144"/>
      <c r="AM30" s="1144"/>
      <c r="AN30" s="1144"/>
      <c r="AO30" s="1144"/>
      <c r="AP30" s="1144"/>
      <c r="AQ30" s="1144"/>
      <c r="AR30" s="1144"/>
      <c r="AS30" s="1144"/>
      <c r="AT30" s="1144"/>
      <c r="AU30" s="1144"/>
      <c r="AV30" s="1144"/>
      <c r="AW30" s="1144"/>
      <c r="AX30" s="1146"/>
      <c r="AY30" s="1210"/>
      <c r="AZ30" s="1211"/>
      <c r="BA30" s="1211"/>
      <c r="BB30" s="1212"/>
      <c r="BC30" s="1161" t="s">
        <v>436</v>
      </c>
      <c r="BD30" s="1162"/>
      <c r="BE30" s="1162"/>
      <c r="BF30" s="1162"/>
      <c r="BG30" s="1162"/>
      <c r="BH30" s="1162"/>
      <c r="BI30" s="1162"/>
      <c r="BJ30" s="1162"/>
      <c r="BK30" s="1162"/>
      <c r="BL30" s="1162"/>
      <c r="BM30" s="1163"/>
      <c r="BN30" s="1164">
        <v>10563219</v>
      </c>
      <c r="BO30" s="1165"/>
      <c r="BP30" s="1165"/>
      <c r="BQ30" s="1165"/>
      <c r="BR30" s="1165"/>
      <c r="BS30" s="1165"/>
      <c r="BT30" s="1165"/>
      <c r="BU30" s="1166"/>
      <c r="BV30" s="1164">
        <v>9240495</v>
      </c>
      <c r="BW30" s="1165"/>
      <c r="BX30" s="1165"/>
      <c r="BY30" s="1165"/>
      <c r="BZ30" s="1165"/>
      <c r="CA30" s="1165"/>
      <c r="CB30" s="1165"/>
      <c r="CC30" s="1166"/>
      <c r="CD30" s="1213"/>
      <c r="CE30" s="1214"/>
      <c r="CF30" s="1214"/>
      <c r="CG30" s="1214"/>
      <c r="CH30" s="1214"/>
      <c r="CI30" s="1214"/>
      <c r="CJ30" s="1214"/>
      <c r="CK30" s="1214"/>
      <c r="CL30" s="1214"/>
      <c r="CM30" s="1214"/>
      <c r="CN30" s="1214"/>
      <c r="CO30" s="1214"/>
      <c r="CP30" s="1214"/>
      <c r="CQ30" s="1214"/>
      <c r="CR30" s="1214"/>
      <c r="CS30" s="1215"/>
      <c r="CT30" s="1216"/>
      <c r="CU30" s="1217"/>
      <c r="CV30" s="1217"/>
      <c r="CW30" s="1217"/>
      <c r="CX30" s="1217"/>
      <c r="CY30" s="1217"/>
      <c r="CZ30" s="1217"/>
      <c r="DA30" s="1218"/>
      <c r="DB30" s="1216"/>
      <c r="DC30" s="1217"/>
      <c r="DD30" s="1217"/>
      <c r="DE30" s="1217"/>
      <c r="DF30" s="1217"/>
      <c r="DG30" s="1217"/>
      <c r="DH30" s="1217"/>
      <c r="DI30" s="1218"/>
    </row>
    <row r="31" spans="1:113" ht="13.5" customHeight="1" x14ac:dyDescent="0.15">
      <c r="A31" s="967"/>
      <c r="B31" s="1219"/>
      <c r="DI31" s="1220"/>
    </row>
    <row r="32" spans="1:113" ht="13.5" customHeight="1" x14ac:dyDescent="0.15">
      <c r="A32" s="967"/>
      <c r="B32" s="1221"/>
      <c r="C32" s="1222" t="s">
        <v>550</v>
      </c>
      <c r="D32" s="1222"/>
      <c r="E32" s="1222"/>
      <c r="F32" s="1222"/>
      <c r="G32" s="1222"/>
      <c r="H32" s="1222"/>
      <c r="I32" s="1222"/>
      <c r="J32" s="1222"/>
      <c r="K32" s="1222"/>
      <c r="L32" s="1222"/>
      <c r="M32" s="1222"/>
      <c r="N32" s="1222"/>
      <c r="O32" s="1222"/>
      <c r="P32" s="1222"/>
      <c r="Q32" s="1222"/>
      <c r="R32" s="1222"/>
      <c r="S32" s="1222"/>
      <c r="U32" s="1021" t="s">
        <v>551</v>
      </c>
      <c r="V32" s="1021"/>
      <c r="W32" s="1021"/>
      <c r="X32" s="1021"/>
      <c r="Y32" s="1021"/>
      <c r="Z32" s="1021"/>
      <c r="AA32" s="1021"/>
      <c r="AB32" s="1021"/>
      <c r="AC32" s="1021"/>
      <c r="AD32" s="1021"/>
      <c r="AE32" s="1021"/>
      <c r="AF32" s="1021"/>
      <c r="AG32" s="1021"/>
      <c r="AH32" s="1021"/>
      <c r="AI32" s="1021"/>
      <c r="AJ32" s="1021"/>
      <c r="AK32" s="1021"/>
      <c r="AM32" s="1021" t="s">
        <v>552</v>
      </c>
      <c r="AN32" s="1021"/>
      <c r="AO32" s="1021"/>
      <c r="AP32" s="1021"/>
      <c r="AQ32" s="1021"/>
      <c r="AR32" s="1021"/>
      <c r="AS32" s="1021"/>
      <c r="AT32" s="1021"/>
      <c r="AU32" s="1021"/>
      <c r="AV32" s="1021"/>
      <c r="AW32" s="1021"/>
      <c r="AX32" s="1021"/>
      <c r="AY32" s="1021"/>
      <c r="AZ32" s="1021"/>
      <c r="BA32" s="1021"/>
      <c r="BB32" s="1021"/>
      <c r="BC32" s="1021"/>
      <c r="BE32" s="1021" t="s">
        <v>553</v>
      </c>
      <c r="BF32" s="1021"/>
      <c r="BG32" s="1021"/>
      <c r="BH32" s="1021"/>
      <c r="BI32" s="1021"/>
      <c r="BJ32" s="1021"/>
      <c r="BK32" s="1021"/>
      <c r="BL32" s="1021"/>
      <c r="BM32" s="1021"/>
      <c r="BN32" s="1021"/>
      <c r="BO32" s="1021"/>
      <c r="BP32" s="1021"/>
      <c r="BQ32" s="1021"/>
      <c r="BR32" s="1021"/>
      <c r="BS32" s="1021"/>
      <c r="BT32" s="1021"/>
      <c r="BU32" s="1021"/>
      <c r="BW32" s="1021" t="s">
        <v>554</v>
      </c>
      <c r="BX32" s="1021"/>
      <c r="BY32" s="1021"/>
      <c r="BZ32" s="1021"/>
      <c r="CA32" s="1021"/>
      <c r="CB32" s="1021"/>
      <c r="CC32" s="1021"/>
      <c r="CD32" s="1021"/>
      <c r="CE32" s="1021"/>
      <c r="CF32" s="1021"/>
      <c r="CG32" s="1021"/>
      <c r="CH32" s="1021"/>
      <c r="CI32" s="1021"/>
      <c r="CJ32" s="1021"/>
      <c r="CK32" s="1021"/>
      <c r="CL32" s="1021"/>
      <c r="CM32" s="1021"/>
      <c r="CO32" s="1021" t="s">
        <v>555</v>
      </c>
      <c r="CP32" s="1021"/>
      <c r="CQ32" s="1021"/>
      <c r="CR32" s="1021"/>
      <c r="CS32" s="1021"/>
      <c r="CT32" s="1021"/>
      <c r="CU32" s="1021"/>
      <c r="CV32" s="1021"/>
      <c r="CW32" s="1021"/>
      <c r="CX32" s="1021"/>
      <c r="CY32" s="1021"/>
      <c r="CZ32" s="1021"/>
      <c r="DA32" s="1021"/>
      <c r="DB32" s="1021"/>
      <c r="DC32" s="1021"/>
      <c r="DD32" s="1021"/>
      <c r="DE32" s="1021"/>
      <c r="DI32" s="1220"/>
    </row>
    <row r="33" spans="1:113" ht="13.5" customHeight="1" x14ac:dyDescent="0.15">
      <c r="A33" s="967"/>
      <c r="B33" s="1221"/>
      <c r="C33" s="1040" t="s">
        <v>556</v>
      </c>
      <c r="D33" s="1040"/>
      <c r="E33" s="987" t="s">
        <v>557</v>
      </c>
      <c r="F33" s="987"/>
      <c r="G33" s="987"/>
      <c r="H33" s="987"/>
      <c r="I33" s="987"/>
      <c r="J33" s="987"/>
      <c r="K33" s="987"/>
      <c r="L33" s="987"/>
      <c r="M33" s="987"/>
      <c r="N33" s="987"/>
      <c r="O33" s="987"/>
      <c r="P33" s="987"/>
      <c r="Q33" s="987"/>
      <c r="R33" s="987"/>
      <c r="S33" s="987"/>
      <c r="T33" s="1223"/>
      <c r="U33" s="1040" t="s">
        <v>558</v>
      </c>
      <c r="V33" s="1040"/>
      <c r="W33" s="987" t="s">
        <v>557</v>
      </c>
      <c r="X33" s="987"/>
      <c r="Y33" s="987"/>
      <c r="Z33" s="987"/>
      <c r="AA33" s="987"/>
      <c r="AB33" s="987"/>
      <c r="AC33" s="987"/>
      <c r="AD33" s="987"/>
      <c r="AE33" s="987"/>
      <c r="AF33" s="987"/>
      <c r="AG33" s="987"/>
      <c r="AH33" s="987"/>
      <c r="AI33" s="987"/>
      <c r="AJ33" s="987"/>
      <c r="AK33" s="987"/>
      <c r="AL33" s="1223"/>
      <c r="AM33" s="1040" t="s">
        <v>558</v>
      </c>
      <c r="AN33" s="1040"/>
      <c r="AO33" s="987" t="s">
        <v>557</v>
      </c>
      <c r="AP33" s="987"/>
      <c r="AQ33" s="987"/>
      <c r="AR33" s="987"/>
      <c r="AS33" s="987"/>
      <c r="AT33" s="987"/>
      <c r="AU33" s="987"/>
      <c r="AV33" s="987"/>
      <c r="AW33" s="987"/>
      <c r="AX33" s="987"/>
      <c r="AY33" s="987"/>
      <c r="AZ33" s="987"/>
      <c r="BA33" s="987"/>
      <c r="BB33" s="987"/>
      <c r="BC33" s="987"/>
      <c r="BD33" s="1224"/>
      <c r="BE33" s="987" t="s">
        <v>559</v>
      </c>
      <c r="BF33" s="987"/>
      <c r="BG33" s="987" t="s">
        <v>560</v>
      </c>
      <c r="BH33" s="987"/>
      <c r="BI33" s="987"/>
      <c r="BJ33" s="987"/>
      <c r="BK33" s="987"/>
      <c r="BL33" s="987"/>
      <c r="BM33" s="987"/>
      <c r="BN33" s="987"/>
      <c r="BO33" s="987"/>
      <c r="BP33" s="987"/>
      <c r="BQ33" s="987"/>
      <c r="BR33" s="987"/>
      <c r="BS33" s="987"/>
      <c r="BT33" s="987"/>
      <c r="BU33" s="987"/>
      <c r="BV33" s="1224"/>
      <c r="BW33" s="1040" t="s">
        <v>559</v>
      </c>
      <c r="BX33" s="1040"/>
      <c r="BY33" s="987" t="s">
        <v>561</v>
      </c>
      <c r="BZ33" s="987"/>
      <c r="CA33" s="987"/>
      <c r="CB33" s="987"/>
      <c r="CC33" s="987"/>
      <c r="CD33" s="987"/>
      <c r="CE33" s="987"/>
      <c r="CF33" s="987"/>
      <c r="CG33" s="987"/>
      <c r="CH33" s="987"/>
      <c r="CI33" s="987"/>
      <c r="CJ33" s="987"/>
      <c r="CK33" s="987"/>
      <c r="CL33" s="987"/>
      <c r="CM33" s="987"/>
      <c r="CN33" s="1223"/>
      <c r="CO33" s="1040" t="s">
        <v>556</v>
      </c>
      <c r="CP33" s="1040"/>
      <c r="CQ33" s="987" t="s">
        <v>562</v>
      </c>
      <c r="CR33" s="987"/>
      <c r="CS33" s="987"/>
      <c r="CT33" s="987"/>
      <c r="CU33" s="987"/>
      <c r="CV33" s="987"/>
      <c r="CW33" s="987"/>
      <c r="CX33" s="987"/>
      <c r="CY33" s="987"/>
      <c r="CZ33" s="987"/>
      <c r="DA33" s="987"/>
      <c r="DB33" s="987"/>
      <c r="DC33" s="987"/>
      <c r="DD33" s="987"/>
      <c r="DE33" s="987"/>
      <c r="DF33" s="1223"/>
      <c r="DG33" s="1225" t="s">
        <v>563</v>
      </c>
      <c r="DH33" s="1225"/>
      <c r="DI33" s="1226"/>
    </row>
    <row r="34" spans="1:113" ht="32.25" customHeight="1" x14ac:dyDescent="0.15">
      <c r="A34" s="967"/>
      <c r="B34" s="1221"/>
      <c r="C34" s="1227">
        <f>IF(E34="","",1)</f>
        <v>1</v>
      </c>
      <c r="D34" s="1227"/>
      <c r="E34" s="1228" t="str">
        <f>IF('[2]各会計、関係団体の財政状況及び健全化判断比率'!B7="","",'[2]各会計、関係団体の財政状況及び健全化判断比率'!B7)</f>
        <v>一般会計</v>
      </c>
      <c r="F34" s="1228"/>
      <c r="G34" s="1228"/>
      <c r="H34" s="1228"/>
      <c r="I34" s="1228"/>
      <c r="J34" s="1228"/>
      <c r="K34" s="1228"/>
      <c r="L34" s="1228"/>
      <c r="M34" s="1228"/>
      <c r="N34" s="1228"/>
      <c r="O34" s="1228"/>
      <c r="P34" s="1228"/>
      <c r="Q34" s="1228"/>
      <c r="R34" s="1228"/>
      <c r="S34" s="1228"/>
      <c r="T34" s="967"/>
      <c r="U34" s="1227">
        <f>IF(W34="","",MAX(C34:D43)+1)</f>
        <v>2</v>
      </c>
      <c r="V34" s="1227"/>
      <c r="W34" s="1228" t="str">
        <f>IF('[2]各会計、関係団体の財政状況及び健全化判断比率'!B28="","",'[2]各会計、関係団体の財政状況及び健全化判断比率'!B28)</f>
        <v>国民健康保険特別会計</v>
      </c>
      <c r="X34" s="1228"/>
      <c r="Y34" s="1228"/>
      <c r="Z34" s="1228"/>
      <c r="AA34" s="1228"/>
      <c r="AB34" s="1228"/>
      <c r="AC34" s="1228"/>
      <c r="AD34" s="1228"/>
      <c r="AE34" s="1228"/>
      <c r="AF34" s="1228"/>
      <c r="AG34" s="1228"/>
      <c r="AH34" s="1228"/>
      <c r="AI34" s="1228"/>
      <c r="AJ34" s="1228"/>
      <c r="AK34" s="1228"/>
      <c r="AL34" s="967"/>
      <c r="AM34" s="1227">
        <f>IF(AO34="","",MAX(C34:D43,U34:V43)+1)</f>
        <v>6</v>
      </c>
      <c r="AN34" s="1227"/>
      <c r="AO34" s="1228" t="str">
        <f>IF('[2]各会計、関係団体の財政状況及び健全化判断比率'!B32="","",'[2]各会計、関係団体の財政状況及び健全化判断比率'!B32)</f>
        <v>水道事業会計</v>
      </c>
      <c r="AP34" s="1228"/>
      <c r="AQ34" s="1228"/>
      <c r="AR34" s="1228"/>
      <c r="AS34" s="1228"/>
      <c r="AT34" s="1228"/>
      <c r="AU34" s="1228"/>
      <c r="AV34" s="1228"/>
      <c r="AW34" s="1228"/>
      <c r="AX34" s="1228"/>
      <c r="AY34" s="1228"/>
      <c r="AZ34" s="1228"/>
      <c r="BA34" s="1228"/>
      <c r="BB34" s="1228"/>
      <c r="BC34" s="1228"/>
      <c r="BD34" s="967"/>
      <c r="BE34" s="1227" t="str">
        <f>IF(BG34="","",MAX(C34:D43,U34:V43,AM34:AN43)+1)</f>
        <v/>
      </c>
      <c r="BF34" s="1227"/>
      <c r="BG34" s="1228"/>
      <c r="BH34" s="1228"/>
      <c r="BI34" s="1228"/>
      <c r="BJ34" s="1228"/>
      <c r="BK34" s="1228"/>
      <c r="BL34" s="1228"/>
      <c r="BM34" s="1228"/>
      <c r="BN34" s="1228"/>
      <c r="BO34" s="1228"/>
      <c r="BP34" s="1228"/>
      <c r="BQ34" s="1228"/>
      <c r="BR34" s="1228"/>
      <c r="BS34" s="1228"/>
      <c r="BT34" s="1228"/>
      <c r="BU34" s="1228"/>
      <c r="BV34" s="967"/>
      <c r="BW34" s="1227">
        <f>IF(BY34="","",MAX(C34:D43,U34:V43,AM34:AN43,BE34:BF43)+1)</f>
        <v>8</v>
      </c>
      <c r="BX34" s="1227"/>
      <c r="BY34" s="1228" t="str">
        <f>IF('[2]各会計、関係団体の財政状況及び健全化判断比率'!B68="","",'[2]各会計、関係団体の財政状況及び健全化判断比率'!B68)</f>
        <v>福岡県市町村消防団員等公務災害補償組合（一般会計）</v>
      </c>
      <c r="BZ34" s="1228"/>
      <c r="CA34" s="1228"/>
      <c r="CB34" s="1228"/>
      <c r="CC34" s="1228"/>
      <c r="CD34" s="1228"/>
      <c r="CE34" s="1228"/>
      <c r="CF34" s="1228"/>
      <c r="CG34" s="1228"/>
      <c r="CH34" s="1228"/>
      <c r="CI34" s="1228"/>
      <c r="CJ34" s="1228"/>
      <c r="CK34" s="1228"/>
      <c r="CL34" s="1228"/>
      <c r="CM34" s="1228"/>
      <c r="CN34" s="967"/>
      <c r="CO34" s="1227">
        <f>IF(CQ34="","",MAX(C34:D43,U34:V43,AM34:AN43,BE34:BF43,BW34:BX43)+1)</f>
        <v>18</v>
      </c>
      <c r="CP34" s="1227"/>
      <c r="CQ34" s="1228" t="str">
        <f>IF('[2]各会計、関係団体の財政状況及び健全化判断比率'!BS7="","",'[2]各会計、関係団体の財政状況及び健全化判断比率'!BS7)</f>
        <v>大野城まどかぴあ</v>
      </c>
      <c r="CR34" s="1228"/>
      <c r="CS34" s="1228"/>
      <c r="CT34" s="1228"/>
      <c r="CU34" s="1228"/>
      <c r="CV34" s="1228"/>
      <c r="CW34" s="1228"/>
      <c r="CX34" s="1228"/>
      <c r="CY34" s="1228"/>
      <c r="CZ34" s="1228"/>
      <c r="DA34" s="1228"/>
      <c r="DB34" s="1228"/>
      <c r="DC34" s="1228"/>
      <c r="DD34" s="1228"/>
      <c r="DE34" s="1228"/>
      <c r="DG34" s="1229" t="str">
        <f>IF('[2]各会計、関係団体の財政状況及び健全化判断比率'!BR7="","",'[2]各会計、関係団体の財政状況及び健全化判断比率'!BR7)</f>
        <v/>
      </c>
      <c r="DH34" s="1229"/>
      <c r="DI34" s="1226"/>
    </row>
    <row r="35" spans="1:113" ht="32.25" customHeight="1" x14ac:dyDescent="0.15">
      <c r="A35" s="967"/>
      <c r="B35" s="1221"/>
      <c r="C35" s="1227" t="str">
        <f>IF(E35="","",C34+1)</f>
        <v/>
      </c>
      <c r="D35" s="1227"/>
      <c r="E35" s="1228" t="str">
        <f>IF('[2]各会計、関係団体の財政状況及び健全化判断比率'!B8="","",'[2]各会計、関係団体の財政状況及び健全化判断比率'!B8)</f>
        <v/>
      </c>
      <c r="F35" s="1228"/>
      <c r="G35" s="1228"/>
      <c r="H35" s="1228"/>
      <c r="I35" s="1228"/>
      <c r="J35" s="1228"/>
      <c r="K35" s="1228"/>
      <c r="L35" s="1228"/>
      <c r="M35" s="1228"/>
      <c r="N35" s="1228"/>
      <c r="O35" s="1228"/>
      <c r="P35" s="1228"/>
      <c r="Q35" s="1228"/>
      <c r="R35" s="1228"/>
      <c r="S35" s="1228"/>
      <c r="T35" s="967"/>
      <c r="U35" s="1227">
        <f>IF(W35="","",U34+1)</f>
        <v>3</v>
      </c>
      <c r="V35" s="1227"/>
      <c r="W35" s="1228" t="str">
        <f>IF('[2]各会計、関係団体の財政状況及び健全化判断比率'!B29="","",'[2]各会計、関係団体の財政状況及び健全化判断比率'!B29)</f>
        <v>介護保険特別会計（保険事業勘定）</v>
      </c>
      <c r="X35" s="1228"/>
      <c r="Y35" s="1228"/>
      <c r="Z35" s="1228"/>
      <c r="AA35" s="1228"/>
      <c r="AB35" s="1228"/>
      <c r="AC35" s="1228"/>
      <c r="AD35" s="1228"/>
      <c r="AE35" s="1228"/>
      <c r="AF35" s="1228"/>
      <c r="AG35" s="1228"/>
      <c r="AH35" s="1228"/>
      <c r="AI35" s="1228"/>
      <c r="AJ35" s="1228"/>
      <c r="AK35" s="1228"/>
      <c r="AL35" s="967"/>
      <c r="AM35" s="1227">
        <f t="shared" ref="AM35:AM43" si="0">IF(AO35="","",AM34+1)</f>
        <v>7</v>
      </c>
      <c r="AN35" s="1227"/>
      <c r="AO35" s="1228" t="str">
        <f>IF('[2]各会計、関係団体の財政状況及び健全化判断比率'!B33="","",'[2]各会計、関係団体の財政状況及び健全化判断比率'!B33)</f>
        <v>下水道事業会計</v>
      </c>
      <c r="AP35" s="1228"/>
      <c r="AQ35" s="1228"/>
      <c r="AR35" s="1228"/>
      <c r="AS35" s="1228"/>
      <c r="AT35" s="1228"/>
      <c r="AU35" s="1228"/>
      <c r="AV35" s="1228"/>
      <c r="AW35" s="1228"/>
      <c r="AX35" s="1228"/>
      <c r="AY35" s="1228"/>
      <c r="AZ35" s="1228"/>
      <c r="BA35" s="1228"/>
      <c r="BB35" s="1228"/>
      <c r="BC35" s="1228"/>
      <c r="BD35" s="967"/>
      <c r="BE35" s="1227" t="str">
        <f t="shared" ref="BE35:BE43" si="1">IF(BG35="","",BE34+1)</f>
        <v/>
      </c>
      <c r="BF35" s="1227"/>
      <c r="BG35" s="1228"/>
      <c r="BH35" s="1228"/>
      <c r="BI35" s="1228"/>
      <c r="BJ35" s="1228"/>
      <c r="BK35" s="1228"/>
      <c r="BL35" s="1228"/>
      <c r="BM35" s="1228"/>
      <c r="BN35" s="1228"/>
      <c r="BO35" s="1228"/>
      <c r="BP35" s="1228"/>
      <c r="BQ35" s="1228"/>
      <c r="BR35" s="1228"/>
      <c r="BS35" s="1228"/>
      <c r="BT35" s="1228"/>
      <c r="BU35" s="1228"/>
      <c r="BV35" s="967"/>
      <c r="BW35" s="1227">
        <f t="shared" ref="BW35:BW43" si="2">IF(BY35="","",BW34+1)</f>
        <v>9</v>
      </c>
      <c r="BX35" s="1227"/>
      <c r="BY35" s="1228" t="str">
        <f>IF('[2]各会計、関係団体の財政状況及び健全化判断比率'!B69="","",'[2]各会計、関係団体の財政状況及び健全化判断比率'!B69)</f>
        <v>福岡県市町村職員退職手当組合（一般会計）</v>
      </c>
      <c r="BZ35" s="1228"/>
      <c r="CA35" s="1228"/>
      <c r="CB35" s="1228"/>
      <c r="CC35" s="1228"/>
      <c r="CD35" s="1228"/>
      <c r="CE35" s="1228"/>
      <c r="CF35" s="1228"/>
      <c r="CG35" s="1228"/>
      <c r="CH35" s="1228"/>
      <c r="CI35" s="1228"/>
      <c r="CJ35" s="1228"/>
      <c r="CK35" s="1228"/>
      <c r="CL35" s="1228"/>
      <c r="CM35" s="1228"/>
      <c r="CN35" s="967"/>
      <c r="CO35" s="1227">
        <f t="shared" ref="CO35:CO43" si="3">IF(CQ35="","",CO34+1)</f>
        <v>19</v>
      </c>
      <c r="CP35" s="1227"/>
      <c r="CQ35" s="1228" t="str">
        <f>IF('[2]各会計、関係団体の財政状況及び健全化判断比率'!BS8="","",'[2]各会計、関係団体の財政状況及び健全化判断比率'!BS8)</f>
        <v>大野城市スポーツ協会</v>
      </c>
      <c r="CR35" s="1228"/>
      <c r="CS35" s="1228"/>
      <c r="CT35" s="1228"/>
      <c r="CU35" s="1228"/>
      <c r="CV35" s="1228"/>
      <c r="CW35" s="1228"/>
      <c r="CX35" s="1228"/>
      <c r="CY35" s="1228"/>
      <c r="CZ35" s="1228"/>
      <c r="DA35" s="1228"/>
      <c r="DB35" s="1228"/>
      <c r="DC35" s="1228"/>
      <c r="DD35" s="1228"/>
      <c r="DE35" s="1228"/>
      <c r="DG35" s="1229" t="str">
        <f>IF('[2]各会計、関係団体の財政状況及び健全化判断比率'!BR8="","",'[2]各会計、関係団体の財政状況及び健全化判断比率'!BR8)</f>
        <v/>
      </c>
      <c r="DH35" s="1229"/>
      <c r="DI35" s="1226"/>
    </row>
    <row r="36" spans="1:113" ht="32.25" customHeight="1" x14ac:dyDescent="0.15">
      <c r="A36" s="967"/>
      <c r="B36" s="1221"/>
      <c r="C36" s="1227" t="str">
        <f>IF(E36="","",C35+1)</f>
        <v/>
      </c>
      <c r="D36" s="1227"/>
      <c r="E36" s="1228" t="str">
        <f>IF('[2]各会計、関係団体の財政状況及び健全化判断比率'!B9="","",'[2]各会計、関係団体の財政状況及び健全化判断比率'!B9)</f>
        <v/>
      </c>
      <c r="F36" s="1228"/>
      <c r="G36" s="1228"/>
      <c r="H36" s="1228"/>
      <c r="I36" s="1228"/>
      <c r="J36" s="1228"/>
      <c r="K36" s="1228"/>
      <c r="L36" s="1228"/>
      <c r="M36" s="1228"/>
      <c r="N36" s="1228"/>
      <c r="O36" s="1228"/>
      <c r="P36" s="1228"/>
      <c r="Q36" s="1228"/>
      <c r="R36" s="1228"/>
      <c r="S36" s="1228"/>
      <c r="T36" s="967"/>
      <c r="U36" s="1227">
        <f t="shared" ref="U36:U43" si="4">IF(W36="","",U35+1)</f>
        <v>4</v>
      </c>
      <c r="V36" s="1227"/>
      <c r="W36" s="1228" t="str">
        <f>IF('[2]各会計、関係団体の財政状況及び健全化判断比率'!B30="","",'[2]各会計、関係団体の財政状況及び健全化判断比率'!B30)</f>
        <v>介護保険特別会計（介護サービス事業勘定）</v>
      </c>
      <c r="X36" s="1228"/>
      <c r="Y36" s="1228"/>
      <c r="Z36" s="1228"/>
      <c r="AA36" s="1228"/>
      <c r="AB36" s="1228"/>
      <c r="AC36" s="1228"/>
      <c r="AD36" s="1228"/>
      <c r="AE36" s="1228"/>
      <c r="AF36" s="1228"/>
      <c r="AG36" s="1228"/>
      <c r="AH36" s="1228"/>
      <c r="AI36" s="1228"/>
      <c r="AJ36" s="1228"/>
      <c r="AK36" s="1228"/>
      <c r="AL36" s="967"/>
      <c r="AM36" s="1227" t="str">
        <f t="shared" si="0"/>
        <v/>
      </c>
      <c r="AN36" s="1227"/>
      <c r="AO36" s="1228"/>
      <c r="AP36" s="1228"/>
      <c r="AQ36" s="1228"/>
      <c r="AR36" s="1228"/>
      <c r="AS36" s="1228"/>
      <c r="AT36" s="1228"/>
      <c r="AU36" s="1228"/>
      <c r="AV36" s="1228"/>
      <c r="AW36" s="1228"/>
      <c r="AX36" s="1228"/>
      <c r="AY36" s="1228"/>
      <c r="AZ36" s="1228"/>
      <c r="BA36" s="1228"/>
      <c r="BB36" s="1228"/>
      <c r="BC36" s="1228"/>
      <c r="BD36" s="967"/>
      <c r="BE36" s="1227" t="str">
        <f t="shared" si="1"/>
        <v/>
      </c>
      <c r="BF36" s="1227"/>
      <c r="BG36" s="1228"/>
      <c r="BH36" s="1228"/>
      <c r="BI36" s="1228"/>
      <c r="BJ36" s="1228"/>
      <c r="BK36" s="1228"/>
      <c r="BL36" s="1228"/>
      <c r="BM36" s="1228"/>
      <c r="BN36" s="1228"/>
      <c r="BO36" s="1228"/>
      <c r="BP36" s="1228"/>
      <c r="BQ36" s="1228"/>
      <c r="BR36" s="1228"/>
      <c r="BS36" s="1228"/>
      <c r="BT36" s="1228"/>
      <c r="BU36" s="1228"/>
      <c r="BV36" s="967"/>
      <c r="BW36" s="1227">
        <f t="shared" si="2"/>
        <v>10</v>
      </c>
      <c r="BX36" s="1227"/>
      <c r="BY36" s="1228" t="str">
        <f>IF('[2]各会計、関係団体の財政状況及び健全化判断比率'!B70="","",'[2]各会計、関係団体の財政状況及び健全化判断比率'!B70)</f>
        <v>福岡県市町村職員退職手当組合（基金特別会計）</v>
      </c>
      <c r="BZ36" s="1228"/>
      <c r="CA36" s="1228"/>
      <c r="CB36" s="1228"/>
      <c r="CC36" s="1228"/>
      <c r="CD36" s="1228"/>
      <c r="CE36" s="1228"/>
      <c r="CF36" s="1228"/>
      <c r="CG36" s="1228"/>
      <c r="CH36" s="1228"/>
      <c r="CI36" s="1228"/>
      <c r="CJ36" s="1228"/>
      <c r="CK36" s="1228"/>
      <c r="CL36" s="1228"/>
      <c r="CM36" s="1228"/>
      <c r="CN36" s="967"/>
      <c r="CO36" s="1227">
        <f t="shared" si="3"/>
        <v>20</v>
      </c>
      <c r="CP36" s="1227"/>
      <c r="CQ36" s="1228" t="str">
        <f>IF('[2]各会計、関係団体の財政状況及び健全化判断比率'!BS9="","",'[2]各会計、関係団体の財政状況及び健全化判断比率'!BS9)</f>
        <v>おおのじょう緑のトラスト協会</v>
      </c>
      <c r="CR36" s="1228"/>
      <c r="CS36" s="1228"/>
      <c r="CT36" s="1228"/>
      <c r="CU36" s="1228"/>
      <c r="CV36" s="1228"/>
      <c r="CW36" s="1228"/>
      <c r="CX36" s="1228"/>
      <c r="CY36" s="1228"/>
      <c r="CZ36" s="1228"/>
      <c r="DA36" s="1228"/>
      <c r="DB36" s="1228"/>
      <c r="DC36" s="1228"/>
      <c r="DD36" s="1228"/>
      <c r="DE36" s="1228"/>
      <c r="DG36" s="1229" t="str">
        <f>IF('[2]各会計、関係団体の財政状況及び健全化判断比率'!BR9="","",'[2]各会計、関係団体の財政状況及び健全化判断比率'!BR9)</f>
        <v/>
      </c>
      <c r="DH36" s="1229"/>
      <c r="DI36" s="1226"/>
    </row>
    <row r="37" spans="1:113" ht="32.25" customHeight="1" x14ac:dyDescent="0.15">
      <c r="A37" s="967"/>
      <c r="B37" s="1221"/>
      <c r="C37" s="1227" t="str">
        <f>IF(E37="","",C36+1)</f>
        <v/>
      </c>
      <c r="D37" s="1227"/>
      <c r="E37" s="1228" t="str">
        <f>IF('[2]各会計、関係団体の財政状況及び健全化判断比率'!B10="","",'[2]各会計、関係団体の財政状況及び健全化判断比率'!B10)</f>
        <v/>
      </c>
      <c r="F37" s="1228"/>
      <c r="G37" s="1228"/>
      <c r="H37" s="1228"/>
      <c r="I37" s="1228"/>
      <c r="J37" s="1228"/>
      <c r="K37" s="1228"/>
      <c r="L37" s="1228"/>
      <c r="M37" s="1228"/>
      <c r="N37" s="1228"/>
      <c r="O37" s="1228"/>
      <c r="P37" s="1228"/>
      <c r="Q37" s="1228"/>
      <c r="R37" s="1228"/>
      <c r="S37" s="1228"/>
      <c r="T37" s="967"/>
      <c r="U37" s="1227">
        <f t="shared" si="4"/>
        <v>5</v>
      </c>
      <c r="V37" s="1227"/>
      <c r="W37" s="1228" t="str">
        <f>IF('[2]各会計、関係団体の財政状況及び健全化判断比率'!B31="","",'[2]各会計、関係団体の財政状況及び健全化判断比率'!B31)</f>
        <v>後期高齢者医療特別会計</v>
      </c>
      <c r="X37" s="1228"/>
      <c r="Y37" s="1228"/>
      <c r="Z37" s="1228"/>
      <c r="AA37" s="1228"/>
      <c r="AB37" s="1228"/>
      <c r="AC37" s="1228"/>
      <c r="AD37" s="1228"/>
      <c r="AE37" s="1228"/>
      <c r="AF37" s="1228"/>
      <c r="AG37" s="1228"/>
      <c r="AH37" s="1228"/>
      <c r="AI37" s="1228"/>
      <c r="AJ37" s="1228"/>
      <c r="AK37" s="1228"/>
      <c r="AL37" s="967"/>
      <c r="AM37" s="1227" t="str">
        <f t="shared" si="0"/>
        <v/>
      </c>
      <c r="AN37" s="1227"/>
      <c r="AO37" s="1228"/>
      <c r="AP37" s="1228"/>
      <c r="AQ37" s="1228"/>
      <c r="AR37" s="1228"/>
      <c r="AS37" s="1228"/>
      <c r="AT37" s="1228"/>
      <c r="AU37" s="1228"/>
      <c r="AV37" s="1228"/>
      <c r="AW37" s="1228"/>
      <c r="AX37" s="1228"/>
      <c r="AY37" s="1228"/>
      <c r="AZ37" s="1228"/>
      <c r="BA37" s="1228"/>
      <c r="BB37" s="1228"/>
      <c r="BC37" s="1228"/>
      <c r="BD37" s="967"/>
      <c r="BE37" s="1227" t="str">
        <f t="shared" si="1"/>
        <v/>
      </c>
      <c r="BF37" s="1227"/>
      <c r="BG37" s="1228"/>
      <c r="BH37" s="1228"/>
      <c r="BI37" s="1228"/>
      <c r="BJ37" s="1228"/>
      <c r="BK37" s="1228"/>
      <c r="BL37" s="1228"/>
      <c r="BM37" s="1228"/>
      <c r="BN37" s="1228"/>
      <c r="BO37" s="1228"/>
      <c r="BP37" s="1228"/>
      <c r="BQ37" s="1228"/>
      <c r="BR37" s="1228"/>
      <c r="BS37" s="1228"/>
      <c r="BT37" s="1228"/>
      <c r="BU37" s="1228"/>
      <c r="BV37" s="967"/>
      <c r="BW37" s="1227">
        <f t="shared" si="2"/>
        <v>11</v>
      </c>
      <c r="BX37" s="1227"/>
      <c r="BY37" s="1228" t="str">
        <f>IF('[2]各会計、関係団体の財政状況及び健全化判断比率'!B71="","",'[2]各会計、関係団体の財政状況及び健全化判断比率'!B71)</f>
        <v>筑紫自治振興組合（一般会計）</v>
      </c>
      <c r="BZ37" s="1228"/>
      <c r="CA37" s="1228"/>
      <c r="CB37" s="1228"/>
      <c r="CC37" s="1228"/>
      <c r="CD37" s="1228"/>
      <c r="CE37" s="1228"/>
      <c r="CF37" s="1228"/>
      <c r="CG37" s="1228"/>
      <c r="CH37" s="1228"/>
      <c r="CI37" s="1228"/>
      <c r="CJ37" s="1228"/>
      <c r="CK37" s="1228"/>
      <c r="CL37" s="1228"/>
      <c r="CM37" s="1228"/>
      <c r="CN37" s="967"/>
      <c r="CO37" s="1227">
        <f t="shared" si="3"/>
        <v>21</v>
      </c>
      <c r="CP37" s="1227"/>
      <c r="CQ37" s="1228" t="str">
        <f>IF('[2]各会計、関係団体の財政状況及び健全化判断比率'!BS10="","",'[2]各会計、関係団体の財政状況及び健全化判断比率'!BS10)</f>
        <v>大野城市土地開発公社</v>
      </c>
      <c r="CR37" s="1228"/>
      <c r="CS37" s="1228"/>
      <c r="CT37" s="1228"/>
      <c r="CU37" s="1228"/>
      <c r="CV37" s="1228"/>
      <c r="CW37" s="1228"/>
      <c r="CX37" s="1228"/>
      <c r="CY37" s="1228"/>
      <c r="CZ37" s="1228"/>
      <c r="DA37" s="1228"/>
      <c r="DB37" s="1228"/>
      <c r="DC37" s="1228"/>
      <c r="DD37" s="1228"/>
      <c r="DE37" s="1228"/>
      <c r="DG37" s="1229" t="str">
        <f>IF('[2]各会計、関係団体の財政状況及び健全化判断比率'!BR10="","",'[2]各会計、関係団体の財政状況及び健全化判断比率'!BR10)</f>
        <v/>
      </c>
      <c r="DH37" s="1229"/>
      <c r="DI37" s="1226"/>
    </row>
    <row r="38" spans="1:113" ht="32.25" customHeight="1" x14ac:dyDescent="0.15">
      <c r="A38" s="967"/>
      <c r="B38" s="1221"/>
      <c r="C38" s="1227" t="str">
        <f t="shared" ref="C38:C43" si="5">IF(E38="","",C37+1)</f>
        <v/>
      </c>
      <c r="D38" s="1227"/>
      <c r="E38" s="1228" t="str">
        <f>IF('[2]各会計、関係団体の財政状況及び健全化判断比率'!B11="","",'[2]各会計、関係団体の財政状況及び健全化判断比率'!B11)</f>
        <v/>
      </c>
      <c r="F38" s="1228"/>
      <c r="G38" s="1228"/>
      <c r="H38" s="1228"/>
      <c r="I38" s="1228"/>
      <c r="J38" s="1228"/>
      <c r="K38" s="1228"/>
      <c r="L38" s="1228"/>
      <c r="M38" s="1228"/>
      <c r="N38" s="1228"/>
      <c r="O38" s="1228"/>
      <c r="P38" s="1228"/>
      <c r="Q38" s="1228"/>
      <c r="R38" s="1228"/>
      <c r="S38" s="1228"/>
      <c r="T38" s="967"/>
      <c r="U38" s="1227" t="str">
        <f t="shared" si="4"/>
        <v/>
      </c>
      <c r="V38" s="1227"/>
      <c r="W38" s="1228"/>
      <c r="X38" s="1228"/>
      <c r="Y38" s="1228"/>
      <c r="Z38" s="1228"/>
      <c r="AA38" s="1228"/>
      <c r="AB38" s="1228"/>
      <c r="AC38" s="1228"/>
      <c r="AD38" s="1228"/>
      <c r="AE38" s="1228"/>
      <c r="AF38" s="1228"/>
      <c r="AG38" s="1228"/>
      <c r="AH38" s="1228"/>
      <c r="AI38" s="1228"/>
      <c r="AJ38" s="1228"/>
      <c r="AK38" s="1228"/>
      <c r="AL38" s="967"/>
      <c r="AM38" s="1227" t="str">
        <f t="shared" si="0"/>
        <v/>
      </c>
      <c r="AN38" s="1227"/>
      <c r="AO38" s="1228"/>
      <c r="AP38" s="1228"/>
      <c r="AQ38" s="1228"/>
      <c r="AR38" s="1228"/>
      <c r="AS38" s="1228"/>
      <c r="AT38" s="1228"/>
      <c r="AU38" s="1228"/>
      <c r="AV38" s="1228"/>
      <c r="AW38" s="1228"/>
      <c r="AX38" s="1228"/>
      <c r="AY38" s="1228"/>
      <c r="AZ38" s="1228"/>
      <c r="BA38" s="1228"/>
      <c r="BB38" s="1228"/>
      <c r="BC38" s="1228"/>
      <c r="BD38" s="967"/>
      <c r="BE38" s="1227" t="str">
        <f t="shared" si="1"/>
        <v/>
      </c>
      <c r="BF38" s="1227"/>
      <c r="BG38" s="1228"/>
      <c r="BH38" s="1228"/>
      <c r="BI38" s="1228"/>
      <c r="BJ38" s="1228"/>
      <c r="BK38" s="1228"/>
      <c r="BL38" s="1228"/>
      <c r="BM38" s="1228"/>
      <c r="BN38" s="1228"/>
      <c r="BO38" s="1228"/>
      <c r="BP38" s="1228"/>
      <c r="BQ38" s="1228"/>
      <c r="BR38" s="1228"/>
      <c r="BS38" s="1228"/>
      <c r="BT38" s="1228"/>
      <c r="BU38" s="1228"/>
      <c r="BV38" s="967"/>
      <c r="BW38" s="1227">
        <f t="shared" si="2"/>
        <v>12</v>
      </c>
      <c r="BX38" s="1227"/>
      <c r="BY38" s="1228" t="str">
        <f>IF('[2]各会計、関係団体の財政状況及び健全化判断比率'!B72="","",'[2]各会計、関係団体の財政状況及び健全化判断比率'!B72)</f>
        <v>筑紫自治振興組合（筑紫公平委員会特別会計）</v>
      </c>
      <c r="BZ38" s="1228"/>
      <c r="CA38" s="1228"/>
      <c r="CB38" s="1228"/>
      <c r="CC38" s="1228"/>
      <c r="CD38" s="1228"/>
      <c r="CE38" s="1228"/>
      <c r="CF38" s="1228"/>
      <c r="CG38" s="1228"/>
      <c r="CH38" s="1228"/>
      <c r="CI38" s="1228"/>
      <c r="CJ38" s="1228"/>
      <c r="CK38" s="1228"/>
      <c r="CL38" s="1228"/>
      <c r="CM38" s="1228"/>
      <c r="CN38" s="967"/>
      <c r="CO38" s="1227" t="str">
        <f t="shared" si="3"/>
        <v/>
      </c>
      <c r="CP38" s="1227"/>
      <c r="CQ38" s="1228" t="str">
        <f>IF('[2]各会計、関係団体の財政状況及び健全化判断比率'!BS11="","",'[2]各会計、関係団体の財政状況及び健全化判断比率'!BS11)</f>
        <v/>
      </c>
      <c r="CR38" s="1228"/>
      <c r="CS38" s="1228"/>
      <c r="CT38" s="1228"/>
      <c r="CU38" s="1228"/>
      <c r="CV38" s="1228"/>
      <c r="CW38" s="1228"/>
      <c r="CX38" s="1228"/>
      <c r="CY38" s="1228"/>
      <c r="CZ38" s="1228"/>
      <c r="DA38" s="1228"/>
      <c r="DB38" s="1228"/>
      <c r="DC38" s="1228"/>
      <c r="DD38" s="1228"/>
      <c r="DE38" s="1228"/>
      <c r="DG38" s="1229" t="str">
        <f>IF('[2]各会計、関係団体の財政状況及び健全化判断比率'!BR11="","",'[2]各会計、関係団体の財政状況及び健全化判断比率'!BR11)</f>
        <v/>
      </c>
      <c r="DH38" s="1229"/>
      <c r="DI38" s="1226"/>
    </row>
    <row r="39" spans="1:113" ht="32.25" customHeight="1" x14ac:dyDescent="0.15">
      <c r="A39" s="967"/>
      <c r="B39" s="1221"/>
      <c r="C39" s="1227" t="str">
        <f t="shared" si="5"/>
        <v/>
      </c>
      <c r="D39" s="1227"/>
      <c r="E39" s="1228" t="str">
        <f>IF('[2]各会計、関係団体の財政状況及び健全化判断比率'!B12="","",'[2]各会計、関係団体の財政状況及び健全化判断比率'!B12)</f>
        <v/>
      </c>
      <c r="F39" s="1228"/>
      <c r="G39" s="1228"/>
      <c r="H39" s="1228"/>
      <c r="I39" s="1228"/>
      <c r="J39" s="1228"/>
      <c r="K39" s="1228"/>
      <c r="L39" s="1228"/>
      <c r="M39" s="1228"/>
      <c r="N39" s="1228"/>
      <c r="O39" s="1228"/>
      <c r="P39" s="1228"/>
      <c r="Q39" s="1228"/>
      <c r="R39" s="1228"/>
      <c r="S39" s="1228"/>
      <c r="T39" s="967"/>
      <c r="U39" s="1227" t="str">
        <f t="shared" si="4"/>
        <v/>
      </c>
      <c r="V39" s="1227"/>
      <c r="W39" s="1228"/>
      <c r="X39" s="1228"/>
      <c r="Y39" s="1228"/>
      <c r="Z39" s="1228"/>
      <c r="AA39" s="1228"/>
      <c r="AB39" s="1228"/>
      <c r="AC39" s="1228"/>
      <c r="AD39" s="1228"/>
      <c r="AE39" s="1228"/>
      <c r="AF39" s="1228"/>
      <c r="AG39" s="1228"/>
      <c r="AH39" s="1228"/>
      <c r="AI39" s="1228"/>
      <c r="AJ39" s="1228"/>
      <c r="AK39" s="1228"/>
      <c r="AL39" s="967"/>
      <c r="AM39" s="1227" t="str">
        <f t="shared" si="0"/>
        <v/>
      </c>
      <c r="AN39" s="1227"/>
      <c r="AO39" s="1228"/>
      <c r="AP39" s="1228"/>
      <c r="AQ39" s="1228"/>
      <c r="AR39" s="1228"/>
      <c r="AS39" s="1228"/>
      <c r="AT39" s="1228"/>
      <c r="AU39" s="1228"/>
      <c r="AV39" s="1228"/>
      <c r="AW39" s="1228"/>
      <c r="AX39" s="1228"/>
      <c r="AY39" s="1228"/>
      <c r="AZ39" s="1228"/>
      <c r="BA39" s="1228"/>
      <c r="BB39" s="1228"/>
      <c r="BC39" s="1228"/>
      <c r="BD39" s="967"/>
      <c r="BE39" s="1227" t="str">
        <f t="shared" si="1"/>
        <v/>
      </c>
      <c r="BF39" s="1227"/>
      <c r="BG39" s="1228"/>
      <c r="BH39" s="1228"/>
      <c r="BI39" s="1228"/>
      <c r="BJ39" s="1228"/>
      <c r="BK39" s="1228"/>
      <c r="BL39" s="1228"/>
      <c r="BM39" s="1228"/>
      <c r="BN39" s="1228"/>
      <c r="BO39" s="1228"/>
      <c r="BP39" s="1228"/>
      <c r="BQ39" s="1228"/>
      <c r="BR39" s="1228"/>
      <c r="BS39" s="1228"/>
      <c r="BT39" s="1228"/>
      <c r="BU39" s="1228"/>
      <c r="BV39" s="967"/>
      <c r="BW39" s="1227">
        <f t="shared" si="2"/>
        <v>13</v>
      </c>
      <c r="BX39" s="1227"/>
      <c r="BY39" s="1228" t="str">
        <f>IF('[2]各会計、関係団体の財政状況及び健全化判断比率'!B73="","",'[2]各会計、関係団体の財政状況及び健全化判断比率'!B73)</f>
        <v>春日・大野城・那珂川消防組合（一般会計）</v>
      </c>
      <c r="BZ39" s="1228"/>
      <c r="CA39" s="1228"/>
      <c r="CB39" s="1228"/>
      <c r="CC39" s="1228"/>
      <c r="CD39" s="1228"/>
      <c r="CE39" s="1228"/>
      <c r="CF39" s="1228"/>
      <c r="CG39" s="1228"/>
      <c r="CH39" s="1228"/>
      <c r="CI39" s="1228"/>
      <c r="CJ39" s="1228"/>
      <c r="CK39" s="1228"/>
      <c r="CL39" s="1228"/>
      <c r="CM39" s="1228"/>
      <c r="CN39" s="967"/>
      <c r="CO39" s="1227" t="str">
        <f t="shared" si="3"/>
        <v/>
      </c>
      <c r="CP39" s="1227"/>
      <c r="CQ39" s="1228" t="str">
        <f>IF('[2]各会計、関係団体の財政状況及び健全化判断比率'!BS12="","",'[2]各会計、関係団体の財政状況及び健全化判断比率'!BS12)</f>
        <v/>
      </c>
      <c r="CR39" s="1228"/>
      <c r="CS39" s="1228"/>
      <c r="CT39" s="1228"/>
      <c r="CU39" s="1228"/>
      <c r="CV39" s="1228"/>
      <c r="CW39" s="1228"/>
      <c r="CX39" s="1228"/>
      <c r="CY39" s="1228"/>
      <c r="CZ39" s="1228"/>
      <c r="DA39" s="1228"/>
      <c r="DB39" s="1228"/>
      <c r="DC39" s="1228"/>
      <c r="DD39" s="1228"/>
      <c r="DE39" s="1228"/>
      <c r="DG39" s="1229" t="str">
        <f>IF('[2]各会計、関係団体の財政状況及び健全化判断比率'!BR12="","",'[2]各会計、関係団体の財政状況及び健全化判断比率'!BR12)</f>
        <v/>
      </c>
      <c r="DH39" s="1229"/>
      <c r="DI39" s="1226"/>
    </row>
    <row r="40" spans="1:113" ht="32.25" customHeight="1" x14ac:dyDescent="0.15">
      <c r="A40" s="967"/>
      <c r="B40" s="1221"/>
      <c r="C40" s="1227" t="str">
        <f t="shared" si="5"/>
        <v/>
      </c>
      <c r="D40" s="1227"/>
      <c r="E40" s="1228" t="str">
        <f>IF('[2]各会計、関係団体の財政状況及び健全化判断比率'!B13="","",'[2]各会計、関係団体の財政状況及び健全化判断比率'!B13)</f>
        <v/>
      </c>
      <c r="F40" s="1228"/>
      <c r="G40" s="1228"/>
      <c r="H40" s="1228"/>
      <c r="I40" s="1228"/>
      <c r="J40" s="1228"/>
      <c r="K40" s="1228"/>
      <c r="L40" s="1228"/>
      <c r="M40" s="1228"/>
      <c r="N40" s="1228"/>
      <c r="O40" s="1228"/>
      <c r="P40" s="1228"/>
      <c r="Q40" s="1228"/>
      <c r="R40" s="1228"/>
      <c r="S40" s="1228"/>
      <c r="T40" s="967"/>
      <c r="U40" s="1227" t="str">
        <f t="shared" si="4"/>
        <v/>
      </c>
      <c r="V40" s="1227"/>
      <c r="W40" s="1228"/>
      <c r="X40" s="1228"/>
      <c r="Y40" s="1228"/>
      <c r="Z40" s="1228"/>
      <c r="AA40" s="1228"/>
      <c r="AB40" s="1228"/>
      <c r="AC40" s="1228"/>
      <c r="AD40" s="1228"/>
      <c r="AE40" s="1228"/>
      <c r="AF40" s="1228"/>
      <c r="AG40" s="1228"/>
      <c r="AH40" s="1228"/>
      <c r="AI40" s="1228"/>
      <c r="AJ40" s="1228"/>
      <c r="AK40" s="1228"/>
      <c r="AL40" s="967"/>
      <c r="AM40" s="1227" t="str">
        <f t="shared" si="0"/>
        <v/>
      </c>
      <c r="AN40" s="1227"/>
      <c r="AO40" s="1228"/>
      <c r="AP40" s="1228"/>
      <c r="AQ40" s="1228"/>
      <c r="AR40" s="1228"/>
      <c r="AS40" s="1228"/>
      <c r="AT40" s="1228"/>
      <c r="AU40" s="1228"/>
      <c r="AV40" s="1228"/>
      <c r="AW40" s="1228"/>
      <c r="AX40" s="1228"/>
      <c r="AY40" s="1228"/>
      <c r="AZ40" s="1228"/>
      <c r="BA40" s="1228"/>
      <c r="BB40" s="1228"/>
      <c r="BC40" s="1228"/>
      <c r="BD40" s="967"/>
      <c r="BE40" s="1227" t="str">
        <f t="shared" si="1"/>
        <v/>
      </c>
      <c r="BF40" s="1227"/>
      <c r="BG40" s="1228"/>
      <c r="BH40" s="1228"/>
      <c r="BI40" s="1228"/>
      <c r="BJ40" s="1228"/>
      <c r="BK40" s="1228"/>
      <c r="BL40" s="1228"/>
      <c r="BM40" s="1228"/>
      <c r="BN40" s="1228"/>
      <c r="BO40" s="1228"/>
      <c r="BP40" s="1228"/>
      <c r="BQ40" s="1228"/>
      <c r="BR40" s="1228"/>
      <c r="BS40" s="1228"/>
      <c r="BT40" s="1228"/>
      <c r="BU40" s="1228"/>
      <c r="BV40" s="967"/>
      <c r="BW40" s="1227">
        <f t="shared" si="2"/>
        <v>14</v>
      </c>
      <c r="BX40" s="1227"/>
      <c r="BY40" s="1228" t="str">
        <f>IF('[2]各会計、関係団体の財政状況及び健全化判断比率'!B74="","",'[2]各会計、関係団体の財政状況及び健全化判断比率'!B74)</f>
        <v>大野城太宰府環境施設組合（一般会計）</v>
      </c>
      <c r="BZ40" s="1228"/>
      <c r="CA40" s="1228"/>
      <c r="CB40" s="1228"/>
      <c r="CC40" s="1228"/>
      <c r="CD40" s="1228"/>
      <c r="CE40" s="1228"/>
      <c r="CF40" s="1228"/>
      <c r="CG40" s="1228"/>
      <c r="CH40" s="1228"/>
      <c r="CI40" s="1228"/>
      <c r="CJ40" s="1228"/>
      <c r="CK40" s="1228"/>
      <c r="CL40" s="1228"/>
      <c r="CM40" s="1228"/>
      <c r="CN40" s="967"/>
      <c r="CO40" s="1227" t="str">
        <f t="shared" si="3"/>
        <v/>
      </c>
      <c r="CP40" s="1227"/>
      <c r="CQ40" s="1228" t="str">
        <f>IF('[2]各会計、関係団体の財政状況及び健全化判断比率'!BS13="","",'[2]各会計、関係団体の財政状況及び健全化判断比率'!BS13)</f>
        <v/>
      </c>
      <c r="CR40" s="1228"/>
      <c r="CS40" s="1228"/>
      <c r="CT40" s="1228"/>
      <c r="CU40" s="1228"/>
      <c r="CV40" s="1228"/>
      <c r="CW40" s="1228"/>
      <c r="CX40" s="1228"/>
      <c r="CY40" s="1228"/>
      <c r="CZ40" s="1228"/>
      <c r="DA40" s="1228"/>
      <c r="DB40" s="1228"/>
      <c r="DC40" s="1228"/>
      <c r="DD40" s="1228"/>
      <c r="DE40" s="1228"/>
      <c r="DG40" s="1229" t="str">
        <f>IF('[2]各会計、関係団体の財政状況及び健全化判断比率'!BR13="","",'[2]各会計、関係団体の財政状況及び健全化判断比率'!BR13)</f>
        <v/>
      </c>
      <c r="DH40" s="1229"/>
      <c r="DI40" s="1226"/>
    </row>
    <row r="41" spans="1:113" ht="32.25" customHeight="1" x14ac:dyDescent="0.15">
      <c r="A41" s="967"/>
      <c r="B41" s="1221"/>
      <c r="C41" s="1227" t="str">
        <f t="shared" si="5"/>
        <v/>
      </c>
      <c r="D41" s="1227"/>
      <c r="E41" s="1228" t="str">
        <f>IF('[2]各会計、関係団体の財政状況及び健全化判断比率'!B14="","",'[2]各会計、関係団体の財政状況及び健全化判断比率'!B14)</f>
        <v/>
      </c>
      <c r="F41" s="1228"/>
      <c r="G41" s="1228"/>
      <c r="H41" s="1228"/>
      <c r="I41" s="1228"/>
      <c r="J41" s="1228"/>
      <c r="K41" s="1228"/>
      <c r="L41" s="1228"/>
      <c r="M41" s="1228"/>
      <c r="N41" s="1228"/>
      <c r="O41" s="1228"/>
      <c r="P41" s="1228"/>
      <c r="Q41" s="1228"/>
      <c r="R41" s="1228"/>
      <c r="S41" s="1228"/>
      <c r="T41" s="967"/>
      <c r="U41" s="1227" t="str">
        <f t="shared" si="4"/>
        <v/>
      </c>
      <c r="V41" s="1227"/>
      <c r="W41" s="1228"/>
      <c r="X41" s="1228"/>
      <c r="Y41" s="1228"/>
      <c r="Z41" s="1228"/>
      <c r="AA41" s="1228"/>
      <c r="AB41" s="1228"/>
      <c r="AC41" s="1228"/>
      <c r="AD41" s="1228"/>
      <c r="AE41" s="1228"/>
      <c r="AF41" s="1228"/>
      <c r="AG41" s="1228"/>
      <c r="AH41" s="1228"/>
      <c r="AI41" s="1228"/>
      <c r="AJ41" s="1228"/>
      <c r="AK41" s="1228"/>
      <c r="AL41" s="967"/>
      <c r="AM41" s="1227" t="str">
        <f t="shared" si="0"/>
        <v/>
      </c>
      <c r="AN41" s="1227"/>
      <c r="AO41" s="1228"/>
      <c r="AP41" s="1228"/>
      <c r="AQ41" s="1228"/>
      <c r="AR41" s="1228"/>
      <c r="AS41" s="1228"/>
      <c r="AT41" s="1228"/>
      <c r="AU41" s="1228"/>
      <c r="AV41" s="1228"/>
      <c r="AW41" s="1228"/>
      <c r="AX41" s="1228"/>
      <c r="AY41" s="1228"/>
      <c r="AZ41" s="1228"/>
      <c r="BA41" s="1228"/>
      <c r="BB41" s="1228"/>
      <c r="BC41" s="1228"/>
      <c r="BD41" s="967"/>
      <c r="BE41" s="1227" t="str">
        <f t="shared" si="1"/>
        <v/>
      </c>
      <c r="BF41" s="1227"/>
      <c r="BG41" s="1228"/>
      <c r="BH41" s="1228"/>
      <c r="BI41" s="1228"/>
      <c r="BJ41" s="1228"/>
      <c r="BK41" s="1228"/>
      <c r="BL41" s="1228"/>
      <c r="BM41" s="1228"/>
      <c r="BN41" s="1228"/>
      <c r="BO41" s="1228"/>
      <c r="BP41" s="1228"/>
      <c r="BQ41" s="1228"/>
      <c r="BR41" s="1228"/>
      <c r="BS41" s="1228"/>
      <c r="BT41" s="1228"/>
      <c r="BU41" s="1228"/>
      <c r="BV41" s="967"/>
      <c r="BW41" s="1227">
        <f t="shared" si="2"/>
        <v>15</v>
      </c>
      <c r="BX41" s="1227"/>
      <c r="BY41" s="1228" t="str">
        <f>IF('[2]各会計、関係団体の財政状況及び健全化判断比率'!B75="","",'[2]各会計、関係団体の財政状況及び健全化判断比率'!B75)</f>
        <v>福岡県自治振興組合（一般会計）</v>
      </c>
      <c r="BZ41" s="1228"/>
      <c r="CA41" s="1228"/>
      <c r="CB41" s="1228"/>
      <c r="CC41" s="1228"/>
      <c r="CD41" s="1228"/>
      <c r="CE41" s="1228"/>
      <c r="CF41" s="1228"/>
      <c r="CG41" s="1228"/>
      <c r="CH41" s="1228"/>
      <c r="CI41" s="1228"/>
      <c r="CJ41" s="1228"/>
      <c r="CK41" s="1228"/>
      <c r="CL41" s="1228"/>
      <c r="CM41" s="1228"/>
      <c r="CN41" s="967"/>
      <c r="CO41" s="1227" t="str">
        <f t="shared" si="3"/>
        <v/>
      </c>
      <c r="CP41" s="1227"/>
      <c r="CQ41" s="1228" t="str">
        <f>IF('[2]各会計、関係団体の財政状況及び健全化判断比率'!BS14="","",'[2]各会計、関係団体の財政状況及び健全化判断比率'!BS14)</f>
        <v/>
      </c>
      <c r="CR41" s="1228"/>
      <c r="CS41" s="1228"/>
      <c r="CT41" s="1228"/>
      <c r="CU41" s="1228"/>
      <c r="CV41" s="1228"/>
      <c r="CW41" s="1228"/>
      <c r="CX41" s="1228"/>
      <c r="CY41" s="1228"/>
      <c r="CZ41" s="1228"/>
      <c r="DA41" s="1228"/>
      <c r="DB41" s="1228"/>
      <c r="DC41" s="1228"/>
      <c r="DD41" s="1228"/>
      <c r="DE41" s="1228"/>
      <c r="DG41" s="1229" t="str">
        <f>IF('[2]各会計、関係団体の財政状況及び健全化判断比率'!BR14="","",'[2]各会計、関係団体の財政状況及び健全化判断比率'!BR14)</f>
        <v/>
      </c>
      <c r="DH41" s="1229"/>
      <c r="DI41" s="1226"/>
    </row>
    <row r="42" spans="1:113" ht="32.25" customHeight="1" x14ac:dyDescent="0.15">
      <c r="B42" s="1221"/>
      <c r="C42" s="1227" t="str">
        <f t="shared" si="5"/>
        <v/>
      </c>
      <c r="D42" s="1227"/>
      <c r="E42" s="1228" t="str">
        <f>IF('[2]各会計、関係団体の財政状況及び健全化判断比率'!B15="","",'[2]各会計、関係団体の財政状況及び健全化判断比率'!B15)</f>
        <v/>
      </c>
      <c r="F42" s="1228"/>
      <c r="G42" s="1228"/>
      <c r="H42" s="1228"/>
      <c r="I42" s="1228"/>
      <c r="J42" s="1228"/>
      <c r="K42" s="1228"/>
      <c r="L42" s="1228"/>
      <c r="M42" s="1228"/>
      <c r="N42" s="1228"/>
      <c r="O42" s="1228"/>
      <c r="P42" s="1228"/>
      <c r="Q42" s="1228"/>
      <c r="R42" s="1228"/>
      <c r="S42" s="1228"/>
      <c r="T42" s="967"/>
      <c r="U42" s="1227" t="str">
        <f t="shared" si="4"/>
        <v/>
      </c>
      <c r="V42" s="1227"/>
      <c r="W42" s="1228"/>
      <c r="X42" s="1228"/>
      <c r="Y42" s="1228"/>
      <c r="Z42" s="1228"/>
      <c r="AA42" s="1228"/>
      <c r="AB42" s="1228"/>
      <c r="AC42" s="1228"/>
      <c r="AD42" s="1228"/>
      <c r="AE42" s="1228"/>
      <c r="AF42" s="1228"/>
      <c r="AG42" s="1228"/>
      <c r="AH42" s="1228"/>
      <c r="AI42" s="1228"/>
      <c r="AJ42" s="1228"/>
      <c r="AK42" s="1228"/>
      <c r="AL42" s="967"/>
      <c r="AM42" s="1227" t="str">
        <f t="shared" si="0"/>
        <v/>
      </c>
      <c r="AN42" s="1227"/>
      <c r="AO42" s="1228"/>
      <c r="AP42" s="1228"/>
      <c r="AQ42" s="1228"/>
      <c r="AR42" s="1228"/>
      <c r="AS42" s="1228"/>
      <c r="AT42" s="1228"/>
      <c r="AU42" s="1228"/>
      <c r="AV42" s="1228"/>
      <c r="AW42" s="1228"/>
      <c r="AX42" s="1228"/>
      <c r="AY42" s="1228"/>
      <c r="AZ42" s="1228"/>
      <c r="BA42" s="1228"/>
      <c r="BB42" s="1228"/>
      <c r="BC42" s="1228"/>
      <c r="BD42" s="967"/>
      <c r="BE42" s="1227" t="str">
        <f t="shared" si="1"/>
        <v/>
      </c>
      <c r="BF42" s="1227"/>
      <c r="BG42" s="1228"/>
      <c r="BH42" s="1228"/>
      <c r="BI42" s="1228"/>
      <c r="BJ42" s="1228"/>
      <c r="BK42" s="1228"/>
      <c r="BL42" s="1228"/>
      <c r="BM42" s="1228"/>
      <c r="BN42" s="1228"/>
      <c r="BO42" s="1228"/>
      <c r="BP42" s="1228"/>
      <c r="BQ42" s="1228"/>
      <c r="BR42" s="1228"/>
      <c r="BS42" s="1228"/>
      <c r="BT42" s="1228"/>
      <c r="BU42" s="1228"/>
      <c r="BV42" s="967"/>
      <c r="BW42" s="1227">
        <f t="shared" si="2"/>
        <v>16</v>
      </c>
      <c r="BX42" s="1227"/>
      <c r="BY42" s="1228" t="str">
        <f>IF('[2]各会計、関係団体の財政状況及び健全化判断比率'!B76="","",'[2]各会計、関係団体の財政状況及び健全化判断比率'!B76)</f>
        <v>福岡県自治振興組合（公文書館事業特別会計）</v>
      </c>
      <c r="BZ42" s="1228"/>
      <c r="CA42" s="1228"/>
      <c r="CB42" s="1228"/>
      <c r="CC42" s="1228"/>
      <c r="CD42" s="1228"/>
      <c r="CE42" s="1228"/>
      <c r="CF42" s="1228"/>
      <c r="CG42" s="1228"/>
      <c r="CH42" s="1228"/>
      <c r="CI42" s="1228"/>
      <c r="CJ42" s="1228"/>
      <c r="CK42" s="1228"/>
      <c r="CL42" s="1228"/>
      <c r="CM42" s="1228"/>
      <c r="CN42" s="967"/>
      <c r="CO42" s="1227" t="str">
        <f t="shared" si="3"/>
        <v/>
      </c>
      <c r="CP42" s="1227"/>
      <c r="CQ42" s="1228" t="str">
        <f>IF('[2]各会計、関係団体の財政状況及び健全化判断比率'!BS15="","",'[2]各会計、関係団体の財政状況及び健全化判断比率'!BS15)</f>
        <v/>
      </c>
      <c r="CR42" s="1228"/>
      <c r="CS42" s="1228"/>
      <c r="CT42" s="1228"/>
      <c r="CU42" s="1228"/>
      <c r="CV42" s="1228"/>
      <c r="CW42" s="1228"/>
      <c r="CX42" s="1228"/>
      <c r="CY42" s="1228"/>
      <c r="CZ42" s="1228"/>
      <c r="DA42" s="1228"/>
      <c r="DB42" s="1228"/>
      <c r="DC42" s="1228"/>
      <c r="DD42" s="1228"/>
      <c r="DE42" s="1228"/>
      <c r="DG42" s="1229" t="str">
        <f>IF('[2]各会計、関係団体の財政状況及び健全化判断比率'!BR15="","",'[2]各会計、関係団体の財政状況及び健全化判断比率'!BR15)</f>
        <v/>
      </c>
      <c r="DH42" s="1229"/>
      <c r="DI42" s="1226"/>
    </row>
    <row r="43" spans="1:113" ht="32.25" customHeight="1" x14ac:dyDescent="0.15">
      <c r="B43" s="1221"/>
      <c r="C43" s="1227" t="str">
        <f t="shared" si="5"/>
        <v/>
      </c>
      <c r="D43" s="1227"/>
      <c r="E43" s="1228" t="str">
        <f>IF('[2]各会計、関係団体の財政状況及び健全化判断比率'!B16="","",'[2]各会計、関係団体の財政状況及び健全化判断比率'!B16)</f>
        <v/>
      </c>
      <c r="F43" s="1228"/>
      <c r="G43" s="1228"/>
      <c r="H43" s="1228"/>
      <c r="I43" s="1228"/>
      <c r="J43" s="1228"/>
      <c r="K43" s="1228"/>
      <c r="L43" s="1228"/>
      <c r="M43" s="1228"/>
      <c r="N43" s="1228"/>
      <c r="O43" s="1228"/>
      <c r="P43" s="1228"/>
      <c r="Q43" s="1228"/>
      <c r="R43" s="1228"/>
      <c r="S43" s="1228"/>
      <c r="T43" s="967"/>
      <c r="U43" s="1227" t="str">
        <f t="shared" si="4"/>
        <v/>
      </c>
      <c r="V43" s="1227"/>
      <c r="W43" s="1228"/>
      <c r="X43" s="1228"/>
      <c r="Y43" s="1228"/>
      <c r="Z43" s="1228"/>
      <c r="AA43" s="1228"/>
      <c r="AB43" s="1228"/>
      <c r="AC43" s="1228"/>
      <c r="AD43" s="1228"/>
      <c r="AE43" s="1228"/>
      <c r="AF43" s="1228"/>
      <c r="AG43" s="1228"/>
      <c r="AH43" s="1228"/>
      <c r="AI43" s="1228"/>
      <c r="AJ43" s="1228"/>
      <c r="AK43" s="1228"/>
      <c r="AL43" s="967"/>
      <c r="AM43" s="1227" t="str">
        <f t="shared" si="0"/>
        <v/>
      </c>
      <c r="AN43" s="1227"/>
      <c r="AO43" s="1228"/>
      <c r="AP43" s="1228"/>
      <c r="AQ43" s="1228"/>
      <c r="AR43" s="1228"/>
      <c r="AS43" s="1228"/>
      <c r="AT43" s="1228"/>
      <c r="AU43" s="1228"/>
      <c r="AV43" s="1228"/>
      <c r="AW43" s="1228"/>
      <c r="AX43" s="1228"/>
      <c r="AY43" s="1228"/>
      <c r="AZ43" s="1228"/>
      <c r="BA43" s="1228"/>
      <c r="BB43" s="1228"/>
      <c r="BC43" s="1228"/>
      <c r="BD43" s="967"/>
      <c r="BE43" s="1227" t="str">
        <f t="shared" si="1"/>
        <v/>
      </c>
      <c r="BF43" s="1227"/>
      <c r="BG43" s="1228"/>
      <c r="BH43" s="1228"/>
      <c r="BI43" s="1228"/>
      <c r="BJ43" s="1228"/>
      <c r="BK43" s="1228"/>
      <c r="BL43" s="1228"/>
      <c r="BM43" s="1228"/>
      <c r="BN43" s="1228"/>
      <c r="BO43" s="1228"/>
      <c r="BP43" s="1228"/>
      <c r="BQ43" s="1228"/>
      <c r="BR43" s="1228"/>
      <c r="BS43" s="1228"/>
      <c r="BT43" s="1228"/>
      <c r="BU43" s="1228"/>
      <c r="BV43" s="967"/>
      <c r="BW43" s="1227">
        <f t="shared" si="2"/>
        <v>17</v>
      </c>
      <c r="BX43" s="1227"/>
      <c r="BY43" s="1228" t="str">
        <f>IF('[2]各会計、関係団体の財政状況及び健全化判断比率'!B77="","",'[2]各会計、関係団体の財政状況及び健全化判断比率'!B77)</f>
        <v>春日大野城衛生施設組合（一般会計）</v>
      </c>
      <c r="BZ43" s="1228"/>
      <c r="CA43" s="1228"/>
      <c r="CB43" s="1228"/>
      <c r="CC43" s="1228"/>
      <c r="CD43" s="1228"/>
      <c r="CE43" s="1228"/>
      <c r="CF43" s="1228"/>
      <c r="CG43" s="1228"/>
      <c r="CH43" s="1228"/>
      <c r="CI43" s="1228"/>
      <c r="CJ43" s="1228"/>
      <c r="CK43" s="1228"/>
      <c r="CL43" s="1228"/>
      <c r="CM43" s="1228"/>
      <c r="CN43" s="967"/>
      <c r="CO43" s="1227" t="str">
        <f t="shared" si="3"/>
        <v/>
      </c>
      <c r="CP43" s="1227"/>
      <c r="CQ43" s="1228" t="str">
        <f>IF('[2]各会計、関係団体の財政状況及び健全化判断比率'!BS16="","",'[2]各会計、関係団体の財政状況及び健全化判断比率'!BS16)</f>
        <v/>
      </c>
      <c r="CR43" s="1228"/>
      <c r="CS43" s="1228"/>
      <c r="CT43" s="1228"/>
      <c r="CU43" s="1228"/>
      <c r="CV43" s="1228"/>
      <c r="CW43" s="1228"/>
      <c r="CX43" s="1228"/>
      <c r="CY43" s="1228"/>
      <c r="CZ43" s="1228"/>
      <c r="DA43" s="1228"/>
      <c r="DB43" s="1228"/>
      <c r="DC43" s="1228"/>
      <c r="DD43" s="1228"/>
      <c r="DE43" s="1228"/>
      <c r="DG43" s="1229" t="str">
        <f>IF('[2]各会計、関係団体の財政状況及び健全化判断比率'!BR16="","",'[2]各会計、関係団体の財政状況及び健全化判断比率'!BR16)</f>
        <v/>
      </c>
      <c r="DH43" s="1229"/>
      <c r="DI43" s="1226"/>
    </row>
    <row r="44" spans="1:113" ht="13.5" customHeight="1" thickBot="1" x14ac:dyDescent="0.2">
      <c r="B44" s="1230"/>
      <c r="C44" s="1231"/>
      <c r="D44" s="1231"/>
      <c r="E44" s="1231"/>
      <c r="F44" s="1231"/>
      <c r="G44" s="1231"/>
      <c r="H44" s="1231"/>
      <c r="I44" s="1231"/>
      <c r="J44" s="1231"/>
      <c r="K44" s="1231"/>
      <c r="L44" s="1231"/>
      <c r="M44" s="1231"/>
      <c r="N44" s="1231"/>
      <c r="O44" s="1231"/>
      <c r="P44" s="1231"/>
      <c r="Q44" s="1231"/>
      <c r="R44" s="1231"/>
      <c r="S44" s="1231"/>
      <c r="T44" s="1231"/>
      <c r="U44" s="1231"/>
      <c r="V44" s="1231"/>
      <c r="W44" s="1231"/>
      <c r="X44" s="1231"/>
      <c r="Y44" s="1231"/>
      <c r="Z44" s="1231"/>
      <c r="AA44" s="1231"/>
      <c r="AB44" s="1231"/>
      <c r="AC44" s="1231"/>
      <c r="AD44" s="1231"/>
      <c r="AE44" s="1231"/>
      <c r="AF44" s="1231"/>
      <c r="AG44" s="1231"/>
      <c r="AH44" s="1231"/>
      <c r="AI44" s="1231"/>
      <c r="AJ44" s="1231"/>
      <c r="AK44" s="1231"/>
      <c r="AL44" s="1231"/>
      <c r="AM44" s="1231"/>
      <c r="AN44" s="1231"/>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1"/>
      <c r="DD44" s="1231"/>
      <c r="DE44" s="1231"/>
      <c r="DF44" s="1231"/>
      <c r="DG44" s="1231"/>
      <c r="DH44" s="1231"/>
      <c r="DI44" s="1232"/>
    </row>
    <row r="45" spans="1:113" x14ac:dyDescent="0.15"/>
    <row r="46" spans="1:113" x14ac:dyDescent="0.15">
      <c r="B46" s="965" t="s">
        <v>564</v>
      </c>
      <c r="E46" s="1233" t="s">
        <v>565</v>
      </c>
      <c r="F46" s="1233"/>
      <c r="G46" s="1233"/>
      <c r="H46" s="1233"/>
      <c r="I46" s="1233"/>
      <c r="J46" s="1233"/>
      <c r="K46" s="1233"/>
      <c r="L46" s="1233"/>
      <c r="M46" s="1233"/>
      <c r="N46" s="1233"/>
      <c r="O46" s="1233"/>
      <c r="P46" s="1233"/>
      <c r="Q46" s="1233"/>
      <c r="R46" s="1233"/>
      <c r="S46" s="1233"/>
      <c r="T46" s="1233"/>
      <c r="U46" s="1233"/>
      <c r="V46" s="1233"/>
      <c r="W46" s="1233"/>
      <c r="X46" s="1233"/>
      <c r="Y46" s="1233"/>
      <c r="Z46" s="1233"/>
      <c r="AA46" s="1233"/>
      <c r="AB46" s="1233"/>
      <c r="AC46" s="1233"/>
      <c r="AD46" s="1233"/>
      <c r="AE46" s="1233"/>
      <c r="AF46" s="1233"/>
      <c r="AG46" s="1233"/>
      <c r="AH46" s="1233"/>
      <c r="AI46" s="1233"/>
      <c r="AJ46" s="1233"/>
      <c r="AK46" s="1233"/>
      <c r="AL46" s="1233"/>
      <c r="AM46" s="1233"/>
      <c r="AN46" s="1233"/>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3"/>
      <c r="DD46" s="1233"/>
      <c r="DE46" s="1233"/>
      <c r="DF46" s="1233"/>
      <c r="DG46" s="1233"/>
      <c r="DH46" s="1233"/>
      <c r="DI46" s="1233"/>
    </row>
    <row r="47" spans="1:113" x14ac:dyDescent="0.15">
      <c r="E47" s="1233" t="s">
        <v>566</v>
      </c>
      <c r="F47" s="1233"/>
      <c r="G47" s="1233"/>
      <c r="H47" s="1233"/>
      <c r="I47" s="1233"/>
      <c r="J47" s="1233"/>
      <c r="K47" s="1233"/>
      <c r="L47" s="1233"/>
      <c r="M47" s="1233"/>
      <c r="N47" s="1233"/>
      <c r="O47" s="1233"/>
      <c r="P47" s="1233"/>
      <c r="Q47" s="1233"/>
      <c r="R47" s="1233"/>
      <c r="S47" s="1233"/>
      <c r="T47" s="1233"/>
      <c r="U47" s="1233"/>
      <c r="V47" s="1233"/>
      <c r="W47" s="1233"/>
      <c r="X47" s="1233"/>
      <c r="Y47" s="1233"/>
      <c r="Z47" s="1233"/>
      <c r="AA47" s="1233"/>
      <c r="AB47" s="1233"/>
      <c r="AC47" s="1233"/>
      <c r="AD47" s="1233"/>
      <c r="AE47" s="1233"/>
      <c r="AF47" s="1233"/>
      <c r="AG47" s="1233"/>
      <c r="AH47" s="1233"/>
      <c r="AI47" s="1233"/>
      <c r="AJ47" s="1233"/>
      <c r="AK47" s="1233"/>
      <c r="AL47" s="1233"/>
      <c r="AM47" s="1233"/>
      <c r="AN47" s="1233"/>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3"/>
      <c r="DD47" s="1233"/>
      <c r="DE47" s="1233"/>
      <c r="DF47" s="1233"/>
      <c r="DG47" s="1233"/>
      <c r="DH47" s="1233"/>
      <c r="DI47" s="1233"/>
    </row>
    <row r="48" spans="1:113" x14ac:dyDescent="0.15">
      <c r="E48" s="1233" t="s">
        <v>567</v>
      </c>
      <c r="F48" s="1233"/>
      <c r="G48" s="1233"/>
      <c r="H48" s="1233"/>
      <c r="I48" s="1233"/>
      <c r="J48" s="1233"/>
      <c r="K48" s="1233"/>
      <c r="L48" s="1233"/>
      <c r="M48" s="1233"/>
      <c r="N48" s="1233"/>
      <c r="O48" s="1233"/>
      <c r="P48" s="1233"/>
      <c r="Q48" s="1233"/>
      <c r="R48" s="1233"/>
      <c r="S48" s="1233"/>
      <c r="T48" s="1233"/>
      <c r="U48" s="1233"/>
      <c r="V48" s="1233"/>
      <c r="W48" s="1233"/>
      <c r="X48" s="1233"/>
      <c r="Y48" s="1233"/>
      <c r="Z48" s="1233"/>
      <c r="AA48" s="1233"/>
      <c r="AB48" s="1233"/>
      <c r="AC48" s="1233"/>
      <c r="AD48" s="1233"/>
      <c r="AE48" s="1233"/>
      <c r="AF48" s="1233"/>
      <c r="AG48" s="1233"/>
      <c r="AH48" s="1233"/>
      <c r="AI48" s="1233"/>
      <c r="AJ48" s="1233"/>
      <c r="AK48" s="1233"/>
      <c r="AL48" s="1233"/>
      <c r="AM48" s="1233"/>
      <c r="AN48" s="1233"/>
      <c r="AO48" s="1233"/>
      <c r="AP48" s="1233"/>
      <c r="AQ48" s="1233"/>
      <c r="AR48" s="1233"/>
      <c r="AS48" s="1233"/>
      <c r="AT48" s="1233"/>
      <c r="AU48" s="1233"/>
      <c r="AV48" s="1233"/>
      <c r="AW48" s="1233"/>
      <c r="AX48" s="1233"/>
      <c r="AY48" s="1233"/>
      <c r="AZ48" s="1233"/>
      <c r="BA48" s="1233"/>
      <c r="BB48" s="1233"/>
      <c r="BC48" s="1233"/>
      <c r="BD48" s="1233"/>
      <c r="BE48" s="1233"/>
      <c r="BF48" s="1233"/>
      <c r="BG48" s="1233"/>
      <c r="BH48" s="1233"/>
      <c r="BI48" s="1233"/>
      <c r="BJ48" s="1233"/>
      <c r="BK48" s="1233"/>
      <c r="BL48" s="1233"/>
      <c r="BM48" s="1233"/>
      <c r="BN48" s="1233"/>
      <c r="BO48" s="1233"/>
      <c r="BP48" s="1233"/>
      <c r="BQ48" s="1233"/>
      <c r="BR48" s="1233"/>
      <c r="BS48" s="1233"/>
      <c r="BT48" s="1233"/>
      <c r="BU48" s="1233"/>
      <c r="BV48" s="1233"/>
      <c r="BW48" s="1233"/>
      <c r="BX48" s="1233"/>
      <c r="BY48" s="1233"/>
      <c r="BZ48" s="1233"/>
      <c r="CA48" s="1233"/>
      <c r="CB48" s="1233"/>
      <c r="CC48" s="1233"/>
      <c r="CD48" s="1233"/>
      <c r="CE48" s="1233"/>
      <c r="CF48" s="1233"/>
      <c r="CG48" s="1233"/>
      <c r="CH48" s="1233"/>
      <c r="CI48" s="1233"/>
      <c r="CJ48" s="1233"/>
      <c r="CK48" s="1233"/>
      <c r="CL48" s="1233"/>
      <c r="CM48" s="1233"/>
      <c r="CN48" s="1233"/>
      <c r="CO48" s="1233"/>
      <c r="CP48" s="1233"/>
      <c r="CQ48" s="1233"/>
      <c r="CR48" s="1233"/>
      <c r="CS48" s="1233"/>
      <c r="CT48" s="1233"/>
      <c r="CU48" s="1233"/>
      <c r="CV48" s="1233"/>
      <c r="CW48" s="1233"/>
      <c r="CX48" s="1233"/>
      <c r="CY48" s="1233"/>
      <c r="CZ48" s="1233"/>
      <c r="DA48" s="1233"/>
      <c r="DB48" s="1233"/>
      <c r="DC48" s="1233"/>
      <c r="DD48" s="1233"/>
      <c r="DE48" s="1233"/>
      <c r="DF48" s="1233"/>
      <c r="DG48" s="1233"/>
      <c r="DH48" s="1233"/>
      <c r="DI48" s="1233"/>
    </row>
    <row r="49" spans="5:113" x14ac:dyDescent="0.15">
      <c r="E49" s="1234" t="s">
        <v>568</v>
      </c>
      <c r="F49" s="1234"/>
      <c r="G49" s="1234"/>
      <c r="H49" s="1234"/>
      <c r="I49" s="1234"/>
      <c r="J49" s="1234"/>
      <c r="K49" s="1234"/>
      <c r="L49" s="1234"/>
      <c r="M49" s="1234"/>
      <c r="N49" s="1234"/>
      <c r="O49" s="1234"/>
      <c r="P49" s="1234"/>
      <c r="Q49" s="1234"/>
      <c r="R49" s="1234"/>
      <c r="S49" s="1234"/>
      <c r="T49" s="1234"/>
      <c r="U49" s="1234"/>
      <c r="V49" s="1234"/>
      <c r="W49" s="1234"/>
      <c r="X49" s="1234"/>
      <c r="Y49" s="1234"/>
      <c r="Z49" s="1234"/>
      <c r="AA49" s="1234"/>
      <c r="AB49" s="1234"/>
      <c r="AC49" s="1234"/>
      <c r="AD49" s="1234"/>
      <c r="AE49" s="1234"/>
      <c r="AF49" s="1234"/>
      <c r="AG49" s="1234"/>
      <c r="AH49" s="1234"/>
      <c r="AI49" s="1234"/>
      <c r="AJ49" s="1234"/>
      <c r="AK49" s="1234"/>
      <c r="AL49" s="1234"/>
      <c r="AM49" s="1234"/>
      <c r="AN49" s="1234"/>
      <c r="AO49" s="1234"/>
      <c r="AP49" s="1234"/>
      <c r="AQ49" s="1234"/>
      <c r="AR49" s="1234"/>
      <c r="AS49" s="1234"/>
      <c r="AT49" s="1234"/>
      <c r="AU49" s="1234"/>
      <c r="AV49" s="1234"/>
      <c r="AW49" s="1234"/>
      <c r="AX49" s="1234"/>
      <c r="AY49" s="1234"/>
      <c r="AZ49" s="1234"/>
      <c r="BA49" s="1234"/>
      <c r="BB49" s="1234"/>
      <c r="BC49" s="1234"/>
      <c r="BD49" s="1234"/>
      <c r="BE49" s="1234"/>
      <c r="BF49" s="1234"/>
      <c r="BG49" s="1234"/>
      <c r="BH49" s="1234"/>
      <c r="BI49" s="1234"/>
      <c r="BJ49" s="1234"/>
      <c r="BK49" s="1234"/>
      <c r="BL49" s="1234"/>
      <c r="BM49" s="1234"/>
      <c r="BN49" s="1234"/>
      <c r="BO49" s="1234"/>
      <c r="BP49" s="1234"/>
      <c r="BQ49" s="1234"/>
      <c r="BR49" s="1234"/>
      <c r="BS49" s="1234"/>
      <c r="BT49" s="1234"/>
      <c r="BU49" s="1234"/>
      <c r="BV49" s="1234"/>
      <c r="BW49" s="1234"/>
      <c r="BX49" s="1234"/>
      <c r="BY49" s="1234"/>
      <c r="BZ49" s="1234"/>
      <c r="CA49" s="1234"/>
      <c r="CB49" s="1234"/>
      <c r="CC49" s="1234"/>
      <c r="CD49" s="1234"/>
      <c r="CE49" s="1234"/>
      <c r="CF49" s="1234"/>
      <c r="CG49" s="1234"/>
      <c r="CH49" s="1234"/>
      <c r="CI49" s="1234"/>
      <c r="CJ49" s="1234"/>
      <c r="CK49" s="1234"/>
      <c r="CL49" s="1234"/>
      <c r="CM49" s="1234"/>
      <c r="CN49" s="1234"/>
      <c r="CO49" s="1234"/>
      <c r="CP49" s="1234"/>
      <c r="CQ49" s="1234"/>
      <c r="CR49" s="1234"/>
      <c r="CS49" s="1234"/>
      <c r="CT49" s="1234"/>
      <c r="CU49" s="1234"/>
      <c r="CV49" s="1234"/>
      <c r="CW49" s="1234"/>
      <c r="CX49" s="1234"/>
      <c r="CY49" s="1234"/>
      <c r="CZ49" s="1234"/>
      <c r="DA49" s="1234"/>
      <c r="DB49" s="1234"/>
      <c r="DC49" s="1234"/>
      <c r="DD49" s="1234"/>
      <c r="DE49" s="1234"/>
      <c r="DF49" s="1234"/>
      <c r="DG49" s="1234"/>
      <c r="DH49" s="1234"/>
      <c r="DI49" s="1234"/>
    </row>
    <row r="50" spans="5:113" x14ac:dyDescent="0.15">
      <c r="E50" s="1233" t="s">
        <v>569</v>
      </c>
      <c r="F50" s="1233"/>
      <c r="G50" s="1233"/>
      <c r="H50" s="1233"/>
      <c r="I50" s="1233"/>
      <c r="J50" s="1233"/>
      <c r="K50" s="1233"/>
      <c r="L50" s="1233"/>
      <c r="M50" s="1233"/>
      <c r="N50" s="1233"/>
      <c r="O50" s="1233"/>
      <c r="P50" s="1233"/>
      <c r="Q50" s="1233"/>
      <c r="R50" s="1233"/>
      <c r="S50" s="1233"/>
      <c r="T50" s="1233"/>
      <c r="U50" s="1233"/>
      <c r="V50" s="1233"/>
      <c r="W50" s="1233"/>
      <c r="X50" s="1233"/>
      <c r="Y50" s="1233"/>
      <c r="Z50" s="1233"/>
      <c r="AA50" s="1233"/>
      <c r="AB50" s="1233"/>
      <c r="AC50" s="1233"/>
      <c r="AD50" s="1233"/>
      <c r="AE50" s="1233"/>
      <c r="AF50" s="1233"/>
      <c r="AG50" s="1233"/>
      <c r="AH50" s="1233"/>
      <c r="AI50" s="1233"/>
      <c r="AJ50" s="1233"/>
      <c r="AK50" s="1233"/>
      <c r="AL50" s="1233"/>
      <c r="AM50" s="1233"/>
      <c r="AN50" s="1233"/>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3"/>
      <c r="BP50" s="1233"/>
      <c r="BQ50" s="1233"/>
      <c r="BR50" s="1233"/>
      <c r="BS50" s="1233"/>
      <c r="BT50" s="1233"/>
      <c r="BU50" s="1233"/>
      <c r="BV50" s="1233"/>
      <c r="BW50" s="1233"/>
      <c r="BX50" s="1233"/>
      <c r="BY50" s="1233"/>
      <c r="BZ50" s="1233"/>
      <c r="CA50" s="1233"/>
      <c r="CB50" s="1233"/>
      <c r="CC50" s="1233"/>
      <c r="CD50" s="1233"/>
      <c r="CE50" s="1233"/>
      <c r="CF50" s="1233"/>
      <c r="CG50" s="1233"/>
      <c r="CH50" s="1233"/>
      <c r="CI50" s="1233"/>
      <c r="CJ50" s="1233"/>
      <c r="CK50" s="1233"/>
      <c r="CL50" s="1233"/>
      <c r="CM50" s="1233"/>
      <c r="CN50" s="1233"/>
      <c r="CO50" s="1233"/>
      <c r="CP50" s="1233"/>
      <c r="CQ50" s="1233"/>
      <c r="CR50" s="1233"/>
      <c r="CS50" s="1233"/>
      <c r="CT50" s="1233"/>
      <c r="CU50" s="1233"/>
      <c r="CV50" s="1233"/>
      <c r="CW50" s="1233"/>
      <c r="CX50" s="1233"/>
      <c r="CY50" s="1233"/>
      <c r="CZ50" s="1233"/>
      <c r="DA50" s="1233"/>
      <c r="DB50" s="1233"/>
      <c r="DC50" s="1233"/>
      <c r="DD50" s="1233"/>
      <c r="DE50" s="1233"/>
      <c r="DF50" s="1233"/>
      <c r="DG50" s="1233"/>
      <c r="DH50" s="1233"/>
      <c r="DI50" s="1233"/>
    </row>
    <row r="51" spans="5:113" x14ac:dyDescent="0.15">
      <c r="E51" s="1233" t="s">
        <v>570</v>
      </c>
      <c r="F51" s="1233"/>
      <c r="G51" s="1233"/>
      <c r="H51" s="1233"/>
      <c r="I51" s="1233"/>
      <c r="J51" s="1233"/>
      <c r="K51" s="1233"/>
      <c r="L51" s="1233"/>
      <c r="M51" s="1233"/>
      <c r="N51" s="1233"/>
      <c r="O51" s="1233"/>
      <c r="P51" s="1233"/>
      <c r="Q51" s="1233"/>
      <c r="R51" s="1233"/>
      <c r="S51" s="1233"/>
      <c r="T51" s="1233"/>
      <c r="U51" s="1233"/>
      <c r="V51" s="1233"/>
      <c r="W51" s="1233"/>
      <c r="X51" s="1233"/>
      <c r="Y51" s="1233"/>
      <c r="Z51" s="1233"/>
      <c r="AA51" s="1233"/>
      <c r="AB51" s="1233"/>
      <c r="AC51" s="1233"/>
      <c r="AD51" s="1233"/>
      <c r="AE51" s="1233"/>
      <c r="AF51" s="1233"/>
      <c r="AG51" s="1233"/>
      <c r="AH51" s="1233"/>
      <c r="AI51" s="1233"/>
      <c r="AJ51" s="1233"/>
      <c r="AK51" s="1233"/>
      <c r="AL51" s="1233"/>
      <c r="AM51" s="1233"/>
      <c r="AN51" s="1233"/>
      <c r="AO51" s="1233"/>
      <c r="AP51" s="1233"/>
      <c r="AQ51" s="1233"/>
      <c r="AR51" s="1233"/>
      <c r="AS51" s="1233"/>
      <c r="AT51" s="1233"/>
      <c r="AU51" s="1233"/>
      <c r="AV51" s="1233"/>
      <c r="AW51" s="1233"/>
      <c r="AX51" s="1233"/>
      <c r="AY51" s="1233"/>
      <c r="AZ51" s="1233"/>
      <c r="BA51" s="1233"/>
      <c r="BB51" s="1233"/>
      <c r="BC51" s="1233"/>
      <c r="BD51" s="1233"/>
      <c r="BE51" s="1233"/>
      <c r="BF51" s="1233"/>
      <c r="BG51" s="1233"/>
      <c r="BH51" s="1233"/>
      <c r="BI51" s="1233"/>
      <c r="BJ51" s="1233"/>
      <c r="BK51" s="1233"/>
      <c r="BL51" s="1233"/>
      <c r="BM51" s="1233"/>
      <c r="BN51" s="1233"/>
      <c r="BO51" s="1233"/>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c r="DD51" s="1233"/>
      <c r="DE51" s="1233"/>
      <c r="DF51" s="1233"/>
      <c r="DG51" s="1233"/>
      <c r="DH51" s="1233"/>
      <c r="DI51" s="1233"/>
    </row>
    <row r="52" spans="5:113" x14ac:dyDescent="0.15">
      <c r="E52" s="1233" t="s">
        <v>571</v>
      </c>
      <c r="F52" s="1233"/>
      <c r="G52" s="1233"/>
      <c r="H52" s="1233"/>
      <c r="I52" s="1233"/>
      <c r="J52" s="1233"/>
      <c r="K52" s="1233"/>
      <c r="L52" s="1233"/>
      <c r="M52" s="1233"/>
      <c r="N52" s="1233"/>
      <c r="O52" s="1233"/>
      <c r="P52" s="1233"/>
      <c r="Q52" s="1233"/>
      <c r="R52" s="1233"/>
      <c r="S52" s="1233"/>
      <c r="T52" s="1233"/>
      <c r="U52" s="1233"/>
      <c r="V52" s="1233"/>
      <c r="W52" s="1233"/>
      <c r="X52" s="1233"/>
      <c r="Y52" s="1233"/>
      <c r="Z52" s="1233"/>
      <c r="AA52" s="1233"/>
      <c r="AB52" s="1233"/>
      <c r="AC52" s="1233"/>
      <c r="AD52" s="1233"/>
      <c r="AE52" s="1233"/>
      <c r="AF52" s="1233"/>
      <c r="AG52" s="1233"/>
      <c r="AH52" s="1233"/>
      <c r="AI52" s="1233"/>
      <c r="AJ52" s="1233"/>
      <c r="AK52" s="1233"/>
      <c r="AL52" s="1233"/>
      <c r="AM52" s="1233"/>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c r="DD52" s="1233"/>
      <c r="DE52" s="1233"/>
      <c r="DF52" s="1233"/>
      <c r="DG52" s="1233"/>
      <c r="DH52" s="1233"/>
      <c r="DI52" s="1233"/>
    </row>
    <row r="53" spans="5:113" x14ac:dyDescent="0.15">
      <c r="E53" s="1233" t="s">
        <v>572</v>
      </c>
      <c r="F53" s="1233"/>
      <c r="G53" s="1233"/>
      <c r="H53" s="1233"/>
      <c r="I53" s="1233"/>
      <c r="J53" s="1233"/>
      <c r="K53" s="1233"/>
      <c r="L53" s="1233"/>
      <c r="M53" s="1233"/>
      <c r="N53" s="1233"/>
      <c r="O53" s="1233"/>
      <c r="P53" s="1233"/>
      <c r="Q53" s="1233"/>
      <c r="R53" s="1233"/>
      <c r="S53" s="1233"/>
      <c r="T53" s="1233"/>
      <c r="U53" s="1233"/>
      <c r="V53" s="1233"/>
      <c r="W53" s="1233"/>
      <c r="X53" s="1233"/>
      <c r="Y53" s="1233"/>
      <c r="Z53" s="1233"/>
      <c r="AA53" s="1233"/>
      <c r="AB53" s="1233"/>
      <c r="AC53" s="1233"/>
      <c r="AD53" s="1233"/>
      <c r="AE53" s="1233"/>
      <c r="AF53" s="1233"/>
      <c r="AG53" s="1233"/>
      <c r="AH53" s="1233"/>
      <c r="AI53" s="1233"/>
      <c r="AJ53" s="1233"/>
      <c r="AK53" s="1233"/>
      <c r="AL53" s="1233"/>
      <c r="AM53" s="1233"/>
      <c r="AN53" s="1233"/>
      <c r="AO53" s="1233"/>
      <c r="AP53" s="1233"/>
      <c r="AQ53" s="1233"/>
      <c r="AR53" s="1233"/>
      <c r="AS53" s="1233"/>
      <c r="AT53" s="1233"/>
      <c r="AU53" s="1233"/>
      <c r="AV53" s="1233"/>
      <c r="AW53" s="1233"/>
      <c r="AX53" s="1233"/>
      <c r="AY53" s="1233"/>
      <c r="AZ53" s="1233"/>
      <c r="BA53" s="1233"/>
      <c r="BB53" s="1233"/>
      <c r="BC53" s="1233"/>
      <c r="BD53" s="1233"/>
      <c r="BE53" s="1233"/>
      <c r="BF53" s="1233"/>
      <c r="BG53" s="1233"/>
      <c r="BH53" s="1233"/>
      <c r="BI53" s="1233"/>
      <c r="BJ53" s="1233"/>
      <c r="BK53" s="1233"/>
      <c r="BL53" s="1233"/>
      <c r="BM53" s="1233"/>
      <c r="BN53" s="1233"/>
      <c r="BO53" s="1233"/>
      <c r="BP53" s="1233"/>
      <c r="BQ53" s="1233"/>
      <c r="BR53" s="1233"/>
      <c r="BS53" s="1233"/>
      <c r="BT53" s="1233"/>
      <c r="BU53" s="1233"/>
      <c r="BV53" s="1233"/>
      <c r="BW53" s="1233"/>
      <c r="BX53" s="1233"/>
      <c r="BY53" s="1233"/>
      <c r="BZ53" s="1233"/>
      <c r="CA53" s="1233"/>
      <c r="CB53" s="1233"/>
      <c r="CC53" s="1233"/>
      <c r="CD53" s="1233"/>
      <c r="CE53" s="1233"/>
      <c r="CF53" s="1233"/>
      <c r="CG53" s="1233"/>
      <c r="CH53" s="1233"/>
      <c r="CI53" s="1233"/>
      <c r="CJ53" s="1233"/>
      <c r="CK53" s="1233"/>
      <c r="CL53" s="1233"/>
      <c r="CM53" s="1233"/>
      <c r="CN53" s="1233"/>
      <c r="CO53" s="1233"/>
      <c r="CP53" s="1233"/>
      <c r="CQ53" s="1233"/>
      <c r="CR53" s="1233"/>
      <c r="CS53" s="1233"/>
      <c r="CT53" s="1233"/>
      <c r="CU53" s="1233"/>
      <c r="CV53" s="1233"/>
      <c r="CW53" s="1233"/>
      <c r="CX53" s="1233"/>
      <c r="CY53" s="1233"/>
      <c r="CZ53" s="1233"/>
      <c r="DA53" s="1233"/>
      <c r="DB53" s="1233"/>
      <c r="DC53" s="1233"/>
      <c r="DD53" s="1233"/>
      <c r="DE53" s="1233"/>
      <c r="DF53" s="1233"/>
      <c r="DG53" s="1233"/>
      <c r="DH53" s="1233"/>
      <c r="DI53" s="1233"/>
    </row>
    <row r="54" spans="5:113" x14ac:dyDescent="0.15"/>
    <row r="55" spans="5:113" x14ac:dyDescent="0.15"/>
    <row r="56" spans="5:113" x14ac:dyDescent="0.15"/>
  </sheetData>
  <sheetProtection algorithmName="SHA-512" hashValue="yhFeH0f8Z8/zaU2N16ioS+GX5DSZkg+SJ7R20KUFt9c4eNNcSlrxjuns+P09j3T9krvgwb8XyKuD7whheFdvCQ==" saltValue="UirF6UonMhf48OVIe8jW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02" customWidth="1"/>
    <col min="2" max="2" width="11" style="202" customWidth="1"/>
    <col min="3" max="3" width="17" style="202" customWidth="1"/>
    <col min="4" max="5" width="16.625" style="202" customWidth="1"/>
    <col min="6" max="15" width="15" style="202" customWidth="1"/>
    <col min="16" max="16" width="24" style="202" customWidth="1"/>
    <col min="17" max="16384" width="0" style="202" hidden="1"/>
  </cols>
  <sheetData>
    <row r="1" spans="1:16" ht="16.5" customHeight="1" x14ac:dyDescent="0.15">
      <c r="A1" s="201"/>
      <c r="B1" s="201"/>
      <c r="C1" s="201"/>
      <c r="D1" s="201"/>
      <c r="E1" s="201"/>
      <c r="F1" s="201"/>
      <c r="G1" s="201"/>
      <c r="H1" s="201"/>
      <c r="I1" s="201"/>
      <c r="J1" s="201"/>
      <c r="K1" s="201"/>
      <c r="L1" s="201"/>
      <c r="M1" s="201"/>
      <c r="N1" s="201"/>
      <c r="O1" s="201"/>
      <c r="P1" s="201"/>
    </row>
    <row r="2" spans="1:16" ht="16.5" customHeight="1" x14ac:dyDescent="0.15">
      <c r="A2" s="201"/>
      <c r="B2" s="201"/>
      <c r="C2" s="201"/>
      <c r="D2" s="201"/>
      <c r="E2" s="201"/>
      <c r="F2" s="201"/>
      <c r="G2" s="201"/>
      <c r="H2" s="201"/>
      <c r="I2" s="201"/>
      <c r="J2" s="201"/>
      <c r="K2" s="201"/>
      <c r="L2" s="201"/>
      <c r="M2" s="201"/>
      <c r="N2" s="201"/>
      <c r="O2" s="201"/>
      <c r="P2" s="201"/>
    </row>
    <row r="3" spans="1:16" ht="16.5" customHeight="1" x14ac:dyDescent="0.15">
      <c r="A3" s="201"/>
      <c r="B3" s="201"/>
      <c r="C3" s="201"/>
      <c r="D3" s="201"/>
      <c r="E3" s="201"/>
      <c r="F3" s="201"/>
      <c r="G3" s="201"/>
      <c r="H3" s="201"/>
      <c r="I3" s="201"/>
      <c r="J3" s="201"/>
      <c r="K3" s="201"/>
      <c r="L3" s="201"/>
      <c r="M3" s="201"/>
      <c r="N3" s="201"/>
      <c r="O3" s="201"/>
      <c r="P3" s="201"/>
    </row>
    <row r="4" spans="1:16" ht="16.5" customHeight="1" x14ac:dyDescent="0.15">
      <c r="A4" s="201"/>
      <c r="B4" s="201"/>
      <c r="C4" s="201"/>
      <c r="D4" s="201"/>
      <c r="E4" s="201"/>
      <c r="F4" s="201"/>
      <c r="G4" s="201"/>
      <c r="H4" s="201"/>
      <c r="I4" s="201"/>
      <c r="J4" s="201"/>
      <c r="K4" s="201"/>
      <c r="L4" s="201"/>
      <c r="M4" s="201"/>
      <c r="N4" s="201"/>
      <c r="O4" s="201"/>
      <c r="P4" s="201"/>
    </row>
    <row r="5" spans="1:16" ht="16.5" customHeight="1" x14ac:dyDescent="0.15">
      <c r="A5" s="201"/>
      <c r="B5" s="201"/>
      <c r="C5" s="201"/>
      <c r="D5" s="201"/>
      <c r="E5" s="201"/>
      <c r="F5" s="201"/>
      <c r="G5" s="201"/>
      <c r="H5" s="201"/>
      <c r="I5" s="201"/>
      <c r="J5" s="201"/>
      <c r="K5" s="201"/>
      <c r="L5" s="201"/>
      <c r="M5" s="201"/>
      <c r="N5" s="201"/>
      <c r="O5" s="201"/>
      <c r="P5" s="201"/>
    </row>
    <row r="6" spans="1:16" ht="16.5" customHeight="1" x14ac:dyDescent="0.15">
      <c r="A6" s="201"/>
      <c r="B6" s="201"/>
      <c r="C6" s="201"/>
      <c r="D6" s="201"/>
      <c r="E6" s="201"/>
      <c r="F6" s="201"/>
      <c r="G6" s="201"/>
      <c r="H6" s="201"/>
      <c r="I6" s="201"/>
      <c r="J6" s="201"/>
      <c r="K6" s="201"/>
      <c r="L6" s="201"/>
      <c r="M6" s="201"/>
      <c r="N6" s="201"/>
      <c r="O6" s="201"/>
      <c r="P6" s="201"/>
    </row>
    <row r="7" spans="1:16" ht="16.5" customHeight="1" x14ac:dyDescent="0.15">
      <c r="A7" s="201"/>
      <c r="B7" s="201"/>
      <c r="C7" s="201"/>
      <c r="D7" s="201"/>
      <c r="E7" s="201"/>
      <c r="F7" s="201"/>
      <c r="G7" s="201"/>
      <c r="H7" s="201"/>
      <c r="I7" s="201"/>
      <c r="J7" s="201"/>
      <c r="K7" s="201"/>
      <c r="L7" s="201"/>
      <c r="M7" s="201"/>
      <c r="N7" s="201"/>
      <c r="O7" s="201"/>
      <c r="P7" s="201"/>
    </row>
    <row r="8" spans="1:16" ht="16.5" customHeight="1" x14ac:dyDescent="0.15">
      <c r="A8" s="201"/>
      <c r="B8" s="201"/>
      <c r="C8" s="201"/>
      <c r="D8" s="201"/>
      <c r="E8" s="201"/>
      <c r="F8" s="201"/>
      <c r="G8" s="201"/>
      <c r="H8" s="201"/>
      <c r="I8" s="201"/>
      <c r="J8" s="201"/>
      <c r="K8" s="201"/>
      <c r="L8" s="201"/>
      <c r="M8" s="201"/>
      <c r="N8" s="201"/>
      <c r="O8" s="201"/>
      <c r="P8" s="201"/>
    </row>
    <row r="9" spans="1:16" ht="16.5" customHeight="1" x14ac:dyDescent="0.15">
      <c r="A9" s="201"/>
      <c r="B9" s="201"/>
      <c r="C9" s="201"/>
      <c r="D9" s="201"/>
      <c r="E9" s="201"/>
      <c r="F9" s="201"/>
      <c r="G9" s="201"/>
      <c r="H9" s="201"/>
      <c r="I9" s="201"/>
      <c r="J9" s="201"/>
      <c r="K9" s="201"/>
      <c r="L9" s="201"/>
      <c r="M9" s="201"/>
      <c r="N9" s="201"/>
      <c r="O9" s="201"/>
      <c r="P9" s="201"/>
    </row>
    <row r="10" spans="1:16" ht="16.5" customHeight="1" x14ac:dyDescent="0.15">
      <c r="A10" s="201"/>
      <c r="B10" s="201"/>
      <c r="C10" s="201"/>
      <c r="D10" s="201"/>
      <c r="E10" s="201"/>
      <c r="F10" s="201"/>
      <c r="G10" s="201"/>
      <c r="H10" s="201"/>
      <c r="I10" s="201"/>
      <c r="J10" s="201"/>
      <c r="K10" s="201"/>
      <c r="L10" s="201"/>
      <c r="M10" s="201"/>
      <c r="N10" s="201"/>
      <c r="O10" s="201"/>
      <c r="P10" s="201"/>
    </row>
    <row r="11" spans="1:16" ht="16.5" customHeight="1" x14ac:dyDescent="0.15">
      <c r="A11" s="201"/>
      <c r="B11" s="201"/>
      <c r="C11" s="201"/>
      <c r="D11" s="201"/>
      <c r="E11" s="201"/>
      <c r="F11" s="201"/>
      <c r="G11" s="201"/>
      <c r="H11" s="201"/>
      <c r="I11" s="201"/>
      <c r="J11" s="201"/>
      <c r="K11" s="201"/>
      <c r="L11" s="201"/>
      <c r="M11" s="201"/>
      <c r="N11" s="201"/>
      <c r="O11" s="201"/>
      <c r="P11" s="201"/>
    </row>
    <row r="12" spans="1:16" ht="16.5" customHeight="1" x14ac:dyDescent="0.15">
      <c r="A12" s="201"/>
      <c r="B12" s="201"/>
      <c r="C12" s="201"/>
      <c r="D12" s="201"/>
      <c r="E12" s="201"/>
      <c r="F12" s="201"/>
      <c r="G12" s="201"/>
      <c r="H12" s="201"/>
      <c r="I12" s="201"/>
      <c r="J12" s="201"/>
      <c r="K12" s="201"/>
      <c r="L12" s="201"/>
      <c r="M12" s="201"/>
      <c r="N12" s="201"/>
      <c r="O12" s="201"/>
      <c r="P12" s="201"/>
    </row>
    <row r="13" spans="1:16" ht="16.5" customHeight="1" x14ac:dyDescent="0.15">
      <c r="A13" s="201"/>
      <c r="B13" s="201"/>
      <c r="C13" s="201"/>
      <c r="D13" s="201"/>
      <c r="E13" s="201"/>
      <c r="F13" s="201"/>
      <c r="G13" s="201"/>
      <c r="H13" s="201"/>
      <c r="I13" s="201"/>
      <c r="J13" s="201"/>
      <c r="K13" s="201"/>
      <c r="L13" s="201"/>
      <c r="M13" s="201"/>
      <c r="N13" s="201"/>
      <c r="O13" s="201"/>
      <c r="P13" s="201"/>
    </row>
    <row r="14" spans="1:16" ht="16.5" customHeight="1" x14ac:dyDescent="0.15">
      <c r="A14" s="201"/>
      <c r="B14" s="201"/>
      <c r="C14" s="201"/>
      <c r="D14" s="201"/>
      <c r="E14" s="201"/>
      <c r="F14" s="201"/>
      <c r="G14" s="201"/>
      <c r="H14" s="201"/>
      <c r="I14" s="201"/>
      <c r="J14" s="201"/>
      <c r="K14" s="201"/>
      <c r="L14" s="201"/>
      <c r="M14" s="201"/>
      <c r="N14" s="201"/>
      <c r="O14" s="201"/>
      <c r="P14" s="201"/>
    </row>
    <row r="15" spans="1:16" ht="16.5" customHeight="1" x14ac:dyDescent="0.15">
      <c r="A15" s="201"/>
      <c r="B15" s="201"/>
      <c r="C15" s="201"/>
      <c r="D15" s="201"/>
      <c r="E15" s="201"/>
      <c r="F15" s="201"/>
      <c r="G15" s="201"/>
      <c r="H15" s="201"/>
      <c r="I15" s="201"/>
      <c r="J15" s="201"/>
      <c r="K15" s="201"/>
      <c r="L15" s="201"/>
      <c r="M15" s="201"/>
      <c r="N15" s="201"/>
      <c r="O15" s="201"/>
      <c r="P15" s="201"/>
    </row>
    <row r="16" spans="1:16" ht="16.5" customHeight="1" x14ac:dyDescent="0.15">
      <c r="A16" s="201"/>
      <c r="B16" s="201"/>
      <c r="C16" s="201"/>
      <c r="D16" s="201"/>
      <c r="E16" s="201"/>
      <c r="F16" s="201"/>
      <c r="G16" s="201"/>
      <c r="H16" s="201"/>
      <c r="I16" s="201"/>
      <c r="J16" s="201"/>
      <c r="K16" s="201"/>
      <c r="L16" s="201"/>
      <c r="M16" s="201"/>
      <c r="N16" s="201"/>
      <c r="O16" s="201"/>
      <c r="P16" s="201"/>
    </row>
    <row r="17" spans="1:16" ht="16.5" customHeight="1" x14ac:dyDescent="0.15">
      <c r="A17" s="201"/>
      <c r="B17" s="201"/>
      <c r="C17" s="201"/>
      <c r="D17" s="201"/>
      <c r="E17" s="201"/>
      <c r="F17" s="201"/>
      <c r="G17" s="201"/>
      <c r="H17" s="201"/>
      <c r="I17" s="201"/>
      <c r="J17" s="201"/>
      <c r="K17" s="201"/>
      <c r="L17" s="201"/>
      <c r="M17" s="201"/>
      <c r="N17" s="201"/>
      <c r="O17" s="201"/>
      <c r="P17" s="201"/>
    </row>
    <row r="18" spans="1:16" ht="16.5" customHeight="1" x14ac:dyDescent="0.15">
      <c r="A18" s="201"/>
      <c r="B18" s="201"/>
      <c r="C18" s="201"/>
      <c r="D18" s="201"/>
      <c r="E18" s="201"/>
      <c r="F18" s="201"/>
      <c r="G18" s="201"/>
      <c r="H18" s="201"/>
      <c r="I18" s="201"/>
      <c r="J18" s="201"/>
      <c r="K18" s="201"/>
      <c r="L18" s="201"/>
      <c r="M18" s="201"/>
      <c r="N18" s="201"/>
      <c r="O18" s="201"/>
      <c r="P18" s="201"/>
    </row>
    <row r="19" spans="1:16" ht="16.5" customHeight="1" x14ac:dyDescent="0.15">
      <c r="A19" s="201"/>
      <c r="B19" s="201"/>
      <c r="C19" s="201"/>
      <c r="D19" s="201"/>
      <c r="E19" s="201"/>
      <c r="F19" s="201"/>
      <c r="G19" s="201"/>
      <c r="H19" s="201"/>
      <c r="I19" s="201"/>
      <c r="J19" s="201"/>
      <c r="K19" s="201"/>
      <c r="L19" s="201"/>
      <c r="M19" s="201"/>
      <c r="N19" s="201"/>
      <c r="O19" s="201"/>
      <c r="P19" s="201"/>
    </row>
    <row r="20" spans="1:16" ht="16.5" customHeight="1" x14ac:dyDescent="0.15">
      <c r="A20" s="201"/>
      <c r="B20" s="201"/>
      <c r="C20" s="201"/>
      <c r="D20" s="201"/>
      <c r="E20" s="201"/>
      <c r="F20" s="201"/>
      <c r="G20" s="201"/>
      <c r="H20" s="201"/>
      <c r="I20" s="201"/>
      <c r="J20" s="201"/>
      <c r="K20" s="201"/>
      <c r="L20" s="201"/>
      <c r="M20" s="201"/>
      <c r="N20" s="201"/>
      <c r="O20" s="201"/>
      <c r="P20" s="201"/>
    </row>
    <row r="21" spans="1:16" ht="16.5" customHeight="1" x14ac:dyDescent="0.15">
      <c r="A21" s="201"/>
      <c r="B21" s="201"/>
      <c r="C21" s="201"/>
      <c r="D21" s="201"/>
      <c r="E21" s="201"/>
      <c r="F21" s="201"/>
      <c r="G21" s="201"/>
      <c r="H21" s="201"/>
      <c r="I21" s="201"/>
      <c r="J21" s="201"/>
      <c r="K21" s="201"/>
      <c r="L21" s="201"/>
      <c r="M21" s="201"/>
      <c r="N21" s="201"/>
      <c r="O21" s="201"/>
      <c r="P21" s="201"/>
    </row>
    <row r="22" spans="1:16" ht="16.5" customHeight="1" x14ac:dyDescent="0.15">
      <c r="A22" s="201"/>
      <c r="B22" s="201"/>
      <c r="C22" s="201"/>
      <c r="D22" s="201"/>
      <c r="E22" s="201"/>
      <c r="F22" s="201"/>
      <c r="G22" s="201"/>
      <c r="H22" s="201"/>
      <c r="I22" s="201"/>
      <c r="J22" s="201"/>
      <c r="K22" s="201"/>
      <c r="L22" s="201"/>
      <c r="M22" s="201"/>
      <c r="N22" s="201"/>
      <c r="O22" s="201"/>
      <c r="P22" s="201"/>
    </row>
    <row r="23" spans="1:16" ht="16.5" customHeight="1" x14ac:dyDescent="0.15">
      <c r="A23" s="201"/>
      <c r="B23" s="201"/>
      <c r="C23" s="201"/>
      <c r="D23" s="201"/>
      <c r="E23" s="201"/>
      <c r="F23" s="201"/>
      <c r="G23" s="201"/>
      <c r="H23" s="201"/>
      <c r="I23" s="201"/>
      <c r="J23" s="201"/>
      <c r="K23" s="201"/>
      <c r="L23" s="201"/>
      <c r="M23" s="201"/>
      <c r="N23" s="201"/>
      <c r="O23" s="201"/>
      <c r="P23" s="201"/>
    </row>
    <row r="24" spans="1:16" ht="16.5" customHeight="1" x14ac:dyDescent="0.15">
      <c r="A24" s="201"/>
      <c r="B24" s="201"/>
      <c r="C24" s="201"/>
      <c r="D24" s="201"/>
      <c r="E24" s="201"/>
      <c r="F24" s="201"/>
      <c r="G24" s="201"/>
      <c r="H24" s="201"/>
      <c r="I24" s="201"/>
      <c r="J24" s="201"/>
      <c r="K24" s="201"/>
      <c r="L24" s="201"/>
      <c r="M24" s="201"/>
      <c r="N24" s="201"/>
      <c r="O24" s="201"/>
      <c r="P24" s="201"/>
    </row>
    <row r="25" spans="1:16" ht="16.5" customHeight="1" x14ac:dyDescent="0.15">
      <c r="A25" s="201"/>
      <c r="B25" s="201"/>
      <c r="C25" s="201"/>
      <c r="D25" s="201"/>
      <c r="E25" s="201"/>
      <c r="F25" s="201"/>
      <c r="G25" s="201"/>
      <c r="H25" s="201"/>
      <c r="I25" s="201"/>
      <c r="J25" s="201"/>
      <c r="K25" s="201"/>
      <c r="L25" s="201"/>
      <c r="M25" s="201"/>
      <c r="N25" s="201"/>
      <c r="O25" s="201"/>
      <c r="P25" s="201"/>
    </row>
    <row r="26" spans="1:16" ht="16.5" customHeight="1" x14ac:dyDescent="0.15">
      <c r="A26" s="201"/>
      <c r="B26" s="201"/>
      <c r="C26" s="201"/>
      <c r="D26" s="201"/>
      <c r="E26" s="201"/>
      <c r="F26" s="201"/>
      <c r="G26" s="201"/>
      <c r="H26" s="201"/>
      <c r="I26" s="201"/>
      <c r="J26" s="201"/>
      <c r="K26" s="201"/>
      <c r="L26" s="201"/>
      <c r="M26" s="201"/>
      <c r="N26" s="201"/>
      <c r="O26" s="201"/>
      <c r="P26" s="201"/>
    </row>
    <row r="27" spans="1:16" ht="16.5" customHeight="1" x14ac:dyDescent="0.15">
      <c r="A27" s="201"/>
      <c r="B27" s="201"/>
      <c r="C27" s="201"/>
      <c r="D27" s="201"/>
      <c r="E27" s="201"/>
      <c r="F27" s="201"/>
      <c r="G27" s="201"/>
      <c r="H27" s="201"/>
      <c r="I27" s="201"/>
      <c r="J27" s="201"/>
      <c r="K27" s="201"/>
      <c r="L27" s="201"/>
      <c r="M27" s="201"/>
      <c r="N27" s="201"/>
      <c r="O27" s="201"/>
      <c r="P27" s="201"/>
    </row>
    <row r="28" spans="1:16" ht="16.5" customHeight="1" x14ac:dyDescent="0.15">
      <c r="A28" s="201"/>
      <c r="B28" s="201"/>
      <c r="C28" s="201"/>
      <c r="D28" s="201"/>
      <c r="E28" s="201"/>
      <c r="F28" s="201"/>
      <c r="G28" s="201"/>
      <c r="H28" s="201"/>
      <c r="I28" s="201"/>
      <c r="J28" s="201"/>
      <c r="K28" s="201"/>
      <c r="L28" s="201"/>
      <c r="M28" s="201"/>
      <c r="N28" s="201"/>
      <c r="O28" s="201"/>
      <c r="P28" s="201"/>
    </row>
    <row r="29" spans="1:16" ht="16.5" customHeight="1" x14ac:dyDescent="0.15">
      <c r="A29" s="201"/>
      <c r="B29" s="201"/>
      <c r="C29" s="201"/>
      <c r="D29" s="201"/>
      <c r="E29" s="201"/>
      <c r="F29" s="201"/>
      <c r="G29" s="201"/>
      <c r="H29" s="201"/>
      <c r="I29" s="201"/>
      <c r="J29" s="201"/>
      <c r="K29" s="201"/>
      <c r="L29" s="201"/>
      <c r="M29" s="201"/>
      <c r="N29" s="201"/>
      <c r="O29" s="201"/>
      <c r="P29" s="201"/>
    </row>
    <row r="30" spans="1:16" ht="16.5" customHeight="1" x14ac:dyDescent="0.15">
      <c r="A30" s="201"/>
      <c r="B30" s="201"/>
      <c r="C30" s="201"/>
      <c r="D30" s="201"/>
      <c r="E30" s="201"/>
      <c r="F30" s="201"/>
      <c r="G30" s="201"/>
      <c r="H30" s="201"/>
      <c r="I30" s="201"/>
      <c r="J30" s="201"/>
      <c r="K30" s="201"/>
      <c r="L30" s="201"/>
      <c r="M30" s="201"/>
      <c r="N30" s="201"/>
      <c r="O30" s="201"/>
      <c r="P30" s="201"/>
    </row>
    <row r="31" spans="1:16" ht="16.5" customHeight="1" x14ac:dyDescent="0.15">
      <c r="A31" s="201"/>
      <c r="B31" s="201"/>
      <c r="C31" s="201"/>
      <c r="D31" s="201"/>
      <c r="E31" s="201"/>
      <c r="F31" s="201"/>
      <c r="G31" s="201"/>
      <c r="H31" s="201"/>
      <c r="I31" s="201"/>
      <c r="J31" s="201"/>
      <c r="K31" s="201"/>
      <c r="L31" s="201"/>
      <c r="M31" s="201"/>
      <c r="N31" s="201"/>
      <c r="O31" s="201"/>
      <c r="P31" s="201"/>
    </row>
    <row r="32" spans="1:16" ht="31.5" customHeight="1" thickBot="1" x14ac:dyDescent="0.2">
      <c r="A32" s="201"/>
      <c r="B32" s="201"/>
      <c r="C32" s="201"/>
      <c r="D32" s="201"/>
      <c r="E32" s="201"/>
      <c r="F32" s="201"/>
      <c r="G32" s="201"/>
      <c r="H32" s="201"/>
      <c r="I32" s="201"/>
      <c r="J32" s="203" t="s">
        <v>369</v>
      </c>
      <c r="K32" s="201"/>
      <c r="L32" s="201"/>
      <c r="M32" s="201"/>
      <c r="N32" s="201"/>
      <c r="O32" s="201"/>
      <c r="P32" s="201"/>
    </row>
    <row r="33" spans="1:16" ht="39" customHeight="1" thickBot="1" x14ac:dyDescent="0.25">
      <c r="A33" s="201"/>
      <c r="B33" s="204" t="s">
        <v>377</v>
      </c>
      <c r="C33" s="205"/>
      <c r="D33" s="205"/>
      <c r="E33" s="206" t="s">
        <v>370</v>
      </c>
      <c r="F33" s="207" t="s">
        <v>3</v>
      </c>
      <c r="G33" s="208" t="s">
        <v>4</v>
      </c>
      <c r="H33" s="208" t="s">
        <v>5</v>
      </c>
      <c r="I33" s="208" t="s">
        <v>6</v>
      </c>
      <c r="J33" s="209" t="s">
        <v>7</v>
      </c>
      <c r="K33" s="201"/>
      <c r="L33" s="201"/>
      <c r="M33" s="201"/>
      <c r="N33" s="201"/>
      <c r="O33" s="201"/>
      <c r="P33" s="201"/>
    </row>
    <row r="34" spans="1:16" ht="39" customHeight="1" x14ac:dyDescent="0.15">
      <c r="A34" s="201"/>
      <c r="B34" s="210"/>
      <c r="C34" s="877" t="s">
        <v>378</v>
      </c>
      <c r="D34" s="877"/>
      <c r="E34" s="878"/>
      <c r="F34" s="211">
        <v>12.42</v>
      </c>
      <c r="G34" s="212">
        <v>11.09</v>
      </c>
      <c r="H34" s="212">
        <v>11.26</v>
      </c>
      <c r="I34" s="212">
        <v>10.67</v>
      </c>
      <c r="J34" s="213">
        <v>10.29</v>
      </c>
      <c r="K34" s="201"/>
      <c r="L34" s="201"/>
      <c r="M34" s="201"/>
      <c r="N34" s="201"/>
      <c r="O34" s="201"/>
      <c r="P34" s="201"/>
    </row>
    <row r="35" spans="1:16" ht="39" customHeight="1" x14ac:dyDescent="0.15">
      <c r="A35" s="201"/>
      <c r="B35" s="214"/>
      <c r="C35" s="871" t="s">
        <v>379</v>
      </c>
      <c r="D35" s="872"/>
      <c r="E35" s="873"/>
      <c r="F35" s="215">
        <v>3.6</v>
      </c>
      <c r="G35" s="216">
        <v>3.15</v>
      </c>
      <c r="H35" s="216">
        <v>5.12</v>
      </c>
      <c r="I35" s="216">
        <v>8.61</v>
      </c>
      <c r="J35" s="217">
        <v>7.04</v>
      </c>
      <c r="K35" s="201"/>
      <c r="L35" s="201"/>
      <c r="M35" s="201"/>
      <c r="N35" s="201"/>
      <c r="O35" s="201"/>
      <c r="P35" s="201"/>
    </row>
    <row r="36" spans="1:16" ht="39" customHeight="1" x14ac:dyDescent="0.15">
      <c r="A36" s="201"/>
      <c r="B36" s="214"/>
      <c r="C36" s="871" t="s">
        <v>380</v>
      </c>
      <c r="D36" s="872"/>
      <c r="E36" s="873"/>
      <c r="F36" s="215">
        <v>5.12</v>
      </c>
      <c r="G36" s="216">
        <v>5.98</v>
      </c>
      <c r="H36" s="216">
        <v>6.12</v>
      </c>
      <c r="I36" s="216">
        <v>6.18</v>
      </c>
      <c r="J36" s="217">
        <v>6.28</v>
      </c>
      <c r="K36" s="201"/>
      <c r="L36" s="201"/>
      <c r="M36" s="201"/>
      <c r="N36" s="201"/>
      <c r="O36" s="201"/>
      <c r="P36" s="201"/>
    </row>
    <row r="37" spans="1:16" ht="39" customHeight="1" x14ac:dyDescent="0.15">
      <c r="A37" s="201"/>
      <c r="B37" s="214"/>
      <c r="C37" s="871" t="s">
        <v>381</v>
      </c>
      <c r="D37" s="872"/>
      <c r="E37" s="873"/>
      <c r="F37" s="215">
        <v>0.93</v>
      </c>
      <c r="G37" s="216">
        <v>0.68</v>
      </c>
      <c r="H37" s="216">
        <v>0.78</v>
      </c>
      <c r="I37" s="216">
        <v>0.55000000000000004</v>
      </c>
      <c r="J37" s="217">
        <v>0.44</v>
      </c>
      <c r="K37" s="201"/>
      <c r="L37" s="201"/>
      <c r="M37" s="201"/>
      <c r="N37" s="201"/>
      <c r="O37" s="201"/>
      <c r="P37" s="201"/>
    </row>
    <row r="38" spans="1:16" ht="39" customHeight="1" x14ac:dyDescent="0.15">
      <c r="A38" s="201"/>
      <c r="B38" s="214"/>
      <c r="C38" s="871" t="s">
        <v>382</v>
      </c>
      <c r="D38" s="872"/>
      <c r="E38" s="873"/>
      <c r="F38" s="215">
        <v>0.1</v>
      </c>
      <c r="G38" s="216">
        <v>0.12</v>
      </c>
      <c r="H38" s="216">
        <v>0.14000000000000001</v>
      </c>
      <c r="I38" s="216">
        <v>0.21</v>
      </c>
      <c r="J38" s="217">
        <v>0.24</v>
      </c>
      <c r="K38" s="201"/>
      <c r="L38" s="201"/>
      <c r="M38" s="201"/>
      <c r="N38" s="201"/>
      <c r="O38" s="201"/>
      <c r="P38" s="201"/>
    </row>
    <row r="39" spans="1:16" ht="39" customHeight="1" x14ac:dyDescent="0.15">
      <c r="A39" s="201"/>
      <c r="B39" s="214"/>
      <c r="C39" s="871" t="s">
        <v>383</v>
      </c>
      <c r="D39" s="872"/>
      <c r="E39" s="873"/>
      <c r="F39" s="215">
        <v>0.18</v>
      </c>
      <c r="G39" s="216">
        <v>7.0000000000000007E-2</v>
      </c>
      <c r="H39" s="216">
        <v>0.1</v>
      </c>
      <c r="I39" s="216">
        <v>0.04</v>
      </c>
      <c r="J39" s="217">
        <v>7.0000000000000007E-2</v>
      </c>
      <c r="K39" s="201"/>
      <c r="L39" s="201"/>
      <c r="M39" s="201"/>
      <c r="N39" s="201"/>
      <c r="O39" s="201"/>
      <c r="P39" s="201"/>
    </row>
    <row r="40" spans="1:16" ht="39" customHeight="1" x14ac:dyDescent="0.15">
      <c r="A40" s="201"/>
      <c r="B40" s="214"/>
      <c r="C40" s="871" t="s">
        <v>384</v>
      </c>
      <c r="D40" s="872"/>
      <c r="E40" s="873"/>
      <c r="F40" s="215">
        <v>0.09</v>
      </c>
      <c r="G40" s="216">
        <v>0.11</v>
      </c>
      <c r="H40" s="216">
        <v>0.1</v>
      </c>
      <c r="I40" s="216">
        <v>0.08</v>
      </c>
      <c r="J40" s="217">
        <v>7.0000000000000007E-2</v>
      </c>
      <c r="K40" s="201"/>
      <c r="L40" s="201"/>
      <c r="M40" s="201"/>
      <c r="N40" s="201"/>
      <c r="O40" s="201"/>
      <c r="P40" s="201"/>
    </row>
    <row r="41" spans="1:16" ht="39" customHeight="1" x14ac:dyDescent="0.15">
      <c r="A41" s="201"/>
      <c r="B41" s="214"/>
      <c r="C41" s="871"/>
      <c r="D41" s="872"/>
      <c r="E41" s="873"/>
      <c r="F41" s="215"/>
      <c r="G41" s="216"/>
      <c r="H41" s="216"/>
      <c r="I41" s="216"/>
      <c r="J41" s="217"/>
      <c r="K41" s="201"/>
      <c r="L41" s="201"/>
      <c r="M41" s="201"/>
      <c r="N41" s="201"/>
      <c r="O41" s="201"/>
      <c r="P41" s="201"/>
    </row>
    <row r="42" spans="1:16" ht="39" customHeight="1" x14ac:dyDescent="0.15">
      <c r="A42" s="201"/>
      <c r="B42" s="218"/>
      <c r="C42" s="871" t="s">
        <v>385</v>
      </c>
      <c r="D42" s="872"/>
      <c r="E42" s="873"/>
      <c r="F42" s="215" t="s">
        <v>195</v>
      </c>
      <c r="G42" s="216" t="s">
        <v>195</v>
      </c>
      <c r="H42" s="216" t="s">
        <v>195</v>
      </c>
      <c r="I42" s="216" t="s">
        <v>195</v>
      </c>
      <c r="J42" s="217" t="s">
        <v>195</v>
      </c>
      <c r="K42" s="201"/>
      <c r="L42" s="201"/>
      <c r="M42" s="201"/>
      <c r="N42" s="201"/>
      <c r="O42" s="201"/>
      <c r="P42" s="201"/>
    </row>
    <row r="43" spans="1:16" ht="39" customHeight="1" thickBot="1" x14ac:dyDescent="0.2">
      <c r="A43" s="201"/>
      <c r="B43" s="219"/>
      <c r="C43" s="874" t="s">
        <v>386</v>
      </c>
      <c r="D43" s="875"/>
      <c r="E43" s="876"/>
      <c r="F43" s="220" t="s">
        <v>195</v>
      </c>
      <c r="G43" s="221" t="s">
        <v>195</v>
      </c>
      <c r="H43" s="221">
        <v>0</v>
      </c>
      <c r="I43" s="221">
        <v>0</v>
      </c>
      <c r="J43" s="222" t="s">
        <v>195</v>
      </c>
      <c r="K43" s="201"/>
      <c r="L43" s="201"/>
      <c r="M43" s="201"/>
      <c r="N43" s="201"/>
      <c r="O43" s="201"/>
      <c r="P43" s="201"/>
    </row>
    <row r="44" spans="1:16" ht="39" customHeight="1" x14ac:dyDescent="0.15">
      <c r="A44" s="201"/>
      <c r="B44" s="223" t="s">
        <v>387</v>
      </c>
      <c r="C44" s="224"/>
      <c r="D44" s="225"/>
      <c r="E44" s="225"/>
      <c r="F44" s="226"/>
      <c r="G44" s="226"/>
      <c r="H44" s="226"/>
      <c r="I44" s="226"/>
      <c r="J44" s="226"/>
      <c r="K44" s="201"/>
      <c r="L44" s="201"/>
      <c r="M44" s="201"/>
      <c r="N44" s="201"/>
      <c r="O44" s="201"/>
      <c r="P44" s="201"/>
    </row>
    <row r="45" spans="1:16" ht="17.25" x14ac:dyDescent="0.15">
      <c r="A45" s="201"/>
      <c r="B45" s="201"/>
      <c r="C45" s="201"/>
      <c r="D45" s="201"/>
      <c r="E45" s="201"/>
      <c r="F45" s="201"/>
      <c r="G45" s="201"/>
      <c r="H45" s="201"/>
      <c r="I45" s="201"/>
      <c r="J45" s="201"/>
      <c r="K45" s="201"/>
      <c r="L45" s="201"/>
      <c r="M45" s="201"/>
      <c r="N45" s="201"/>
      <c r="O45" s="201"/>
      <c r="P45" s="201"/>
    </row>
  </sheetData>
  <sheetProtection algorithmName="SHA-512" hashValue="4GJ9KbKuU9qpevVvERJWCVosRBJFI4OuyEhO1Dy6dfQscNXMC7Abv6XmwBVbQv3siJ93Ix3ABYP7ozVj5p/Elg==" saltValue="5eFLSnXG4XT3P5Teg60C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28" customWidth="1"/>
    <col min="2" max="3" width="10.875" style="228" customWidth="1"/>
    <col min="4" max="4" width="10" style="228" customWidth="1"/>
    <col min="5" max="10" width="11" style="228" customWidth="1"/>
    <col min="11" max="15" width="13.125" style="228" customWidth="1"/>
    <col min="16" max="21" width="11.5" style="228" customWidth="1"/>
    <col min="22" max="16384" width="0" style="228" hidden="1"/>
  </cols>
  <sheetData>
    <row r="1" spans="1:21" ht="13.5" customHeight="1" x14ac:dyDescent="0.15">
      <c r="A1" s="227"/>
      <c r="B1" s="227"/>
      <c r="C1" s="227"/>
      <c r="D1" s="227"/>
      <c r="E1" s="227"/>
      <c r="F1" s="227"/>
      <c r="G1" s="227"/>
      <c r="H1" s="227"/>
      <c r="I1" s="227"/>
      <c r="J1" s="227"/>
      <c r="K1" s="227"/>
      <c r="L1" s="227"/>
      <c r="M1" s="227"/>
      <c r="N1" s="227"/>
      <c r="O1" s="227"/>
      <c r="P1" s="227"/>
      <c r="Q1" s="227"/>
      <c r="R1" s="227"/>
      <c r="S1" s="227"/>
      <c r="T1" s="227"/>
      <c r="U1" s="227"/>
    </row>
    <row r="2" spans="1:21" ht="13.5" customHeight="1" x14ac:dyDescent="0.15">
      <c r="A2" s="227"/>
      <c r="B2" s="227"/>
      <c r="C2" s="227"/>
      <c r="D2" s="227"/>
      <c r="E2" s="227"/>
      <c r="F2" s="227"/>
      <c r="G2" s="227"/>
      <c r="H2" s="227"/>
      <c r="I2" s="227"/>
      <c r="J2" s="227"/>
      <c r="K2" s="227"/>
      <c r="L2" s="227"/>
      <c r="M2" s="227"/>
      <c r="N2" s="227"/>
      <c r="O2" s="227"/>
      <c r="P2" s="227"/>
      <c r="Q2" s="227"/>
      <c r="R2" s="227"/>
      <c r="S2" s="227"/>
      <c r="T2" s="227"/>
      <c r="U2" s="227"/>
    </row>
    <row r="3" spans="1:21" ht="13.5" customHeight="1" x14ac:dyDescent="0.15">
      <c r="A3" s="227"/>
      <c r="B3" s="227"/>
      <c r="C3" s="227"/>
      <c r="D3" s="227"/>
      <c r="E3" s="227"/>
      <c r="F3" s="227"/>
      <c r="G3" s="227"/>
      <c r="H3" s="227"/>
      <c r="I3" s="227"/>
      <c r="J3" s="227"/>
      <c r="K3" s="227"/>
      <c r="L3" s="227"/>
      <c r="M3" s="227"/>
      <c r="N3" s="227"/>
      <c r="O3" s="227"/>
      <c r="P3" s="227"/>
      <c r="Q3" s="227"/>
      <c r="R3" s="227"/>
      <c r="S3" s="227"/>
      <c r="T3" s="227"/>
      <c r="U3" s="227"/>
    </row>
    <row r="4" spans="1:21" ht="13.5" customHeight="1" x14ac:dyDescent="0.15">
      <c r="A4" s="227"/>
      <c r="B4" s="227"/>
      <c r="C4" s="227"/>
      <c r="D4" s="227"/>
      <c r="E4" s="227"/>
      <c r="F4" s="227"/>
      <c r="G4" s="227"/>
      <c r="H4" s="227"/>
      <c r="I4" s="227"/>
      <c r="J4" s="227"/>
      <c r="K4" s="227"/>
      <c r="L4" s="227"/>
      <c r="M4" s="227"/>
      <c r="N4" s="227"/>
      <c r="O4" s="227"/>
      <c r="P4" s="227"/>
      <c r="Q4" s="227"/>
      <c r="R4" s="227"/>
      <c r="S4" s="227"/>
      <c r="T4" s="227"/>
      <c r="U4" s="227"/>
    </row>
    <row r="5" spans="1:21" ht="13.5" customHeight="1" x14ac:dyDescent="0.15">
      <c r="A5" s="227"/>
      <c r="B5" s="227"/>
      <c r="C5" s="227"/>
      <c r="D5" s="227"/>
      <c r="E5" s="227"/>
      <c r="F5" s="227"/>
      <c r="G5" s="227"/>
      <c r="H5" s="227"/>
      <c r="I5" s="227"/>
      <c r="J5" s="227"/>
      <c r="K5" s="227"/>
      <c r="L5" s="227"/>
      <c r="M5" s="227"/>
      <c r="N5" s="227"/>
      <c r="O5" s="227"/>
      <c r="P5" s="227"/>
      <c r="Q5" s="227"/>
      <c r="R5" s="227"/>
      <c r="S5" s="227"/>
      <c r="T5" s="227"/>
      <c r="U5" s="227"/>
    </row>
    <row r="6" spans="1:21" ht="13.5" customHeight="1" x14ac:dyDescent="0.15">
      <c r="A6" s="227"/>
      <c r="B6" s="227"/>
      <c r="C6" s="227"/>
      <c r="D6" s="227"/>
      <c r="E6" s="227"/>
      <c r="F6" s="227"/>
      <c r="G6" s="227"/>
      <c r="H6" s="227"/>
      <c r="I6" s="227"/>
      <c r="J6" s="227"/>
      <c r="K6" s="227"/>
      <c r="L6" s="227"/>
      <c r="M6" s="227"/>
      <c r="N6" s="227"/>
      <c r="O6" s="227"/>
      <c r="P6" s="227"/>
      <c r="Q6" s="227"/>
      <c r="R6" s="227"/>
      <c r="S6" s="227"/>
      <c r="T6" s="227"/>
      <c r="U6" s="227"/>
    </row>
    <row r="7" spans="1:21" ht="13.5" customHeight="1" x14ac:dyDescent="0.15">
      <c r="A7" s="227"/>
      <c r="B7" s="227"/>
      <c r="C7" s="227"/>
      <c r="D7" s="227"/>
      <c r="E7" s="227"/>
      <c r="F7" s="227"/>
      <c r="G7" s="227"/>
      <c r="H7" s="227"/>
      <c r="I7" s="227"/>
      <c r="J7" s="227"/>
      <c r="K7" s="227"/>
      <c r="L7" s="227"/>
      <c r="M7" s="227"/>
      <c r="N7" s="227"/>
      <c r="O7" s="227"/>
      <c r="P7" s="227"/>
      <c r="Q7" s="227"/>
      <c r="R7" s="227"/>
      <c r="S7" s="227"/>
      <c r="T7" s="227"/>
      <c r="U7" s="227"/>
    </row>
    <row r="8" spans="1:21" ht="13.5" customHeight="1" x14ac:dyDescent="0.15">
      <c r="A8" s="227"/>
      <c r="B8" s="227"/>
      <c r="C8" s="227"/>
      <c r="D8" s="227"/>
      <c r="E8" s="227"/>
      <c r="F8" s="227"/>
      <c r="G8" s="227"/>
      <c r="H8" s="227"/>
      <c r="I8" s="227"/>
      <c r="J8" s="227"/>
      <c r="K8" s="227"/>
      <c r="L8" s="227"/>
      <c r="M8" s="227"/>
      <c r="N8" s="227"/>
      <c r="O8" s="227"/>
      <c r="P8" s="227"/>
      <c r="Q8" s="227"/>
      <c r="R8" s="227"/>
      <c r="S8" s="227"/>
      <c r="T8" s="227"/>
      <c r="U8" s="227"/>
    </row>
    <row r="9" spans="1:21" ht="13.5" customHeight="1" x14ac:dyDescent="0.15">
      <c r="A9" s="227"/>
      <c r="B9" s="227"/>
      <c r="C9" s="227"/>
      <c r="D9" s="227"/>
      <c r="E9" s="227"/>
      <c r="F9" s="227"/>
      <c r="G9" s="227"/>
      <c r="H9" s="227"/>
      <c r="I9" s="227"/>
      <c r="J9" s="227"/>
      <c r="K9" s="227"/>
      <c r="L9" s="227"/>
      <c r="M9" s="227"/>
      <c r="N9" s="227"/>
      <c r="O9" s="227"/>
      <c r="P9" s="227"/>
      <c r="Q9" s="227"/>
      <c r="R9" s="227"/>
      <c r="S9" s="227"/>
      <c r="T9" s="227"/>
      <c r="U9" s="227"/>
    </row>
    <row r="10" spans="1:21" ht="13.5" customHeight="1" x14ac:dyDescent="0.15">
      <c r="A10" s="227"/>
      <c r="B10" s="227"/>
      <c r="C10" s="227"/>
      <c r="D10" s="227"/>
      <c r="E10" s="227"/>
      <c r="F10" s="227"/>
      <c r="G10" s="227"/>
      <c r="H10" s="227"/>
      <c r="I10" s="227"/>
      <c r="J10" s="227"/>
      <c r="K10" s="227"/>
      <c r="L10" s="227"/>
      <c r="M10" s="227"/>
      <c r="N10" s="227"/>
      <c r="O10" s="227"/>
      <c r="P10" s="227"/>
      <c r="Q10" s="227"/>
      <c r="R10" s="227"/>
      <c r="S10" s="227"/>
      <c r="T10" s="227"/>
      <c r="U10" s="227"/>
    </row>
    <row r="11" spans="1:21" ht="13.5" customHeight="1" x14ac:dyDescent="0.15">
      <c r="A11" s="227"/>
      <c r="B11" s="227"/>
      <c r="C11" s="227"/>
      <c r="D11" s="227"/>
      <c r="E11" s="227"/>
      <c r="F11" s="227"/>
      <c r="G11" s="227"/>
      <c r="H11" s="227"/>
      <c r="I11" s="227"/>
      <c r="J11" s="227"/>
      <c r="K11" s="227"/>
      <c r="L11" s="227"/>
      <c r="M11" s="227"/>
      <c r="N11" s="227"/>
      <c r="O11" s="227"/>
      <c r="P11" s="227"/>
      <c r="Q11" s="227"/>
      <c r="R11" s="227"/>
      <c r="S11" s="227"/>
      <c r="T11" s="227"/>
      <c r="U11" s="227"/>
    </row>
    <row r="12" spans="1:21" ht="13.5" customHeight="1" x14ac:dyDescent="0.15">
      <c r="A12" s="227"/>
      <c r="B12" s="227"/>
      <c r="C12" s="227"/>
      <c r="D12" s="227"/>
      <c r="E12" s="227"/>
      <c r="F12" s="227"/>
      <c r="G12" s="227"/>
      <c r="H12" s="227"/>
      <c r="I12" s="227"/>
      <c r="J12" s="227"/>
      <c r="K12" s="227"/>
      <c r="L12" s="227"/>
      <c r="M12" s="227"/>
      <c r="N12" s="227"/>
      <c r="O12" s="227"/>
      <c r="P12" s="227"/>
      <c r="Q12" s="227"/>
      <c r="R12" s="227"/>
      <c r="S12" s="227"/>
      <c r="T12" s="227"/>
      <c r="U12" s="227"/>
    </row>
    <row r="13" spans="1:21" ht="13.5" customHeight="1" x14ac:dyDescent="0.15">
      <c r="A13" s="227"/>
      <c r="B13" s="227"/>
      <c r="C13" s="227"/>
      <c r="D13" s="227"/>
      <c r="E13" s="227"/>
      <c r="F13" s="227"/>
      <c r="G13" s="227"/>
      <c r="H13" s="227"/>
      <c r="I13" s="227"/>
      <c r="J13" s="227"/>
      <c r="K13" s="227"/>
      <c r="L13" s="227"/>
      <c r="M13" s="227"/>
      <c r="N13" s="227"/>
      <c r="O13" s="227"/>
      <c r="P13" s="227"/>
      <c r="Q13" s="227"/>
      <c r="R13" s="227"/>
      <c r="S13" s="227"/>
      <c r="T13" s="227"/>
      <c r="U13" s="227"/>
    </row>
    <row r="14" spans="1:21" ht="13.5" customHeight="1" x14ac:dyDescent="0.15">
      <c r="A14" s="227"/>
      <c r="B14" s="227"/>
      <c r="C14" s="227"/>
      <c r="D14" s="227"/>
      <c r="E14" s="227"/>
      <c r="F14" s="227"/>
      <c r="G14" s="227"/>
      <c r="H14" s="227"/>
      <c r="I14" s="227"/>
      <c r="J14" s="227"/>
      <c r="K14" s="227"/>
      <c r="L14" s="227"/>
      <c r="M14" s="227"/>
      <c r="N14" s="227"/>
      <c r="O14" s="227"/>
      <c r="P14" s="227"/>
      <c r="Q14" s="227"/>
      <c r="R14" s="227"/>
      <c r="S14" s="227"/>
      <c r="T14" s="227"/>
      <c r="U14" s="227"/>
    </row>
    <row r="15" spans="1:21" ht="13.5" customHeight="1" x14ac:dyDescent="0.15">
      <c r="A15" s="227"/>
      <c r="B15" s="227"/>
      <c r="C15" s="227"/>
      <c r="D15" s="227"/>
      <c r="E15" s="227"/>
      <c r="F15" s="227"/>
      <c r="G15" s="227"/>
      <c r="H15" s="227"/>
      <c r="I15" s="227"/>
      <c r="J15" s="227"/>
      <c r="K15" s="227"/>
      <c r="L15" s="227"/>
      <c r="M15" s="227"/>
      <c r="N15" s="227"/>
      <c r="O15" s="227"/>
      <c r="P15" s="227"/>
      <c r="Q15" s="227"/>
      <c r="R15" s="227"/>
      <c r="S15" s="227"/>
      <c r="T15" s="227"/>
      <c r="U15" s="227"/>
    </row>
    <row r="16" spans="1:21" ht="13.5" customHeight="1" x14ac:dyDescent="0.15">
      <c r="A16" s="227"/>
      <c r="B16" s="227"/>
      <c r="C16" s="227"/>
      <c r="D16" s="227"/>
      <c r="E16" s="227"/>
      <c r="F16" s="227"/>
      <c r="G16" s="227"/>
      <c r="H16" s="227"/>
      <c r="I16" s="227"/>
      <c r="J16" s="227"/>
      <c r="K16" s="227"/>
      <c r="L16" s="227"/>
      <c r="M16" s="227"/>
      <c r="N16" s="227"/>
      <c r="O16" s="227"/>
      <c r="P16" s="227"/>
      <c r="Q16" s="227"/>
      <c r="R16" s="227"/>
      <c r="S16" s="227"/>
      <c r="T16" s="227"/>
      <c r="U16" s="227"/>
    </row>
    <row r="17" spans="1:21" ht="13.5" customHeight="1" x14ac:dyDescent="0.15">
      <c r="A17" s="227"/>
      <c r="B17" s="227"/>
      <c r="C17" s="227"/>
      <c r="D17" s="227"/>
      <c r="E17" s="227"/>
      <c r="F17" s="227"/>
      <c r="G17" s="227"/>
      <c r="H17" s="227"/>
      <c r="I17" s="227"/>
      <c r="J17" s="227"/>
      <c r="K17" s="227"/>
      <c r="L17" s="227"/>
      <c r="M17" s="227"/>
      <c r="N17" s="227"/>
      <c r="O17" s="227"/>
      <c r="P17" s="227"/>
      <c r="Q17" s="227"/>
      <c r="R17" s="227"/>
      <c r="S17" s="227"/>
      <c r="T17" s="227"/>
      <c r="U17" s="227"/>
    </row>
    <row r="18" spans="1:21" ht="13.5" customHeight="1" x14ac:dyDescent="0.15">
      <c r="A18" s="227"/>
      <c r="B18" s="227"/>
      <c r="C18" s="227"/>
      <c r="D18" s="227"/>
      <c r="E18" s="227"/>
      <c r="F18" s="227"/>
      <c r="G18" s="227"/>
      <c r="H18" s="227"/>
      <c r="I18" s="227"/>
      <c r="J18" s="227"/>
      <c r="K18" s="227"/>
      <c r="L18" s="227"/>
      <c r="M18" s="227"/>
      <c r="N18" s="227"/>
      <c r="O18" s="227"/>
      <c r="P18" s="227"/>
      <c r="Q18" s="227"/>
      <c r="R18" s="227"/>
      <c r="S18" s="227"/>
      <c r="T18" s="227"/>
      <c r="U18" s="227"/>
    </row>
    <row r="19" spans="1:21" ht="13.5" customHeight="1" x14ac:dyDescent="0.15">
      <c r="A19" s="227"/>
      <c r="B19" s="227"/>
      <c r="C19" s="227"/>
      <c r="D19" s="227"/>
      <c r="E19" s="227"/>
      <c r="F19" s="227"/>
      <c r="G19" s="227"/>
      <c r="H19" s="227"/>
      <c r="I19" s="227"/>
      <c r="J19" s="227"/>
      <c r="K19" s="227"/>
      <c r="L19" s="227"/>
      <c r="M19" s="227"/>
      <c r="N19" s="227"/>
      <c r="O19" s="227"/>
      <c r="P19" s="227"/>
      <c r="Q19" s="227"/>
      <c r="R19" s="227"/>
      <c r="S19" s="227"/>
      <c r="T19" s="227"/>
      <c r="U19" s="227"/>
    </row>
    <row r="20" spans="1:21" ht="13.5" customHeight="1" x14ac:dyDescent="0.15">
      <c r="A20" s="227"/>
      <c r="B20" s="227"/>
      <c r="C20" s="227"/>
      <c r="D20" s="227"/>
      <c r="E20" s="227"/>
      <c r="F20" s="227"/>
      <c r="G20" s="227"/>
      <c r="H20" s="227"/>
      <c r="I20" s="227"/>
      <c r="J20" s="227"/>
      <c r="K20" s="227"/>
      <c r="L20" s="227"/>
      <c r="M20" s="227"/>
      <c r="N20" s="227"/>
      <c r="O20" s="227"/>
      <c r="P20" s="227"/>
      <c r="Q20" s="227"/>
      <c r="R20" s="227"/>
      <c r="S20" s="227"/>
      <c r="T20" s="227"/>
      <c r="U20" s="227"/>
    </row>
    <row r="21" spans="1:21" ht="13.5" customHeight="1" x14ac:dyDescent="0.15">
      <c r="A21" s="227"/>
      <c r="B21" s="227"/>
      <c r="C21" s="227"/>
      <c r="D21" s="227"/>
      <c r="E21" s="227"/>
      <c r="F21" s="227"/>
      <c r="G21" s="227"/>
      <c r="H21" s="227"/>
      <c r="I21" s="227"/>
      <c r="J21" s="227"/>
      <c r="K21" s="227"/>
      <c r="L21" s="227"/>
      <c r="M21" s="227"/>
      <c r="N21" s="227"/>
      <c r="O21" s="227"/>
      <c r="P21" s="227"/>
      <c r="Q21" s="227"/>
      <c r="R21" s="227"/>
      <c r="S21" s="227"/>
      <c r="T21" s="227"/>
      <c r="U21" s="227"/>
    </row>
    <row r="22" spans="1:21" ht="13.5" customHeight="1" x14ac:dyDescent="0.15">
      <c r="A22" s="227"/>
      <c r="B22" s="227"/>
      <c r="C22" s="227"/>
      <c r="D22" s="227"/>
      <c r="E22" s="227"/>
      <c r="F22" s="227"/>
      <c r="G22" s="227"/>
      <c r="H22" s="227"/>
      <c r="I22" s="227"/>
      <c r="J22" s="227"/>
      <c r="K22" s="227"/>
      <c r="L22" s="227"/>
      <c r="M22" s="227"/>
      <c r="N22" s="227"/>
      <c r="O22" s="227"/>
      <c r="P22" s="227"/>
      <c r="Q22" s="227"/>
      <c r="R22" s="227"/>
      <c r="S22" s="227"/>
      <c r="T22" s="227"/>
      <c r="U22" s="227"/>
    </row>
    <row r="23" spans="1:21" ht="13.5" customHeight="1" x14ac:dyDescent="0.15">
      <c r="A23" s="227"/>
      <c r="B23" s="227"/>
      <c r="C23" s="227"/>
      <c r="D23" s="227"/>
      <c r="E23" s="227"/>
      <c r="F23" s="227"/>
      <c r="G23" s="227"/>
      <c r="H23" s="227"/>
      <c r="I23" s="227"/>
      <c r="J23" s="227"/>
      <c r="K23" s="227"/>
      <c r="L23" s="227"/>
      <c r="M23" s="227"/>
      <c r="N23" s="227"/>
      <c r="O23" s="227"/>
      <c r="P23" s="227"/>
      <c r="Q23" s="227"/>
      <c r="R23" s="227"/>
      <c r="S23" s="227"/>
      <c r="T23" s="227"/>
      <c r="U23" s="227"/>
    </row>
    <row r="24" spans="1:21" ht="13.5" customHeight="1" x14ac:dyDescent="0.15">
      <c r="A24" s="227"/>
      <c r="B24" s="227"/>
      <c r="C24" s="227"/>
      <c r="D24" s="227"/>
      <c r="E24" s="227"/>
      <c r="F24" s="227"/>
      <c r="G24" s="227"/>
      <c r="H24" s="227"/>
      <c r="I24" s="227"/>
      <c r="J24" s="227"/>
      <c r="K24" s="227"/>
      <c r="L24" s="227"/>
      <c r="M24" s="227"/>
      <c r="N24" s="227"/>
      <c r="O24" s="227"/>
      <c r="P24" s="227"/>
      <c r="Q24" s="227"/>
      <c r="R24" s="227"/>
      <c r="S24" s="227"/>
      <c r="T24" s="227"/>
      <c r="U24" s="227"/>
    </row>
    <row r="25" spans="1:21" ht="13.5" customHeight="1" x14ac:dyDescent="0.15">
      <c r="A25" s="227"/>
      <c r="B25" s="227"/>
      <c r="C25" s="227"/>
      <c r="D25" s="227"/>
      <c r="E25" s="227"/>
      <c r="F25" s="227"/>
      <c r="G25" s="227"/>
      <c r="H25" s="227"/>
      <c r="I25" s="227"/>
      <c r="J25" s="227"/>
      <c r="K25" s="227"/>
      <c r="L25" s="227"/>
      <c r="M25" s="227"/>
      <c r="N25" s="227"/>
      <c r="O25" s="227"/>
      <c r="P25" s="227"/>
      <c r="Q25" s="227"/>
      <c r="R25" s="227"/>
      <c r="S25" s="227"/>
      <c r="T25" s="227"/>
      <c r="U25" s="227"/>
    </row>
    <row r="26" spans="1:21" ht="13.5" customHeight="1" x14ac:dyDescent="0.15">
      <c r="A26" s="227"/>
      <c r="B26" s="227"/>
      <c r="C26" s="227"/>
      <c r="D26" s="227"/>
      <c r="E26" s="227"/>
      <c r="F26" s="227"/>
      <c r="G26" s="227"/>
      <c r="H26" s="227"/>
      <c r="I26" s="227"/>
      <c r="J26" s="227"/>
      <c r="K26" s="227"/>
      <c r="L26" s="227"/>
      <c r="M26" s="227"/>
      <c r="N26" s="227"/>
      <c r="O26" s="227"/>
      <c r="P26" s="227"/>
      <c r="Q26" s="227"/>
      <c r="R26" s="227"/>
      <c r="S26" s="227"/>
      <c r="T26" s="227"/>
      <c r="U26" s="227"/>
    </row>
    <row r="27" spans="1:21" ht="13.5" customHeight="1" x14ac:dyDescent="0.15">
      <c r="A27" s="227"/>
      <c r="B27" s="227"/>
      <c r="C27" s="227"/>
      <c r="D27" s="227"/>
      <c r="E27" s="227"/>
      <c r="F27" s="227"/>
      <c r="G27" s="227"/>
      <c r="H27" s="227"/>
      <c r="I27" s="227"/>
      <c r="J27" s="227"/>
      <c r="K27" s="227"/>
      <c r="L27" s="227"/>
      <c r="M27" s="227"/>
      <c r="N27" s="227"/>
      <c r="O27" s="227"/>
      <c r="P27" s="227"/>
      <c r="Q27" s="227"/>
      <c r="R27" s="227"/>
      <c r="S27" s="227"/>
      <c r="T27" s="227"/>
      <c r="U27" s="227"/>
    </row>
    <row r="28" spans="1:21" ht="13.5" customHeight="1" x14ac:dyDescent="0.15">
      <c r="A28" s="227"/>
      <c r="B28" s="227"/>
      <c r="C28" s="227"/>
      <c r="D28" s="227"/>
      <c r="E28" s="227"/>
      <c r="F28" s="227"/>
      <c r="G28" s="227"/>
      <c r="H28" s="227"/>
      <c r="I28" s="227"/>
      <c r="J28" s="227"/>
      <c r="K28" s="227"/>
      <c r="L28" s="227"/>
      <c r="M28" s="227"/>
      <c r="N28" s="227"/>
      <c r="O28" s="227"/>
      <c r="P28" s="227"/>
      <c r="Q28" s="227"/>
      <c r="R28" s="227"/>
      <c r="S28" s="227"/>
      <c r="T28" s="227"/>
      <c r="U28" s="227"/>
    </row>
    <row r="29" spans="1:21" ht="13.5" customHeight="1" x14ac:dyDescent="0.15">
      <c r="A29" s="227"/>
      <c r="B29" s="227"/>
      <c r="C29" s="227"/>
      <c r="D29" s="227"/>
      <c r="E29" s="227"/>
      <c r="F29" s="227"/>
      <c r="G29" s="227"/>
      <c r="H29" s="227"/>
      <c r="I29" s="227"/>
      <c r="J29" s="227"/>
      <c r="K29" s="227"/>
      <c r="L29" s="227"/>
      <c r="M29" s="227"/>
      <c r="N29" s="227"/>
      <c r="O29" s="227"/>
      <c r="P29" s="227"/>
      <c r="Q29" s="227"/>
      <c r="R29" s="227"/>
      <c r="S29" s="227"/>
      <c r="T29" s="227"/>
      <c r="U29" s="227"/>
    </row>
    <row r="30" spans="1:21" ht="13.5" customHeight="1" x14ac:dyDescent="0.15">
      <c r="A30" s="227"/>
      <c r="B30" s="227"/>
      <c r="C30" s="227"/>
      <c r="D30" s="227"/>
      <c r="E30" s="227"/>
      <c r="F30" s="227"/>
      <c r="G30" s="227"/>
      <c r="H30" s="227"/>
      <c r="I30" s="227"/>
      <c r="J30" s="227"/>
      <c r="K30" s="227"/>
      <c r="L30" s="227"/>
      <c r="M30" s="227"/>
      <c r="N30" s="227"/>
      <c r="O30" s="227"/>
      <c r="P30" s="227"/>
      <c r="Q30" s="227"/>
      <c r="R30" s="227"/>
      <c r="S30" s="227"/>
      <c r="T30" s="227"/>
      <c r="U30" s="227"/>
    </row>
    <row r="31" spans="1:21" ht="13.5" customHeight="1" x14ac:dyDescent="0.15">
      <c r="A31" s="227"/>
      <c r="B31" s="227"/>
      <c r="C31" s="227"/>
      <c r="D31" s="227"/>
      <c r="E31" s="227"/>
      <c r="F31" s="227"/>
      <c r="G31" s="227"/>
      <c r="H31" s="227"/>
      <c r="I31" s="227"/>
      <c r="J31" s="227"/>
      <c r="K31" s="227"/>
      <c r="L31" s="227"/>
      <c r="M31" s="227"/>
      <c r="N31" s="227"/>
      <c r="O31" s="227"/>
      <c r="P31" s="227"/>
      <c r="Q31" s="227"/>
      <c r="R31" s="227"/>
      <c r="S31" s="227"/>
      <c r="T31" s="227"/>
      <c r="U31" s="227"/>
    </row>
    <row r="32" spans="1:21" ht="13.5" customHeight="1" x14ac:dyDescent="0.15">
      <c r="A32" s="227"/>
      <c r="B32" s="227"/>
      <c r="C32" s="227"/>
      <c r="D32" s="227"/>
      <c r="E32" s="227"/>
      <c r="F32" s="227"/>
      <c r="G32" s="227"/>
      <c r="H32" s="227"/>
      <c r="I32" s="227"/>
      <c r="J32" s="227"/>
      <c r="K32" s="227"/>
      <c r="L32" s="227"/>
      <c r="M32" s="227"/>
      <c r="N32" s="227"/>
      <c r="O32" s="227"/>
      <c r="P32" s="227"/>
      <c r="Q32" s="227"/>
      <c r="R32" s="227"/>
      <c r="S32" s="227"/>
      <c r="T32" s="227"/>
      <c r="U32" s="227"/>
    </row>
    <row r="33" spans="1:21" ht="13.5" customHeight="1" x14ac:dyDescent="0.15">
      <c r="A33" s="227"/>
      <c r="B33" s="227"/>
      <c r="C33" s="227"/>
      <c r="D33" s="227"/>
      <c r="E33" s="227"/>
      <c r="F33" s="227"/>
      <c r="G33" s="227"/>
      <c r="H33" s="227"/>
      <c r="I33" s="227"/>
      <c r="J33" s="227"/>
      <c r="K33" s="227"/>
      <c r="L33" s="227"/>
      <c r="M33" s="227"/>
      <c r="N33" s="227"/>
      <c r="O33" s="227"/>
      <c r="P33" s="227"/>
      <c r="Q33" s="227"/>
      <c r="R33" s="227"/>
      <c r="S33" s="227"/>
      <c r="T33" s="227"/>
      <c r="U33" s="227"/>
    </row>
    <row r="34" spans="1:21" ht="13.5" customHeight="1" x14ac:dyDescent="0.15">
      <c r="A34" s="227"/>
      <c r="B34" s="227"/>
      <c r="C34" s="227"/>
      <c r="D34" s="227"/>
      <c r="E34" s="227"/>
      <c r="F34" s="227"/>
      <c r="G34" s="227"/>
      <c r="H34" s="227"/>
      <c r="I34" s="227"/>
      <c r="J34" s="227"/>
      <c r="K34" s="227"/>
      <c r="L34" s="227"/>
      <c r="M34" s="227"/>
      <c r="N34" s="227"/>
      <c r="O34" s="227"/>
      <c r="P34" s="227"/>
      <c r="Q34" s="227"/>
      <c r="R34" s="227"/>
      <c r="S34" s="227"/>
      <c r="T34" s="227"/>
      <c r="U34" s="227"/>
    </row>
    <row r="35" spans="1:21" ht="13.5" customHeight="1" x14ac:dyDescent="0.15">
      <c r="A35" s="227"/>
      <c r="B35" s="227"/>
      <c r="C35" s="227"/>
      <c r="D35" s="227"/>
      <c r="E35" s="227"/>
      <c r="F35" s="227"/>
      <c r="G35" s="227"/>
      <c r="H35" s="227"/>
      <c r="I35" s="227"/>
      <c r="J35" s="227"/>
      <c r="K35" s="227"/>
      <c r="L35" s="227"/>
      <c r="M35" s="227"/>
      <c r="N35" s="227"/>
      <c r="O35" s="227"/>
      <c r="P35" s="227"/>
      <c r="Q35" s="227"/>
      <c r="R35" s="227"/>
      <c r="S35" s="227"/>
      <c r="T35" s="227"/>
      <c r="U35" s="227"/>
    </row>
    <row r="36" spans="1:21" ht="13.5" customHeight="1" x14ac:dyDescent="0.15">
      <c r="A36" s="227"/>
      <c r="B36" s="227"/>
      <c r="C36" s="227"/>
      <c r="D36" s="227"/>
      <c r="E36" s="227"/>
      <c r="F36" s="227"/>
      <c r="G36" s="227"/>
      <c r="H36" s="227"/>
      <c r="I36" s="227"/>
      <c r="J36" s="227"/>
      <c r="K36" s="227"/>
      <c r="L36" s="227"/>
      <c r="M36" s="227"/>
      <c r="N36" s="227"/>
      <c r="O36" s="227"/>
      <c r="P36" s="227"/>
      <c r="Q36" s="227"/>
      <c r="R36" s="227"/>
      <c r="S36" s="227"/>
      <c r="T36" s="227"/>
      <c r="U36" s="227"/>
    </row>
    <row r="37" spans="1:21" ht="13.5" customHeight="1" x14ac:dyDescent="0.15">
      <c r="A37" s="227"/>
      <c r="B37" s="227"/>
      <c r="C37" s="227"/>
      <c r="D37" s="227"/>
      <c r="E37" s="227"/>
      <c r="F37" s="227"/>
      <c r="G37" s="227"/>
      <c r="H37" s="227"/>
      <c r="I37" s="227"/>
      <c r="J37" s="227"/>
      <c r="K37" s="227"/>
      <c r="L37" s="227"/>
      <c r="M37" s="227"/>
      <c r="N37" s="227"/>
      <c r="O37" s="227"/>
      <c r="P37" s="227"/>
      <c r="Q37" s="227"/>
      <c r="R37" s="227"/>
      <c r="S37" s="227"/>
      <c r="T37" s="227"/>
      <c r="U37" s="227"/>
    </row>
    <row r="38" spans="1:21" ht="13.5" customHeight="1" x14ac:dyDescent="0.15">
      <c r="A38" s="227"/>
      <c r="B38" s="227"/>
      <c r="C38" s="227"/>
      <c r="D38" s="227"/>
      <c r="E38" s="227"/>
      <c r="F38" s="227"/>
      <c r="G38" s="227"/>
      <c r="H38" s="227"/>
      <c r="I38" s="227"/>
      <c r="J38" s="227"/>
      <c r="K38" s="227"/>
      <c r="L38" s="227"/>
      <c r="M38" s="227"/>
      <c r="N38" s="227"/>
      <c r="O38" s="227"/>
      <c r="P38" s="227"/>
      <c r="Q38" s="227"/>
      <c r="R38" s="227"/>
      <c r="S38" s="227"/>
      <c r="T38" s="227"/>
      <c r="U38" s="227"/>
    </row>
    <row r="39" spans="1:21" ht="13.5" customHeight="1" x14ac:dyDescent="0.15">
      <c r="A39" s="227"/>
      <c r="B39" s="227"/>
      <c r="C39" s="227"/>
      <c r="D39" s="227"/>
      <c r="E39" s="227"/>
      <c r="F39" s="227"/>
      <c r="G39" s="227"/>
      <c r="H39" s="227"/>
      <c r="I39" s="227"/>
      <c r="J39" s="227"/>
      <c r="K39" s="227"/>
      <c r="L39" s="227"/>
      <c r="M39" s="227"/>
      <c r="N39" s="227"/>
      <c r="O39" s="227"/>
      <c r="P39" s="227"/>
      <c r="Q39" s="227"/>
      <c r="R39" s="227"/>
      <c r="S39" s="227"/>
      <c r="T39" s="227"/>
      <c r="U39" s="227"/>
    </row>
    <row r="40" spans="1:21" ht="13.5" customHeight="1" x14ac:dyDescent="0.15">
      <c r="A40" s="227"/>
      <c r="B40" s="227"/>
      <c r="C40" s="227"/>
      <c r="D40" s="227"/>
      <c r="E40" s="227"/>
      <c r="F40" s="227"/>
      <c r="G40" s="227"/>
      <c r="H40" s="227"/>
      <c r="I40" s="227"/>
      <c r="J40" s="227"/>
      <c r="K40" s="227"/>
      <c r="L40" s="227"/>
      <c r="M40" s="227"/>
      <c r="N40" s="227"/>
      <c r="O40" s="227"/>
      <c r="P40" s="227"/>
      <c r="Q40" s="227"/>
      <c r="R40" s="227"/>
      <c r="S40" s="227"/>
      <c r="T40" s="227"/>
      <c r="U40" s="227"/>
    </row>
    <row r="41" spans="1:21" ht="13.5" customHeight="1" x14ac:dyDescent="0.15">
      <c r="A41" s="227"/>
      <c r="B41" s="227"/>
      <c r="C41" s="227"/>
      <c r="D41" s="227"/>
      <c r="E41" s="227"/>
      <c r="F41" s="227"/>
      <c r="G41" s="227"/>
      <c r="H41" s="227"/>
      <c r="I41" s="227"/>
      <c r="J41" s="227"/>
      <c r="K41" s="227"/>
      <c r="L41" s="227"/>
      <c r="M41" s="227"/>
      <c r="N41" s="227"/>
      <c r="O41" s="227"/>
      <c r="P41" s="227"/>
      <c r="Q41" s="227"/>
      <c r="R41" s="227"/>
      <c r="S41" s="227"/>
      <c r="T41" s="227"/>
      <c r="U41" s="227"/>
    </row>
    <row r="42" spans="1:21" ht="13.5" customHeight="1" x14ac:dyDescent="0.15">
      <c r="A42" s="227"/>
      <c r="B42" s="227"/>
      <c r="C42" s="227"/>
      <c r="D42" s="227"/>
      <c r="E42" s="227"/>
      <c r="F42" s="227"/>
      <c r="G42" s="227"/>
      <c r="H42" s="227"/>
      <c r="I42" s="227"/>
      <c r="J42" s="227"/>
      <c r="K42" s="227"/>
      <c r="L42" s="227"/>
      <c r="M42" s="227"/>
      <c r="N42" s="227"/>
      <c r="O42" s="227"/>
      <c r="P42" s="227"/>
      <c r="Q42" s="227"/>
      <c r="R42" s="227"/>
      <c r="S42" s="227"/>
      <c r="T42" s="227"/>
      <c r="U42" s="227"/>
    </row>
    <row r="43" spans="1:21" ht="30.75" customHeight="1" thickBot="1" x14ac:dyDescent="0.2">
      <c r="A43" s="227"/>
      <c r="B43" s="227"/>
      <c r="C43" s="227"/>
      <c r="D43" s="227"/>
      <c r="E43" s="227"/>
      <c r="F43" s="227"/>
      <c r="G43" s="227"/>
      <c r="H43" s="227"/>
      <c r="I43" s="227"/>
      <c r="J43" s="227"/>
      <c r="K43" s="227"/>
      <c r="L43" s="227"/>
      <c r="M43" s="227"/>
      <c r="N43" s="227"/>
      <c r="O43" s="229" t="s">
        <v>388</v>
      </c>
      <c r="P43" s="227"/>
      <c r="Q43" s="227"/>
      <c r="R43" s="227"/>
      <c r="S43" s="227"/>
      <c r="T43" s="227"/>
      <c r="U43" s="227"/>
    </row>
    <row r="44" spans="1:21" ht="30.75" customHeight="1" thickBot="1" x14ac:dyDescent="0.2">
      <c r="A44" s="227"/>
      <c r="B44" s="230" t="s">
        <v>389</v>
      </c>
      <c r="C44" s="231"/>
      <c r="D44" s="231"/>
      <c r="E44" s="232"/>
      <c r="F44" s="232"/>
      <c r="G44" s="232"/>
      <c r="H44" s="232"/>
      <c r="I44" s="232"/>
      <c r="J44" s="233" t="s">
        <v>370</v>
      </c>
      <c r="K44" s="234" t="s">
        <v>3</v>
      </c>
      <c r="L44" s="235" t="s">
        <v>4</v>
      </c>
      <c r="M44" s="235" t="s">
        <v>5</v>
      </c>
      <c r="N44" s="235" t="s">
        <v>6</v>
      </c>
      <c r="O44" s="236" t="s">
        <v>7</v>
      </c>
      <c r="P44" s="227"/>
      <c r="Q44" s="227"/>
      <c r="R44" s="227"/>
      <c r="S44" s="227"/>
      <c r="T44" s="227"/>
      <c r="U44" s="227"/>
    </row>
    <row r="45" spans="1:21" ht="30.75" customHeight="1" x14ac:dyDescent="0.15">
      <c r="A45" s="227"/>
      <c r="B45" s="902" t="s">
        <v>390</v>
      </c>
      <c r="C45" s="903"/>
      <c r="D45" s="237"/>
      <c r="E45" s="908" t="s">
        <v>391</v>
      </c>
      <c r="F45" s="908"/>
      <c r="G45" s="908"/>
      <c r="H45" s="908"/>
      <c r="I45" s="908"/>
      <c r="J45" s="909"/>
      <c r="K45" s="238">
        <v>2904</v>
      </c>
      <c r="L45" s="239">
        <v>2915</v>
      </c>
      <c r="M45" s="239">
        <v>3009</v>
      </c>
      <c r="N45" s="239">
        <v>2960</v>
      </c>
      <c r="O45" s="240">
        <v>2863</v>
      </c>
      <c r="P45" s="227"/>
      <c r="Q45" s="227"/>
      <c r="R45" s="227"/>
      <c r="S45" s="227"/>
      <c r="T45" s="227"/>
      <c r="U45" s="227"/>
    </row>
    <row r="46" spans="1:21" ht="30.75" customHeight="1" x14ac:dyDescent="0.15">
      <c r="A46" s="227"/>
      <c r="B46" s="904"/>
      <c r="C46" s="905"/>
      <c r="D46" s="241"/>
      <c r="E46" s="881" t="s">
        <v>392</v>
      </c>
      <c r="F46" s="881"/>
      <c r="G46" s="881"/>
      <c r="H46" s="881"/>
      <c r="I46" s="881"/>
      <c r="J46" s="882"/>
      <c r="K46" s="242" t="s">
        <v>195</v>
      </c>
      <c r="L46" s="243" t="s">
        <v>195</v>
      </c>
      <c r="M46" s="243" t="s">
        <v>195</v>
      </c>
      <c r="N46" s="243" t="s">
        <v>195</v>
      </c>
      <c r="O46" s="244" t="s">
        <v>195</v>
      </c>
      <c r="P46" s="227"/>
      <c r="Q46" s="227"/>
      <c r="R46" s="227"/>
      <c r="S46" s="227"/>
      <c r="T46" s="227"/>
      <c r="U46" s="227"/>
    </row>
    <row r="47" spans="1:21" ht="30.75" customHeight="1" x14ac:dyDescent="0.15">
      <c r="A47" s="227"/>
      <c r="B47" s="904"/>
      <c r="C47" s="905"/>
      <c r="D47" s="241"/>
      <c r="E47" s="881" t="s">
        <v>393</v>
      </c>
      <c r="F47" s="881"/>
      <c r="G47" s="881"/>
      <c r="H47" s="881"/>
      <c r="I47" s="881"/>
      <c r="J47" s="882"/>
      <c r="K47" s="242" t="s">
        <v>195</v>
      </c>
      <c r="L47" s="243" t="s">
        <v>195</v>
      </c>
      <c r="M47" s="243" t="s">
        <v>195</v>
      </c>
      <c r="N47" s="243" t="s">
        <v>195</v>
      </c>
      <c r="O47" s="244" t="s">
        <v>195</v>
      </c>
      <c r="P47" s="227"/>
      <c r="Q47" s="227"/>
      <c r="R47" s="227"/>
      <c r="S47" s="227"/>
      <c r="T47" s="227"/>
      <c r="U47" s="227"/>
    </row>
    <row r="48" spans="1:21" ht="30.75" customHeight="1" x14ac:dyDescent="0.15">
      <c r="A48" s="227"/>
      <c r="B48" s="904"/>
      <c r="C48" s="905"/>
      <c r="D48" s="241"/>
      <c r="E48" s="881" t="s">
        <v>394</v>
      </c>
      <c r="F48" s="881"/>
      <c r="G48" s="881"/>
      <c r="H48" s="881"/>
      <c r="I48" s="881"/>
      <c r="J48" s="882"/>
      <c r="K48" s="242">
        <v>538</v>
      </c>
      <c r="L48" s="243">
        <v>507</v>
      </c>
      <c r="M48" s="243">
        <v>496</v>
      </c>
      <c r="N48" s="243">
        <v>458</v>
      </c>
      <c r="O48" s="244">
        <v>495</v>
      </c>
      <c r="P48" s="227"/>
      <c r="Q48" s="227"/>
      <c r="R48" s="227"/>
      <c r="S48" s="227"/>
      <c r="T48" s="227"/>
      <c r="U48" s="227"/>
    </row>
    <row r="49" spans="1:21" ht="30.75" customHeight="1" x14ac:dyDescent="0.15">
      <c r="A49" s="227"/>
      <c r="B49" s="904"/>
      <c r="C49" s="905"/>
      <c r="D49" s="241"/>
      <c r="E49" s="881" t="s">
        <v>395</v>
      </c>
      <c r="F49" s="881"/>
      <c r="G49" s="881"/>
      <c r="H49" s="881"/>
      <c r="I49" s="881"/>
      <c r="J49" s="882"/>
      <c r="K49" s="242">
        <v>2</v>
      </c>
      <c r="L49" s="243">
        <v>2</v>
      </c>
      <c r="M49" s="243">
        <v>1</v>
      </c>
      <c r="N49" s="243">
        <v>1</v>
      </c>
      <c r="O49" s="244">
        <v>1</v>
      </c>
      <c r="P49" s="227"/>
      <c r="Q49" s="227"/>
      <c r="R49" s="227"/>
      <c r="S49" s="227"/>
      <c r="T49" s="227"/>
      <c r="U49" s="227"/>
    </row>
    <row r="50" spans="1:21" ht="30.75" customHeight="1" x14ac:dyDescent="0.15">
      <c r="A50" s="227"/>
      <c r="B50" s="904"/>
      <c r="C50" s="905"/>
      <c r="D50" s="241"/>
      <c r="E50" s="881" t="s">
        <v>396</v>
      </c>
      <c r="F50" s="881"/>
      <c r="G50" s="881"/>
      <c r="H50" s="881"/>
      <c r="I50" s="881"/>
      <c r="J50" s="882"/>
      <c r="K50" s="242">
        <v>191</v>
      </c>
      <c r="L50" s="243">
        <v>340</v>
      </c>
      <c r="M50" s="243">
        <v>370</v>
      </c>
      <c r="N50" s="243">
        <v>380</v>
      </c>
      <c r="O50" s="244">
        <v>391</v>
      </c>
      <c r="P50" s="227"/>
      <c r="Q50" s="227"/>
      <c r="R50" s="227"/>
      <c r="S50" s="227"/>
      <c r="T50" s="227"/>
      <c r="U50" s="227"/>
    </row>
    <row r="51" spans="1:21" ht="30.75" customHeight="1" x14ac:dyDescent="0.15">
      <c r="A51" s="227"/>
      <c r="B51" s="906"/>
      <c r="C51" s="907"/>
      <c r="D51" s="245"/>
      <c r="E51" s="881" t="s">
        <v>397</v>
      </c>
      <c r="F51" s="881"/>
      <c r="G51" s="881"/>
      <c r="H51" s="881"/>
      <c r="I51" s="881"/>
      <c r="J51" s="882"/>
      <c r="K51" s="242" t="s">
        <v>195</v>
      </c>
      <c r="L51" s="243" t="s">
        <v>195</v>
      </c>
      <c r="M51" s="243" t="s">
        <v>195</v>
      </c>
      <c r="N51" s="243" t="s">
        <v>195</v>
      </c>
      <c r="O51" s="244" t="s">
        <v>195</v>
      </c>
      <c r="P51" s="227"/>
      <c r="Q51" s="227"/>
      <c r="R51" s="227"/>
      <c r="S51" s="227"/>
      <c r="T51" s="227"/>
      <c r="U51" s="227"/>
    </row>
    <row r="52" spans="1:21" ht="30.75" customHeight="1" x14ac:dyDescent="0.15">
      <c r="A52" s="227"/>
      <c r="B52" s="879" t="s">
        <v>398</v>
      </c>
      <c r="C52" s="880"/>
      <c r="D52" s="245"/>
      <c r="E52" s="881" t="s">
        <v>399</v>
      </c>
      <c r="F52" s="881"/>
      <c r="G52" s="881"/>
      <c r="H52" s="881"/>
      <c r="I52" s="881"/>
      <c r="J52" s="882"/>
      <c r="K52" s="242">
        <v>3479</v>
      </c>
      <c r="L52" s="243">
        <v>3277</v>
      </c>
      <c r="M52" s="243">
        <v>3311</v>
      </c>
      <c r="N52" s="243">
        <v>3290</v>
      </c>
      <c r="O52" s="244">
        <v>3254</v>
      </c>
      <c r="P52" s="227"/>
      <c r="Q52" s="227"/>
      <c r="R52" s="227"/>
      <c r="S52" s="227"/>
      <c r="T52" s="227"/>
      <c r="U52" s="227"/>
    </row>
    <row r="53" spans="1:21" ht="30.75" customHeight="1" thickBot="1" x14ac:dyDescent="0.2">
      <c r="A53" s="227"/>
      <c r="B53" s="883" t="s">
        <v>400</v>
      </c>
      <c r="C53" s="884"/>
      <c r="D53" s="246"/>
      <c r="E53" s="885" t="s">
        <v>401</v>
      </c>
      <c r="F53" s="885"/>
      <c r="G53" s="885"/>
      <c r="H53" s="885"/>
      <c r="I53" s="885"/>
      <c r="J53" s="886"/>
      <c r="K53" s="247">
        <v>156</v>
      </c>
      <c r="L53" s="248">
        <v>487</v>
      </c>
      <c r="M53" s="248">
        <v>565</v>
      </c>
      <c r="N53" s="248">
        <v>509</v>
      </c>
      <c r="O53" s="249">
        <v>496</v>
      </c>
      <c r="P53" s="227"/>
      <c r="Q53" s="227"/>
      <c r="R53" s="227"/>
      <c r="S53" s="227"/>
      <c r="T53" s="227"/>
      <c r="U53" s="227"/>
    </row>
    <row r="54" spans="1:21" ht="24" customHeight="1" x14ac:dyDescent="0.15">
      <c r="A54" s="227"/>
      <c r="B54" s="250" t="s">
        <v>402</v>
      </c>
      <c r="C54" s="227"/>
      <c r="D54" s="227"/>
      <c r="E54" s="227"/>
      <c r="F54" s="227"/>
      <c r="G54" s="227"/>
      <c r="H54" s="227"/>
      <c r="I54" s="227"/>
      <c r="J54" s="227"/>
      <c r="K54" s="227"/>
      <c r="L54" s="227"/>
      <c r="M54" s="227"/>
      <c r="N54" s="227"/>
      <c r="O54" s="227"/>
      <c r="P54" s="227"/>
      <c r="Q54" s="227"/>
      <c r="R54" s="227"/>
      <c r="S54" s="227"/>
      <c r="T54" s="227"/>
      <c r="U54" s="227"/>
    </row>
    <row r="55" spans="1:21" ht="24" customHeight="1" x14ac:dyDescent="0.15">
      <c r="A55" s="227"/>
      <c r="B55" s="250" t="s">
        <v>403</v>
      </c>
      <c r="C55" s="227"/>
      <c r="D55" s="227"/>
      <c r="E55" s="227"/>
      <c r="F55" s="227"/>
      <c r="G55" s="227"/>
      <c r="H55" s="227"/>
      <c r="I55" s="227"/>
      <c r="J55" s="227"/>
      <c r="K55" s="227"/>
      <c r="L55" s="227"/>
      <c r="M55" s="227"/>
      <c r="N55" s="227"/>
      <c r="O55" s="227"/>
      <c r="P55" s="227"/>
      <c r="Q55" s="227"/>
      <c r="R55" s="227"/>
      <c r="S55" s="227"/>
      <c r="T55" s="227"/>
      <c r="U55" s="227"/>
    </row>
    <row r="56" spans="1:21" ht="24" customHeight="1" thickBot="1" x14ac:dyDescent="0.2">
      <c r="A56" s="227"/>
      <c r="B56" s="251" t="s">
        <v>404</v>
      </c>
      <c r="C56" s="252"/>
      <c r="D56" s="252"/>
      <c r="E56" s="252"/>
      <c r="F56" s="252"/>
      <c r="G56" s="252"/>
      <c r="H56" s="252"/>
      <c r="I56" s="252"/>
      <c r="J56" s="252"/>
      <c r="K56" s="253"/>
      <c r="L56" s="253"/>
      <c r="M56" s="253"/>
      <c r="N56" s="253"/>
      <c r="O56" s="254" t="s">
        <v>405</v>
      </c>
      <c r="P56" s="227"/>
      <c r="Q56" s="227"/>
      <c r="R56" s="227"/>
      <c r="S56" s="227"/>
      <c r="T56" s="227"/>
      <c r="U56" s="227"/>
    </row>
    <row r="57" spans="1:21" ht="31.5" customHeight="1" thickBot="1" x14ac:dyDescent="0.2">
      <c r="A57" s="227"/>
      <c r="B57" s="255"/>
      <c r="C57" s="256"/>
      <c r="D57" s="256"/>
      <c r="E57" s="257"/>
      <c r="F57" s="257"/>
      <c r="G57" s="257"/>
      <c r="H57" s="257"/>
      <c r="I57" s="257"/>
      <c r="J57" s="258" t="s">
        <v>370</v>
      </c>
      <c r="K57" s="259" t="s">
        <v>406</v>
      </c>
      <c r="L57" s="260" t="s">
        <v>407</v>
      </c>
      <c r="M57" s="260" t="s">
        <v>408</v>
      </c>
      <c r="N57" s="260" t="s">
        <v>409</v>
      </c>
      <c r="O57" s="261" t="s">
        <v>410</v>
      </c>
      <c r="P57" s="227"/>
      <c r="Q57" s="227"/>
      <c r="R57" s="227"/>
      <c r="S57" s="227"/>
      <c r="T57" s="227"/>
      <c r="U57" s="227"/>
    </row>
    <row r="58" spans="1:21" ht="31.5" customHeight="1" x14ac:dyDescent="0.15">
      <c r="B58" s="887" t="s">
        <v>411</v>
      </c>
      <c r="C58" s="888"/>
      <c r="D58" s="893" t="s">
        <v>412</v>
      </c>
      <c r="E58" s="894"/>
      <c r="F58" s="894"/>
      <c r="G58" s="894"/>
      <c r="H58" s="894"/>
      <c r="I58" s="894"/>
      <c r="J58" s="895"/>
      <c r="K58" s="262" t="s">
        <v>213</v>
      </c>
      <c r="L58" s="263" t="s">
        <v>213</v>
      </c>
      <c r="M58" s="263" t="s">
        <v>213</v>
      </c>
      <c r="N58" s="263" t="s">
        <v>213</v>
      </c>
      <c r="O58" s="264" t="s">
        <v>213</v>
      </c>
    </row>
    <row r="59" spans="1:21" ht="31.5" customHeight="1" x14ac:dyDescent="0.15">
      <c r="B59" s="889"/>
      <c r="C59" s="890"/>
      <c r="D59" s="896" t="s">
        <v>413</v>
      </c>
      <c r="E59" s="897"/>
      <c r="F59" s="897"/>
      <c r="G59" s="897"/>
      <c r="H59" s="897"/>
      <c r="I59" s="897"/>
      <c r="J59" s="898"/>
      <c r="K59" s="265" t="s">
        <v>213</v>
      </c>
      <c r="L59" s="266" t="s">
        <v>213</v>
      </c>
      <c r="M59" s="266" t="s">
        <v>213</v>
      </c>
      <c r="N59" s="266" t="s">
        <v>213</v>
      </c>
      <c r="O59" s="267" t="s">
        <v>213</v>
      </c>
    </row>
    <row r="60" spans="1:21" ht="31.5" customHeight="1" thickBot="1" x14ac:dyDescent="0.2">
      <c r="B60" s="891"/>
      <c r="C60" s="892"/>
      <c r="D60" s="899" t="s">
        <v>414</v>
      </c>
      <c r="E60" s="900"/>
      <c r="F60" s="900"/>
      <c r="G60" s="900"/>
      <c r="H60" s="900"/>
      <c r="I60" s="900"/>
      <c r="J60" s="901"/>
      <c r="K60" s="268" t="s">
        <v>213</v>
      </c>
      <c r="L60" s="269" t="s">
        <v>213</v>
      </c>
      <c r="M60" s="269" t="s">
        <v>213</v>
      </c>
      <c r="N60" s="269" t="s">
        <v>213</v>
      </c>
      <c r="O60" s="270" t="s">
        <v>213</v>
      </c>
    </row>
    <row r="61" spans="1:21" ht="24" customHeight="1" x14ac:dyDescent="0.15">
      <c r="B61" s="271"/>
      <c r="C61" s="271"/>
      <c r="D61" s="272" t="s">
        <v>415</v>
      </c>
      <c r="E61" s="273"/>
      <c r="F61" s="273"/>
      <c r="G61" s="273"/>
      <c r="H61" s="273"/>
      <c r="I61" s="273"/>
      <c r="J61" s="273"/>
      <c r="K61" s="273"/>
      <c r="L61" s="273"/>
      <c r="M61" s="273"/>
      <c r="N61" s="273"/>
      <c r="O61" s="273"/>
    </row>
    <row r="62" spans="1:21" ht="24" customHeight="1" x14ac:dyDescent="0.15">
      <c r="B62" s="274"/>
      <c r="C62" s="274"/>
      <c r="D62" s="272" t="s">
        <v>416</v>
      </c>
      <c r="E62" s="273"/>
      <c r="F62" s="273"/>
      <c r="G62" s="273"/>
      <c r="H62" s="273"/>
      <c r="I62" s="273"/>
      <c r="J62" s="273"/>
      <c r="K62" s="273"/>
      <c r="L62" s="273"/>
      <c r="M62" s="273"/>
      <c r="N62" s="273"/>
      <c r="O62" s="273"/>
    </row>
    <row r="63" spans="1:21" ht="24" customHeight="1" x14ac:dyDescent="0.15">
      <c r="A63" s="227"/>
      <c r="B63" s="250"/>
      <c r="C63" s="227"/>
      <c r="D63" s="227"/>
      <c r="E63" s="227"/>
      <c r="F63" s="227"/>
      <c r="G63" s="227"/>
      <c r="H63" s="227"/>
      <c r="I63" s="227"/>
      <c r="J63" s="227"/>
      <c r="K63" s="227"/>
      <c r="L63" s="227"/>
      <c r="M63" s="227"/>
      <c r="N63" s="227"/>
      <c r="O63" s="227"/>
      <c r="P63" s="227"/>
      <c r="Q63" s="227"/>
      <c r="R63" s="227"/>
      <c r="S63" s="227"/>
      <c r="T63" s="227"/>
      <c r="U63" s="227"/>
    </row>
    <row r="64" spans="1:21" ht="24" customHeight="1" x14ac:dyDescent="0.15">
      <c r="A64" s="227"/>
      <c r="B64" s="250"/>
      <c r="C64" s="227"/>
      <c r="D64" s="227"/>
      <c r="E64" s="227"/>
      <c r="F64" s="227"/>
      <c r="G64" s="227"/>
      <c r="H64" s="227"/>
      <c r="I64" s="227"/>
      <c r="J64" s="227"/>
      <c r="K64" s="227"/>
      <c r="L64" s="227"/>
      <c r="M64" s="227"/>
      <c r="N64" s="227"/>
      <c r="O64" s="227"/>
      <c r="P64" s="227"/>
      <c r="Q64" s="227"/>
      <c r="R64" s="227"/>
      <c r="S64" s="227"/>
      <c r="T64" s="227"/>
      <c r="U64" s="227"/>
    </row>
  </sheetData>
  <sheetProtection algorithmName="SHA-512" hashValue="8xL908izo8N3g8BxZvIIiyjmvZpcME8w4HJONIx8TZ89pIbZrNmXamTFe899QdU92eoJYGvseCR/BXNblzOmVA==" saltValue="AJ79+ayqNDLFMqE5Zy0j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75" customWidth="1"/>
    <col min="2" max="3" width="12.625" style="275" customWidth="1"/>
    <col min="4" max="4" width="11.625" style="275" customWidth="1"/>
    <col min="5" max="8" width="10.375" style="275" customWidth="1"/>
    <col min="9" max="13" width="16.375" style="275" customWidth="1"/>
    <col min="14" max="19" width="12.625" style="275" customWidth="1"/>
    <col min="20" max="16384" width="0" style="27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76" t="s">
        <v>388</v>
      </c>
    </row>
    <row r="40" spans="2:13" ht="27.75" customHeight="1" thickBot="1" x14ac:dyDescent="0.2">
      <c r="B40" s="277" t="s">
        <v>389</v>
      </c>
      <c r="C40" s="278"/>
      <c r="D40" s="278"/>
      <c r="E40" s="279"/>
      <c r="F40" s="279"/>
      <c r="G40" s="279"/>
      <c r="H40" s="280" t="s">
        <v>370</v>
      </c>
      <c r="I40" s="281" t="s">
        <v>3</v>
      </c>
      <c r="J40" s="282" t="s">
        <v>4</v>
      </c>
      <c r="K40" s="282" t="s">
        <v>5</v>
      </c>
      <c r="L40" s="282" t="s">
        <v>6</v>
      </c>
      <c r="M40" s="283" t="s">
        <v>7</v>
      </c>
    </row>
    <row r="41" spans="2:13" ht="27.75" customHeight="1" x14ac:dyDescent="0.15">
      <c r="B41" s="922" t="s">
        <v>417</v>
      </c>
      <c r="C41" s="923"/>
      <c r="D41" s="284"/>
      <c r="E41" s="924" t="s">
        <v>418</v>
      </c>
      <c r="F41" s="924"/>
      <c r="G41" s="924"/>
      <c r="H41" s="925"/>
      <c r="I41" s="285">
        <v>22436</v>
      </c>
      <c r="J41" s="286">
        <v>21912</v>
      </c>
      <c r="K41" s="286">
        <v>22131</v>
      </c>
      <c r="L41" s="286">
        <v>20162</v>
      </c>
      <c r="M41" s="287">
        <v>18693</v>
      </c>
    </row>
    <row r="42" spans="2:13" ht="27.75" customHeight="1" x14ac:dyDescent="0.15">
      <c r="B42" s="912"/>
      <c r="C42" s="913"/>
      <c r="D42" s="288"/>
      <c r="E42" s="916" t="s">
        <v>419</v>
      </c>
      <c r="F42" s="916"/>
      <c r="G42" s="916"/>
      <c r="H42" s="917"/>
      <c r="I42" s="289">
        <v>376</v>
      </c>
      <c r="J42" s="290">
        <v>573</v>
      </c>
      <c r="K42" s="290">
        <v>445</v>
      </c>
      <c r="L42" s="290">
        <v>458</v>
      </c>
      <c r="M42" s="291">
        <v>556</v>
      </c>
    </row>
    <row r="43" spans="2:13" ht="27.75" customHeight="1" x14ac:dyDescent="0.15">
      <c r="B43" s="912"/>
      <c r="C43" s="913"/>
      <c r="D43" s="288"/>
      <c r="E43" s="916" t="s">
        <v>420</v>
      </c>
      <c r="F43" s="916"/>
      <c r="G43" s="916"/>
      <c r="H43" s="917"/>
      <c r="I43" s="289">
        <v>3690</v>
      </c>
      <c r="J43" s="290">
        <v>3608</v>
      </c>
      <c r="K43" s="290">
        <v>3450</v>
      </c>
      <c r="L43" s="290">
        <v>3272</v>
      </c>
      <c r="M43" s="291">
        <v>3033</v>
      </c>
    </row>
    <row r="44" spans="2:13" ht="27.75" customHeight="1" x14ac:dyDescent="0.15">
      <c r="B44" s="912"/>
      <c r="C44" s="913"/>
      <c r="D44" s="288"/>
      <c r="E44" s="916" t="s">
        <v>421</v>
      </c>
      <c r="F44" s="916"/>
      <c r="G44" s="916"/>
      <c r="H44" s="917"/>
      <c r="I44" s="289">
        <v>3744</v>
      </c>
      <c r="J44" s="290">
        <v>3481</v>
      </c>
      <c r="K44" s="290">
        <v>3193</v>
      </c>
      <c r="L44" s="290">
        <v>2816</v>
      </c>
      <c r="M44" s="291">
        <v>2439</v>
      </c>
    </row>
    <row r="45" spans="2:13" ht="27.75" customHeight="1" x14ac:dyDescent="0.15">
      <c r="B45" s="912"/>
      <c r="C45" s="913"/>
      <c r="D45" s="288"/>
      <c r="E45" s="916" t="s">
        <v>422</v>
      </c>
      <c r="F45" s="916"/>
      <c r="G45" s="916"/>
      <c r="H45" s="917"/>
      <c r="I45" s="289">
        <v>1111</v>
      </c>
      <c r="J45" s="290">
        <v>816</v>
      </c>
      <c r="K45" s="290">
        <v>465</v>
      </c>
      <c r="L45" s="290">
        <v>304</v>
      </c>
      <c r="M45" s="291">
        <v>174</v>
      </c>
    </row>
    <row r="46" spans="2:13" ht="27.75" customHeight="1" x14ac:dyDescent="0.15">
      <c r="B46" s="912"/>
      <c r="C46" s="913"/>
      <c r="D46" s="292"/>
      <c r="E46" s="916" t="s">
        <v>423</v>
      </c>
      <c r="F46" s="916"/>
      <c r="G46" s="916"/>
      <c r="H46" s="917"/>
      <c r="I46" s="289" t="s">
        <v>195</v>
      </c>
      <c r="J46" s="290" t="s">
        <v>195</v>
      </c>
      <c r="K46" s="290" t="s">
        <v>195</v>
      </c>
      <c r="L46" s="290" t="s">
        <v>195</v>
      </c>
      <c r="M46" s="291" t="s">
        <v>195</v>
      </c>
    </row>
    <row r="47" spans="2:13" ht="27.75" customHeight="1" x14ac:dyDescent="0.15">
      <c r="B47" s="912"/>
      <c r="C47" s="913"/>
      <c r="D47" s="293"/>
      <c r="E47" s="926" t="s">
        <v>424</v>
      </c>
      <c r="F47" s="927"/>
      <c r="G47" s="927"/>
      <c r="H47" s="928"/>
      <c r="I47" s="289" t="s">
        <v>195</v>
      </c>
      <c r="J47" s="290" t="s">
        <v>195</v>
      </c>
      <c r="K47" s="290" t="s">
        <v>195</v>
      </c>
      <c r="L47" s="290" t="s">
        <v>195</v>
      </c>
      <c r="M47" s="291" t="s">
        <v>195</v>
      </c>
    </row>
    <row r="48" spans="2:13" ht="27.75" customHeight="1" x14ac:dyDescent="0.15">
      <c r="B48" s="912"/>
      <c r="C48" s="913"/>
      <c r="D48" s="288"/>
      <c r="E48" s="916" t="s">
        <v>425</v>
      </c>
      <c r="F48" s="916"/>
      <c r="G48" s="916"/>
      <c r="H48" s="917"/>
      <c r="I48" s="289" t="s">
        <v>195</v>
      </c>
      <c r="J48" s="290" t="s">
        <v>195</v>
      </c>
      <c r="K48" s="290" t="s">
        <v>195</v>
      </c>
      <c r="L48" s="290" t="s">
        <v>195</v>
      </c>
      <c r="M48" s="291" t="s">
        <v>195</v>
      </c>
    </row>
    <row r="49" spans="2:13" ht="27.75" customHeight="1" x14ac:dyDescent="0.15">
      <c r="B49" s="914"/>
      <c r="C49" s="915"/>
      <c r="D49" s="288"/>
      <c r="E49" s="916" t="s">
        <v>426</v>
      </c>
      <c r="F49" s="916"/>
      <c r="G49" s="916"/>
      <c r="H49" s="917"/>
      <c r="I49" s="289" t="s">
        <v>195</v>
      </c>
      <c r="J49" s="290" t="s">
        <v>195</v>
      </c>
      <c r="K49" s="290" t="s">
        <v>195</v>
      </c>
      <c r="L49" s="290" t="s">
        <v>195</v>
      </c>
      <c r="M49" s="291" t="s">
        <v>195</v>
      </c>
    </row>
    <row r="50" spans="2:13" ht="27.75" customHeight="1" x14ac:dyDescent="0.15">
      <c r="B50" s="910" t="s">
        <v>427</v>
      </c>
      <c r="C50" s="911"/>
      <c r="D50" s="294"/>
      <c r="E50" s="916" t="s">
        <v>428</v>
      </c>
      <c r="F50" s="916"/>
      <c r="G50" s="916"/>
      <c r="H50" s="917"/>
      <c r="I50" s="289">
        <v>14892</v>
      </c>
      <c r="J50" s="290">
        <v>13385</v>
      </c>
      <c r="K50" s="290">
        <v>12802</v>
      </c>
      <c r="L50" s="290">
        <v>12635</v>
      </c>
      <c r="M50" s="291">
        <v>14822</v>
      </c>
    </row>
    <row r="51" spans="2:13" ht="27.75" customHeight="1" x14ac:dyDescent="0.15">
      <c r="B51" s="912"/>
      <c r="C51" s="913"/>
      <c r="D51" s="288"/>
      <c r="E51" s="916" t="s">
        <v>429</v>
      </c>
      <c r="F51" s="916"/>
      <c r="G51" s="916"/>
      <c r="H51" s="917"/>
      <c r="I51" s="289">
        <v>6439</v>
      </c>
      <c r="J51" s="290">
        <v>6438</v>
      </c>
      <c r="K51" s="290">
        <v>6077</v>
      </c>
      <c r="L51" s="290">
        <v>5821</v>
      </c>
      <c r="M51" s="291">
        <v>5355</v>
      </c>
    </row>
    <row r="52" spans="2:13" ht="27.75" customHeight="1" x14ac:dyDescent="0.15">
      <c r="B52" s="914"/>
      <c r="C52" s="915"/>
      <c r="D52" s="288"/>
      <c r="E52" s="916" t="s">
        <v>430</v>
      </c>
      <c r="F52" s="916"/>
      <c r="G52" s="916"/>
      <c r="H52" s="917"/>
      <c r="I52" s="289">
        <v>30474</v>
      </c>
      <c r="J52" s="290">
        <v>30107</v>
      </c>
      <c r="K52" s="290">
        <v>30033</v>
      </c>
      <c r="L52" s="290">
        <v>29430</v>
      </c>
      <c r="M52" s="291">
        <v>28040</v>
      </c>
    </row>
    <row r="53" spans="2:13" ht="27.75" customHeight="1" thickBot="1" x14ac:dyDescent="0.2">
      <c r="B53" s="918" t="s">
        <v>400</v>
      </c>
      <c r="C53" s="919"/>
      <c r="D53" s="295"/>
      <c r="E53" s="920" t="s">
        <v>431</v>
      </c>
      <c r="F53" s="920"/>
      <c r="G53" s="920"/>
      <c r="H53" s="921"/>
      <c r="I53" s="296">
        <v>-20448</v>
      </c>
      <c r="J53" s="297">
        <v>-19541</v>
      </c>
      <c r="K53" s="297">
        <v>-19227</v>
      </c>
      <c r="L53" s="297">
        <v>-20874</v>
      </c>
      <c r="M53" s="298">
        <v>-23323</v>
      </c>
    </row>
    <row r="54" spans="2:13" ht="27.75" customHeight="1" x14ac:dyDescent="0.15">
      <c r="B54" s="299" t="s">
        <v>432</v>
      </c>
      <c r="C54" s="300"/>
      <c r="D54" s="300"/>
      <c r="E54" s="301"/>
      <c r="F54" s="301"/>
      <c r="G54" s="301"/>
      <c r="H54" s="301"/>
      <c r="I54" s="302"/>
      <c r="J54" s="302"/>
      <c r="K54" s="302"/>
      <c r="L54" s="302"/>
      <c r="M54" s="302"/>
    </row>
    <row r="55" spans="2:13" x14ac:dyDescent="0.15"/>
  </sheetData>
  <sheetProtection algorithmName="SHA-512" hashValue="0PhTEvArzpvjsW2OQm6AOZWE9Kd+T2UnylSFwusszsyOAp7XKM1zwZfuFe+bc4UJh/h6Le71nHJkcNYADZS9ZQ==" saltValue="xafBH2vjSoYpx/jtxS4q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80" customWidth="1"/>
    <col min="2" max="2" width="16.375" style="180" customWidth="1"/>
    <col min="3" max="5" width="26.25" style="180" customWidth="1"/>
    <col min="6" max="8" width="24.25" style="180" customWidth="1"/>
    <col min="9" max="14" width="26" style="180" customWidth="1"/>
    <col min="15" max="15" width="6.125" style="180" customWidth="1"/>
    <col min="16" max="16" width="9" style="180" hidden="1" customWidth="1"/>
    <col min="17" max="20" width="0" style="180" hidden="1" customWidth="1"/>
    <col min="21" max="21" width="9" style="180" hidden="1" customWidth="1"/>
    <col min="22" max="22" width="0" style="180" hidden="1" customWidth="1"/>
    <col min="23" max="23" width="9" style="180" hidden="1" customWidth="1"/>
    <col min="24" max="16384" width="0" style="18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81"/>
      <c r="C53" s="181"/>
      <c r="D53" s="181"/>
      <c r="E53" s="181"/>
      <c r="F53" s="181"/>
      <c r="G53" s="181"/>
      <c r="H53" s="303" t="s">
        <v>433</v>
      </c>
    </row>
    <row r="54" spans="2:8" ht="29.25" customHeight="1" thickBot="1" x14ac:dyDescent="0.25">
      <c r="B54" s="304" t="s">
        <v>23</v>
      </c>
      <c r="C54" s="305"/>
      <c r="D54" s="305"/>
      <c r="E54" s="306" t="s">
        <v>370</v>
      </c>
      <c r="F54" s="307" t="s">
        <v>5</v>
      </c>
      <c r="G54" s="307" t="s">
        <v>6</v>
      </c>
      <c r="H54" s="308" t="s">
        <v>7</v>
      </c>
    </row>
    <row r="55" spans="2:8" ht="52.5" customHeight="1" x14ac:dyDescent="0.15">
      <c r="B55" s="309"/>
      <c r="C55" s="937" t="s">
        <v>434</v>
      </c>
      <c r="D55" s="937"/>
      <c r="E55" s="938"/>
      <c r="F55" s="310">
        <v>3851</v>
      </c>
      <c r="G55" s="310">
        <v>3389</v>
      </c>
      <c r="H55" s="311">
        <v>4265</v>
      </c>
    </row>
    <row r="56" spans="2:8" ht="52.5" customHeight="1" x14ac:dyDescent="0.15">
      <c r="B56" s="312"/>
      <c r="C56" s="939" t="s">
        <v>435</v>
      </c>
      <c r="D56" s="939"/>
      <c r="E56" s="940"/>
      <c r="F56" s="313" t="s">
        <v>195</v>
      </c>
      <c r="G56" s="313" t="s">
        <v>195</v>
      </c>
      <c r="H56" s="314" t="s">
        <v>195</v>
      </c>
    </row>
    <row r="57" spans="2:8" ht="53.25" customHeight="1" x14ac:dyDescent="0.15">
      <c r="B57" s="312"/>
      <c r="C57" s="941" t="s">
        <v>436</v>
      </c>
      <c r="D57" s="941"/>
      <c r="E57" s="942"/>
      <c r="F57" s="315">
        <v>8945</v>
      </c>
      <c r="G57" s="315">
        <v>9240</v>
      </c>
      <c r="H57" s="316">
        <v>10563</v>
      </c>
    </row>
    <row r="58" spans="2:8" ht="45.75" customHeight="1" x14ac:dyDescent="0.15">
      <c r="B58" s="317"/>
      <c r="C58" s="929" t="s">
        <v>437</v>
      </c>
      <c r="D58" s="930"/>
      <c r="E58" s="931"/>
      <c r="F58" s="318">
        <v>4858</v>
      </c>
      <c r="G58" s="318">
        <v>4274</v>
      </c>
      <c r="H58" s="319">
        <v>4614</v>
      </c>
    </row>
    <row r="59" spans="2:8" ht="45.75" customHeight="1" x14ac:dyDescent="0.15">
      <c r="B59" s="317"/>
      <c r="C59" s="929" t="s">
        <v>438</v>
      </c>
      <c r="D59" s="930"/>
      <c r="E59" s="931"/>
      <c r="F59" s="318">
        <v>777</v>
      </c>
      <c r="G59" s="318">
        <v>1750</v>
      </c>
      <c r="H59" s="319">
        <v>2410</v>
      </c>
    </row>
    <row r="60" spans="2:8" ht="45.75" customHeight="1" x14ac:dyDescent="0.15">
      <c r="B60" s="317"/>
      <c r="C60" s="929" t="s">
        <v>439</v>
      </c>
      <c r="D60" s="930"/>
      <c r="E60" s="931"/>
      <c r="F60" s="318">
        <v>1908</v>
      </c>
      <c r="G60" s="318">
        <v>1828</v>
      </c>
      <c r="H60" s="319">
        <v>1764</v>
      </c>
    </row>
    <row r="61" spans="2:8" ht="45.75" customHeight="1" x14ac:dyDescent="0.15">
      <c r="B61" s="317"/>
      <c r="C61" s="929" t="s">
        <v>440</v>
      </c>
      <c r="D61" s="930"/>
      <c r="E61" s="931"/>
      <c r="F61" s="318">
        <v>200</v>
      </c>
      <c r="G61" s="318">
        <v>200</v>
      </c>
      <c r="H61" s="319">
        <v>589</v>
      </c>
    </row>
    <row r="62" spans="2:8" ht="45.75" customHeight="1" thickBot="1" x14ac:dyDescent="0.2">
      <c r="B62" s="320"/>
      <c r="C62" s="932" t="s">
        <v>441</v>
      </c>
      <c r="D62" s="933"/>
      <c r="E62" s="934"/>
      <c r="F62" s="321">
        <v>569</v>
      </c>
      <c r="G62" s="321">
        <v>570</v>
      </c>
      <c r="H62" s="322">
        <v>570</v>
      </c>
    </row>
    <row r="63" spans="2:8" ht="52.5" customHeight="1" thickBot="1" x14ac:dyDescent="0.2">
      <c r="B63" s="323"/>
      <c r="C63" s="935" t="s">
        <v>442</v>
      </c>
      <c r="D63" s="935"/>
      <c r="E63" s="936"/>
      <c r="F63" s="324">
        <v>12796</v>
      </c>
      <c r="G63" s="324">
        <v>12629</v>
      </c>
      <c r="H63" s="325">
        <v>14828</v>
      </c>
    </row>
    <row r="64" spans="2:8" x14ac:dyDescent="0.15"/>
  </sheetData>
  <sheetProtection algorithmName="SHA-512" hashValue="KCknu898eavu2QCZPbuU/gsF34v3u66hRKAqr+eBFRrgmLbZHWu/fwLmURJ2JwMuVCc0LrCd+fiKdsg63U7mrw==" saltValue="EYY6mQ4qiJNlYnzRB5+9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951" t="s">
        <v>15</v>
      </c>
      <c r="AO43" s="952"/>
      <c r="AP43" s="952"/>
      <c r="AQ43" s="952"/>
      <c r="AR43" s="952"/>
      <c r="AS43" s="952"/>
      <c r="AT43" s="952"/>
      <c r="AU43" s="952"/>
      <c r="AV43" s="952"/>
      <c r="AW43" s="952"/>
      <c r="AX43" s="952"/>
      <c r="AY43" s="952"/>
      <c r="AZ43" s="952"/>
      <c r="BA43" s="952"/>
      <c r="BB43" s="952"/>
      <c r="BC43" s="952"/>
      <c r="BD43" s="952"/>
      <c r="BE43" s="952"/>
      <c r="BF43" s="952"/>
      <c r="BG43" s="952"/>
      <c r="BH43" s="952"/>
      <c r="BI43" s="952"/>
      <c r="BJ43" s="952"/>
      <c r="BK43" s="952"/>
      <c r="BL43" s="952"/>
      <c r="BM43" s="952"/>
      <c r="BN43" s="952"/>
      <c r="BO43" s="952"/>
      <c r="BP43" s="952"/>
      <c r="BQ43" s="952"/>
      <c r="BR43" s="952"/>
      <c r="BS43" s="952"/>
      <c r="BT43" s="952"/>
      <c r="BU43" s="952"/>
      <c r="BV43" s="952"/>
      <c r="BW43" s="952"/>
      <c r="BX43" s="952"/>
      <c r="BY43" s="952"/>
      <c r="BZ43" s="952"/>
      <c r="CA43" s="952"/>
      <c r="CB43" s="952"/>
      <c r="CC43" s="952"/>
      <c r="CD43" s="952"/>
      <c r="CE43" s="952"/>
      <c r="CF43" s="952"/>
      <c r="CG43" s="952"/>
      <c r="CH43" s="952"/>
      <c r="CI43" s="952"/>
      <c r="CJ43" s="952"/>
      <c r="CK43" s="952"/>
      <c r="CL43" s="952"/>
      <c r="CM43" s="952"/>
      <c r="CN43" s="952"/>
      <c r="CO43" s="952"/>
      <c r="CP43" s="952"/>
      <c r="CQ43" s="952"/>
      <c r="CR43" s="952"/>
      <c r="CS43" s="952"/>
      <c r="CT43" s="952"/>
      <c r="CU43" s="952"/>
      <c r="CV43" s="952"/>
      <c r="CW43" s="952"/>
      <c r="CX43" s="952"/>
      <c r="CY43" s="952"/>
      <c r="CZ43" s="952"/>
      <c r="DA43" s="952"/>
      <c r="DB43" s="952"/>
      <c r="DC43" s="953"/>
    </row>
    <row r="44" spans="2:109" x14ac:dyDescent="0.15">
      <c r="B44" s="10"/>
      <c r="AN44" s="954"/>
      <c r="AO44" s="955"/>
      <c r="AP44" s="955"/>
      <c r="AQ44" s="955"/>
      <c r="AR44" s="955"/>
      <c r="AS44" s="955"/>
      <c r="AT44" s="955"/>
      <c r="AU44" s="955"/>
      <c r="AV44" s="955"/>
      <c r="AW44" s="955"/>
      <c r="AX44" s="955"/>
      <c r="AY44" s="955"/>
      <c r="AZ44" s="955"/>
      <c r="BA44" s="955"/>
      <c r="BB44" s="955"/>
      <c r="BC44" s="955"/>
      <c r="BD44" s="955"/>
      <c r="BE44" s="955"/>
      <c r="BF44" s="955"/>
      <c r="BG44" s="955"/>
      <c r="BH44" s="955"/>
      <c r="BI44" s="955"/>
      <c r="BJ44" s="955"/>
      <c r="BK44" s="955"/>
      <c r="BL44" s="955"/>
      <c r="BM44" s="955"/>
      <c r="BN44" s="955"/>
      <c r="BO44" s="955"/>
      <c r="BP44" s="955"/>
      <c r="BQ44" s="955"/>
      <c r="BR44" s="955"/>
      <c r="BS44" s="955"/>
      <c r="BT44" s="955"/>
      <c r="BU44" s="955"/>
      <c r="BV44" s="955"/>
      <c r="BW44" s="955"/>
      <c r="BX44" s="955"/>
      <c r="BY44" s="955"/>
      <c r="BZ44" s="955"/>
      <c r="CA44" s="955"/>
      <c r="CB44" s="955"/>
      <c r="CC44" s="955"/>
      <c r="CD44" s="955"/>
      <c r="CE44" s="955"/>
      <c r="CF44" s="955"/>
      <c r="CG44" s="955"/>
      <c r="CH44" s="955"/>
      <c r="CI44" s="955"/>
      <c r="CJ44" s="955"/>
      <c r="CK44" s="955"/>
      <c r="CL44" s="955"/>
      <c r="CM44" s="955"/>
      <c r="CN44" s="955"/>
      <c r="CO44" s="955"/>
      <c r="CP44" s="955"/>
      <c r="CQ44" s="955"/>
      <c r="CR44" s="955"/>
      <c r="CS44" s="955"/>
      <c r="CT44" s="955"/>
      <c r="CU44" s="955"/>
      <c r="CV44" s="955"/>
      <c r="CW44" s="955"/>
      <c r="CX44" s="955"/>
      <c r="CY44" s="955"/>
      <c r="CZ44" s="955"/>
      <c r="DA44" s="955"/>
      <c r="DB44" s="955"/>
      <c r="DC44" s="956"/>
    </row>
    <row r="45" spans="2:109" x14ac:dyDescent="0.15">
      <c r="B45" s="10"/>
      <c r="AN45" s="954"/>
      <c r="AO45" s="955"/>
      <c r="AP45" s="955"/>
      <c r="AQ45" s="955"/>
      <c r="AR45" s="955"/>
      <c r="AS45" s="955"/>
      <c r="AT45" s="955"/>
      <c r="AU45" s="955"/>
      <c r="AV45" s="955"/>
      <c r="AW45" s="955"/>
      <c r="AX45" s="955"/>
      <c r="AY45" s="955"/>
      <c r="AZ45" s="955"/>
      <c r="BA45" s="955"/>
      <c r="BB45" s="955"/>
      <c r="BC45" s="955"/>
      <c r="BD45" s="955"/>
      <c r="BE45" s="955"/>
      <c r="BF45" s="955"/>
      <c r="BG45" s="955"/>
      <c r="BH45" s="955"/>
      <c r="BI45" s="955"/>
      <c r="BJ45" s="955"/>
      <c r="BK45" s="955"/>
      <c r="BL45" s="955"/>
      <c r="BM45" s="955"/>
      <c r="BN45" s="955"/>
      <c r="BO45" s="955"/>
      <c r="BP45" s="955"/>
      <c r="BQ45" s="955"/>
      <c r="BR45" s="955"/>
      <c r="BS45" s="955"/>
      <c r="BT45" s="955"/>
      <c r="BU45" s="955"/>
      <c r="BV45" s="955"/>
      <c r="BW45" s="955"/>
      <c r="BX45" s="955"/>
      <c r="BY45" s="955"/>
      <c r="BZ45" s="955"/>
      <c r="CA45" s="955"/>
      <c r="CB45" s="955"/>
      <c r="CC45" s="955"/>
      <c r="CD45" s="955"/>
      <c r="CE45" s="955"/>
      <c r="CF45" s="955"/>
      <c r="CG45" s="955"/>
      <c r="CH45" s="955"/>
      <c r="CI45" s="955"/>
      <c r="CJ45" s="955"/>
      <c r="CK45" s="955"/>
      <c r="CL45" s="955"/>
      <c r="CM45" s="955"/>
      <c r="CN45" s="955"/>
      <c r="CO45" s="955"/>
      <c r="CP45" s="955"/>
      <c r="CQ45" s="955"/>
      <c r="CR45" s="955"/>
      <c r="CS45" s="955"/>
      <c r="CT45" s="955"/>
      <c r="CU45" s="955"/>
      <c r="CV45" s="955"/>
      <c r="CW45" s="955"/>
      <c r="CX45" s="955"/>
      <c r="CY45" s="955"/>
      <c r="CZ45" s="955"/>
      <c r="DA45" s="955"/>
      <c r="DB45" s="955"/>
      <c r="DC45" s="956"/>
    </row>
    <row r="46" spans="2:109" x14ac:dyDescent="0.15">
      <c r="B46" s="10"/>
      <c r="AN46" s="954"/>
      <c r="AO46" s="955"/>
      <c r="AP46" s="955"/>
      <c r="AQ46" s="955"/>
      <c r="AR46" s="955"/>
      <c r="AS46" s="955"/>
      <c r="AT46" s="955"/>
      <c r="AU46" s="955"/>
      <c r="AV46" s="955"/>
      <c r="AW46" s="955"/>
      <c r="AX46" s="955"/>
      <c r="AY46" s="955"/>
      <c r="AZ46" s="955"/>
      <c r="BA46" s="955"/>
      <c r="BB46" s="955"/>
      <c r="BC46" s="955"/>
      <c r="BD46" s="955"/>
      <c r="BE46" s="955"/>
      <c r="BF46" s="955"/>
      <c r="BG46" s="955"/>
      <c r="BH46" s="955"/>
      <c r="BI46" s="955"/>
      <c r="BJ46" s="955"/>
      <c r="BK46" s="955"/>
      <c r="BL46" s="955"/>
      <c r="BM46" s="955"/>
      <c r="BN46" s="955"/>
      <c r="BO46" s="955"/>
      <c r="BP46" s="955"/>
      <c r="BQ46" s="955"/>
      <c r="BR46" s="955"/>
      <c r="BS46" s="955"/>
      <c r="BT46" s="955"/>
      <c r="BU46" s="955"/>
      <c r="BV46" s="955"/>
      <c r="BW46" s="955"/>
      <c r="BX46" s="955"/>
      <c r="BY46" s="955"/>
      <c r="BZ46" s="955"/>
      <c r="CA46" s="955"/>
      <c r="CB46" s="955"/>
      <c r="CC46" s="955"/>
      <c r="CD46" s="955"/>
      <c r="CE46" s="955"/>
      <c r="CF46" s="955"/>
      <c r="CG46" s="955"/>
      <c r="CH46" s="955"/>
      <c r="CI46" s="955"/>
      <c r="CJ46" s="955"/>
      <c r="CK46" s="955"/>
      <c r="CL46" s="955"/>
      <c r="CM46" s="955"/>
      <c r="CN46" s="955"/>
      <c r="CO46" s="955"/>
      <c r="CP46" s="955"/>
      <c r="CQ46" s="955"/>
      <c r="CR46" s="955"/>
      <c r="CS46" s="955"/>
      <c r="CT46" s="955"/>
      <c r="CU46" s="955"/>
      <c r="CV46" s="955"/>
      <c r="CW46" s="955"/>
      <c r="CX46" s="955"/>
      <c r="CY46" s="955"/>
      <c r="CZ46" s="955"/>
      <c r="DA46" s="955"/>
      <c r="DB46" s="955"/>
      <c r="DC46" s="956"/>
    </row>
    <row r="47" spans="2:109" x14ac:dyDescent="0.15">
      <c r="B47" s="10"/>
      <c r="AN47" s="957"/>
      <c r="AO47" s="958"/>
      <c r="AP47" s="958"/>
      <c r="AQ47" s="958"/>
      <c r="AR47" s="958"/>
      <c r="AS47" s="958"/>
      <c r="AT47" s="958"/>
      <c r="AU47" s="958"/>
      <c r="AV47" s="958"/>
      <c r="AW47" s="958"/>
      <c r="AX47" s="958"/>
      <c r="AY47" s="958"/>
      <c r="AZ47" s="958"/>
      <c r="BA47" s="958"/>
      <c r="BB47" s="958"/>
      <c r="BC47" s="958"/>
      <c r="BD47" s="958"/>
      <c r="BE47" s="958"/>
      <c r="BF47" s="958"/>
      <c r="BG47" s="958"/>
      <c r="BH47" s="958"/>
      <c r="BI47" s="958"/>
      <c r="BJ47" s="958"/>
      <c r="BK47" s="958"/>
      <c r="BL47" s="958"/>
      <c r="BM47" s="958"/>
      <c r="BN47" s="958"/>
      <c r="BO47" s="958"/>
      <c r="BP47" s="958"/>
      <c r="BQ47" s="958"/>
      <c r="BR47" s="958"/>
      <c r="BS47" s="958"/>
      <c r="BT47" s="958"/>
      <c r="BU47" s="958"/>
      <c r="BV47" s="958"/>
      <c r="BW47" s="958"/>
      <c r="BX47" s="958"/>
      <c r="BY47" s="958"/>
      <c r="BZ47" s="958"/>
      <c r="CA47" s="958"/>
      <c r="CB47" s="958"/>
      <c r="CC47" s="958"/>
      <c r="CD47" s="958"/>
      <c r="CE47" s="958"/>
      <c r="CF47" s="958"/>
      <c r="CG47" s="958"/>
      <c r="CH47" s="958"/>
      <c r="CI47" s="958"/>
      <c r="CJ47" s="958"/>
      <c r="CK47" s="958"/>
      <c r="CL47" s="958"/>
      <c r="CM47" s="958"/>
      <c r="CN47" s="958"/>
      <c r="CO47" s="958"/>
      <c r="CP47" s="958"/>
      <c r="CQ47" s="958"/>
      <c r="CR47" s="958"/>
      <c r="CS47" s="958"/>
      <c r="CT47" s="958"/>
      <c r="CU47" s="958"/>
      <c r="CV47" s="958"/>
      <c r="CW47" s="958"/>
      <c r="CX47" s="958"/>
      <c r="CY47" s="958"/>
      <c r="CZ47" s="958"/>
      <c r="DA47" s="958"/>
      <c r="DB47" s="958"/>
      <c r="DC47" s="95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943"/>
      <c r="H50" s="943"/>
      <c r="I50" s="943"/>
      <c r="J50" s="943"/>
      <c r="K50" s="20"/>
      <c r="L50" s="20"/>
      <c r="M50" s="21"/>
      <c r="N50" s="21"/>
      <c r="AN50" s="961"/>
      <c r="AO50" s="962"/>
      <c r="AP50" s="962"/>
      <c r="AQ50" s="962"/>
      <c r="AR50" s="962"/>
      <c r="AS50" s="962"/>
      <c r="AT50" s="962"/>
      <c r="AU50" s="962"/>
      <c r="AV50" s="962"/>
      <c r="AW50" s="962"/>
      <c r="AX50" s="962"/>
      <c r="AY50" s="962"/>
      <c r="AZ50" s="962"/>
      <c r="BA50" s="962"/>
      <c r="BB50" s="962"/>
      <c r="BC50" s="962"/>
      <c r="BD50" s="962"/>
      <c r="BE50" s="962"/>
      <c r="BF50" s="962"/>
      <c r="BG50" s="962"/>
      <c r="BH50" s="962"/>
      <c r="BI50" s="962"/>
      <c r="BJ50" s="962"/>
      <c r="BK50" s="962"/>
      <c r="BL50" s="962"/>
      <c r="BM50" s="962"/>
      <c r="BN50" s="962"/>
      <c r="BO50" s="963"/>
      <c r="BP50" s="949" t="s">
        <v>3</v>
      </c>
      <c r="BQ50" s="949"/>
      <c r="BR50" s="949"/>
      <c r="BS50" s="949"/>
      <c r="BT50" s="949"/>
      <c r="BU50" s="949"/>
      <c r="BV50" s="949"/>
      <c r="BW50" s="949"/>
      <c r="BX50" s="949" t="s">
        <v>4</v>
      </c>
      <c r="BY50" s="949"/>
      <c r="BZ50" s="949"/>
      <c r="CA50" s="949"/>
      <c r="CB50" s="949"/>
      <c r="CC50" s="949"/>
      <c r="CD50" s="949"/>
      <c r="CE50" s="949"/>
      <c r="CF50" s="949" t="s">
        <v>5</v>
      </c>
      <c r="CG50" s="949"/>
      <c r="CH50" s="949"/>
      <c r="CI50" s="949"/>
      <c r="CJ50" s="949"/>
      <c r="CK50" s="949"/>
      <c r="CL50" s="949"/>
      <c r="CM50" s="949"/>
      <c r="CN50" s="949" t="s">
        <v>6</v>
      </c>
      <c r="CO50" s="949"/>
      <c r="CP50" s="949"/>
      <c r="CQ50" s="949"/>
      <c r="CR50" s="949"/>
      <c r="CS50" s="949"/>
      <c r="CT50" s="949"/>
      <c r="CU50" s="949"/>
      <c r="CV50" s="949" t="s">
        <v>7</v>
      </c>
      <c r="CW50" s="949"/>
      <c r="CX50" s="949"/>
      <c r="CY50" s="949"/>
      <c r="CZ50" s="949"/>
      <c r="DA50" s="949"/>
      <c r="DB50" s="949"/>
      <c r="DC50" s="949"/>
    </row>
    <row r="51" spans="1:109" ht="13.5" customHeight="1" x14ac:dyDescent="0.15">
      <c r="B51" s="10"/>
      <c r="G51" s="960"/>
      <c r="H51" s="960"/>
      <c r="I51" s="964"/>
      <c r="J51" s="964"/>
      <c r="K51" s="950"/>
      <c r="L51" s="950"/>
      <c r="M51" s="950"/>
      <c r="N51" s="950"/>
      <c r="AM51" s="19"/>
      <c r="AN51" s="948" t="s">
        <v>8</v>
      </c>
      <c r="AO51" s="948"/>
      <c r="AP51" s="948"/>
      <c r="AQ51" s="948"/>
      <c r="AR51" s="948"/>
      <c r="AS51" s="948"/>
      <c r="AT51" s="948"/>
      <c r="AU51" s="948"/>
      <c r="AV51" s="948"/>
      <c r="AW51" s="948"/>
      <c r="AX51" s="948"/>
      <c r="AY51" s="948"/>
      <c r="AZ51" s="948"/>
      <c r="BA51" s="948"/>
      <c r="BB51" s="948" t="s">
        <v>9</v>
      </c>
      <c r="BC51" s="948"/>
      <c r="BD51" s="948"/>
      <c r="BE51" s="948"/>
      <c r="BF51" s="948"/>
      <c r="BG51" s="948"/>
      <c r="BH51" s="948"/>
      <c r="BI51" s="948"/>
      <c r="BJ51" s="948"/>
      <c r="BK51" s="948"/>
      <c r="BL51" s="948"/>
      <c r="BM51" s="948"/>
      <c r="BN51" s="948"/>
      <c r="BO51" s="948"/>
      <c r="BP51" s="945"/>
      <c r="BQ51" s="945"/>
      <c r="BR51" s="945"/>
      <c r="BS51" s="945"/>
      <c r="BT51" s="945"/>
      <c r="BU51" s="945"/>
      <c r="BV51" s="945"/>
      <c r="BW51" s="945"/>
      <c r="BX51" s="945"/>
      <c r="BY51" s="945"/>
      <c r="BZ51" s="945"/>
      <c r="CA51" s="945"/>
      <c r="CB51" s="945"/>
      <c r="CC51" s="945"/>
      <c r="CD51" s="945"/>
      <c r="CE51" s="945"/>
      <c r="CF51" s="945"/>
      <c r="CG51" s="945"/>
      <c r="CH51" s="945"/>
      <c r="CI51" s="945"/>
      <c r="CJ51" s="945"/>
      <c r="CK51" s="945"/>
      <c r="CL51" s="945"/>
      <c r="CM51" s="945"/>
      <c r="CN51" s="945"/>
      <c r="CO51" s="945"/>
      <c r="CP51" s="945"/>
      <c r="CQ51" s="945"/>
      <c r="CR51" s="945"/>
      <c r="CS51" s="945"/>
      <c r="CT51" s="945"/>
      <c r="CU51" s="945"/>
      <c r="CV51" s="945"/>
      <c r="CW51" s="945"/>
      <c r="CX51" s="945"/>
      <c r="CY51" s="945"/>
      <c r="CZ51" s="945"/>
      <c r="DA51" s="945"/>
      <c r="DB51" s="945"/>
      <c r="DC51" s="945"/>
    </row>
    <row r="52" spans="1:109" x14ac:dyDescent="0.15">
      <c r="B52" s="10"/>
      <c r="G52" s="960"/>
      <c r="H52" s="960"/>
      <c r="I52" s="964"/>
      <c r="J52" s="964"/>
      <c r="K52" s="950"/>
      <c r="L52" s="950"/>
      <c r="M52" s="950"/>
      <c r="N52" s="950"/>
      <c r="AM52" s="19"/>
      <c r="AN52" s="948"/>
      <c r="AO52" s="948"/>
      <c r="AP52" s="948"/>
      <c r="AQ52" s="948"/>
      <c r="AR52" s="948"/>
      <c r="AS52" s="948"/>
      <c r="AT52" s="948"/>
      <c r="AU52" s="948"/>
      <c r="AV52" s="948"/>
      <c r="AW52" s="948"/>
      <c r="AX52" s="948"/>
      <c r="AY52" s="948"/>
      <c r="AZ52" s="948"/>
      <c r="BA52" s="948"/>
      <c r="BB52" s="948"/>
      <c r="BC52" s="948"/>
      <c r="BD52" s="948"/>
      <c r="BE52" s="948"/>
      <c r="BF52" s="948"/>
      <c r="BG52" s="948"/>
      <c r="BH52" s="948"/>
      <c r="BI52" s="948"/>
      <c r="BJ52" s="948"/>
      <c r="BK52" s="948"/>
      <c r="BL52" s="948"/>
      <c r="BM52" s="948"/>
      <c r="BN52" s="948"/>
      <c r="BO52" s="948"/>
      <c r="BP52" s="945"/>
      <c r="BQ52" s="945"/>
      <c r="BR52" s="945"/>
      <c r="BS52" s="945"/>
      <c r="BT52" s="945"/>
      <c r="BU52" s="945"/>
      <c r="BV52" s="945"/>
      <c r="BW52" s="945"/>
      <c r="BX52" s="945"/>
      <c r="BY52" s="945"/>
      <c r="BZ52" s="945"/>
      <c r="CA52" s="945"/>
      <c r="CB52" s="945"/>
      <c r="CC52" s="945"/>
      <c r="CD52" s="945"/>
      <c r="CE52" s="945"/>
      <c r="CF52" s="945"/>
      <c r="CG52" s="945"/>
      <c r="CH52" s="945"/>
      <c r="CI52" s="945"/>
      <c r="CJ52" s="945"/>
      <c r="CK52" s="945"/>
      <c r="CL52" s="945"/>
      <c r="CM52" s="945"/>
      <c r="CN52" s="945"/>
      <c r="CO52" s="945"/>
      <c r="CP52" s="945"/>
      <c r="CQ52" s="945"/>
      <c r="CR52" s="945"/>
      <c r="CS52" s="945"/>
      <c r="CT52" s="945"/>
      <c r="CU52" s="945"/>
      <c r="CV52" s="945"/>
      <c r="CW52" s="945"/>
      <c r="CX52" s="945"/>
      <c r="CY52" s="945"/>
      <c r="CZ52" s="945"/>
      <c r="DA52" s="945"/>
      <c r="DB52" s="945"/>
      <c r="DC52" s="945"/>
    </row>
    <row r="53" spans="1:109" x14ac:dyDescent="0.15">
      <c r="A53" s="18"/>
      <c r="B53" s="10"/>
      <c r="G53" s="960"/>
      <c r="H53" s="960"/>
      <c r="I53" s="943"/>
      <c r="J53" s="943"/>
      <c r="K53" s="950"/>
      <c r="L53" s="950"/>
      <c r="M53" s="950"/>
      <c r="N53" s="950"/>
      <c r="AM53" s="19"/>
      <c r="AN53" s="948"/>
      <c r="AO53" s="948"/>
      <c r="AP53" s="948"/>
      <c r="AQ53" s="948"/>
      <c r="AR53" s="948"/>
      <c r="AS53" s="948"/>
      <c r="AT53" s="948"/>
      <c r="AU53" s="948"/>
      <c r="AV53" s="948"/>
      <c r="AW53" s="948"/>
      <c r="AX53" s="948"/>
      <c r="AY53" s="948"/>
      <c r="AZ53" s="948"/>
      <c r="BA53" s="948"/>
      <c r="BB53" s="948" t="s">
        <v>10</v>
      </c>
      <c r="BC53" s="948"/>
      <c r="BD53" s="948"/>
      <c r="BE53" s="948"/>
      <c r="BF53" s="948"/>
      <c r="BG53" s="948"/>
      <c r="BH53" s="948"/>
      <c r="BI53" s="948"/>
      <c r="BJ53" s="948"/>
      <c r="BK53" s="948"/>
      <c r="BL53" s="948"/>
      <c r="BM53" s="948"/>
      <c r="BN53" s="948"/>
      <c r="BO53" s="948"/>
      <c r="BP53" s="945">
        <v>49.9</v>
      </c>
      <c r="BQ53" s="945"/>
      <c r="BR53" s="945"/>
      <c r="BS53" s="945"/>
      <c r="BT53" s="945"/>
      <c r="BU53" s="945"/>
      <c r="BV53" s="945"/>
      <c r="BW53" s="945"/>
      <c r="BX53" s="945">
        <v>50.3</v>
      </c>
      <c r="BY53" s="945"/>
      <c r="BZ53" s="945"/>
      <c r="CA53" s="945"/>
      <c r="CB53" s="945"/>
      <c r="CC53" s="945"/>
      <c r="CD53" s="945"/>
      <c r="CE53" s="945"/>
      <c r="CF53" s="945">
        <v>51.1</v>
      </c>
      <c r="CG53" s="945"/>
      <c r="CH53" s="945"/>
      <c r="CI53" s="945"/>
      <c r="CJ53" s="945"/>
      <c r="CK53" s="945"/>
      <c r="CL53" s="945"/>
      <c r="CM53" s="945"/>
      <c r="CN53" s="945">
        <v>52.5</v>
      </c>
      <c r="CO53" s="945"/>
      <c r="CP53" s="945"/>
      <c r="CQ53" s="945"/>
      <c r="CR53" s="945"/>
      <c r="CS53" s="945"/>
      <c r="CT53" s="945"/>
      <c r="CU53" s="945"/>
      <c r="CV53" s="945">
        <v>53.8</v>
      </c>
      <c r="CW53" s="945"/>
      <c r="CX53" s="945"/>
      <c r="CY53" s="945"/>
      <c r="CZ53" s="945"/>
      <c r="DA53" s="945"/>
      <c r="DB53" s="945"/>
      <c r="DC53" s="945"/>
    </row>
    <row r="54" spans="1:109" x14ac:dyDescent="0.15">
      <c r="A54" s="18"/>
      <c r="B54" s="10"/>
      <c r="G54" s="960"/>
      <c r="H54" s="960"/>
      <c r="I54" s="943"/>
      <c r="J54" s="943"/>
      <c r="K54" s="950"/>
      <c r="L54" s="950"/>
      <c r="M54" s="950"/>
      <c r="N54" s="950"/>
      <c r="AM54" s="19"/>
      <c r="AN54" s="948"/>
      <c r="AO54" s="948"/>
      <c r="AP54" s="948"/>
      <c r="AQ54" s="948"/>
      <c r="AR54" s="948"/>
      <c r="AS54" s="948"/>
      <c r="AT54" s="948"/>
      <c r="AU54" s="948"/>
      <c r="AV54" s="948"/>
      <c r="AW54" s="948"/>
      <c r="AX54" s="948"/>
      <c r="AY54" s="948"/>
      <c r="AZ54" s="948"/>
      <c r="BA54" s="948"/>
      <c r="BB54" s="948"/>
      <c r="BC54" s="948"/>
      <c r="BD54" s="948"/>
      <c r="BE54" s="948"/>
      <c r="BF54" s="948"/>
      <c r="BG54" s="948"/>
      <c r="BH54" s="948"/>
      <c r="BI54" s="948"/>
      <c r="BJ54" s="948"/>
      <c r="BK54" s="948"/>
      <c r="BL54" s="948"/>
      <c r="BM54" s="948"/>
      <c r="BN54" s="948"/>
      <c r="BO54" s="948"/>
      <c r="BP54" s="945"/>
      <c r="BQ54" s="945"/>
      <c r="BR54" s="945"/>
      <c r="BS54" s="945"/>
      <c r="BT54" s="945"/>
      <c r="BU54" s="945"/>
      <c r="BV54" s="945"/>
      <c r="BW54" s="945"/>
      <c r="BX54" s="945"/>
      <c r="BY54" s="945"/>
      <c r="BZ54" s="945"/>
      <c r="CA54" s="945"/>
      <c r="CB54" s="945"/>
      <c r="CC54" s="945"/>
      <c r="CD54" s="945"/>
      <c r="CE54" s="945"/>
      <c r="CF54" s="945"/>
      <c r="CG54" s="945"/>
      <c r="CH54" s="945"/>
      <c r="CI54" s="945"/>
      <c r="CJ54" s="945"/>
      <c r="CK54" s="945"/>
      <c r="CL54" s="945"/>
      <c r="CM54" s="945"/>
      <c r="CN54" s="945"/>
      <c r="CO54" s="945"/>
      <c r="CP54" s="945"/>
      <c r="CQ54" s="945"/>
      <c r="CR54" s="945"/>
      <c r="CS54" s="945"/>
      <c r="CT54" s="945"/>
      <c r="CU54" s="945"/>
      <c r="CV54" s="945"/>
      <c r="CW54" s="945"/>
      <c r="CX54" s="945"/>
      <c r="CY54" s="945"/>
      <c r="CZ54" s="945"/>
      <c r="DA54" s="945"/>
      <c r="DB54" s="945"/>
      <c r="DC54" s="945"/>
    </row>
    <row r="55" spans="1:109" x14ac:dyDescent="0.15">
      <c r="A55" s="18"/>
      <c r="B55" s="10"/>
      <c r="G55" s="943"/>
      <c r="H55" s="943"/>
      <c r="I55" s="943"/>
      <c r="J55" s="943"/>
      <c r="K55" s="950"/>
      <c r="L55" s="950"/>
      <c r="M55" s="950"/>
      <c r="N55" s="950"/>
      <c r="AN55" s="949" t="s">
        <v>11</v>
      </c>
      <c r="AO55" s="949"/>
      <c r="AP55" s="949"/>
      <c r="AQ55" s="949"/>
      <c r="AR55" s="949"/>
      <c r="AS55" s="949"/>
      <c r="AT55" s="949"/>
      <c r="AU55" s="949"/>
      <c r="AV55" s="949"/>
      <c r="AW55" s="949"/>
      <c r="AX55" s="949"/>
      <c r="AY55" s="949"/>
      <c r="AZ55" s="949"/>
      <c r="BA55" s="949"/>
      <c r="BB55" s="948" t="s">
        <v>9</v>
      </c>
      <c r="BC55" s="948"/>
      <c r="BD55" s="948"/>
      <c r="BE55" s="948"/>
      <c r="BF55" s="948"/>
      <c r="BG55" s="948"/>
      <c r="BH55" s="948"/>
      <c r="BI55" s="948"/>
      <c r="BJ55" s="948"/>
      <c r="BK55" s="948"/>
      <c r="BL55" s="948"/>
      <c r="BM55" s="948"/>
      <c r="BN55" s="948"/>
      <c r="BO55" s="948"/>
      <c r="BP55" s="945">
        <v>24.2</v>
      </c>
      <c r="BQ55" s="945"/>
      <c r="BR55" s="945"/>
      <c r="BS55" s="945"/>
      <c r="BT55" s="945"/>
      <c r="BU55" s="945"/>
      <c r="BV55" s="945"/>
      <c r="BW55" s="945"/>
      <c r="BX55" s="945">
        <v>22.1</v>
      </c>
      <c r="BY55" s="945"/>
      <c r="BZ55" s="945"/>
      <c r="CA55" s="945"/>
      <c r="CB55" s="945"/>
      <c r="CC55" s="945"/>
      <c r="CD55" s="945"/>
      <c r="CE55" s="945"/>
      <c r="CF55" s="945">
        <v>3.9</v>
      </c>
      <c r="CG55" s="945"/>
      <c r="CH55" s="945"/>
      <c r="CI55" s="945"/>
      <c r="CJ55" s="945"/>
      <c r="CK55" s="945"/>
      <c r="CL55" s="945"/>
      <c r="CM55" s="945"/>
      <c r="CN55" s="945">
        <v>0</v>
      </c>
      <c r="CO55" s="945"/>
      <c r="CP55" s="945"/>
      <c r="CQ55" s="945"/>
      <c r="CR55" s="945"/>
      <c r="CS55" s="945"/>
      <c r="CT55" s="945"/>
      <c r="CU55" s="945"/>
      <c r="CV55" s="945">
        <v>0</v>
      </c>
      <c r="CW55" s="945"/>
      <c r="CX55" s="945"/>
      <c r="CY55" s="945"/>
      <c r="CZ55" s="945"/>
      <c r="DA55" s="945"/>
      <c r="DB55" s="945"/>
      <c r="DC55" s="945"/>
    </row>
    <row r="56" spans="1:109" x14ac:dyDescent="0.15">
      <c r="A56" s="18"/>
      <c r="B56" s="10"/>
      <c r="G56" s="943"/>
      <c r="H56" s="943"/>
      <c r="I56" s="943"/>
      <c r="J56" s="943"/>
      <c r="K56" s="950"/>
      <c r="L56" s="950"/>
      <c r="M56" s="950"/>
      <c r="N56" s="950"/>
      <c r="AN56" s="949"/>
      <c r="AO56" s="949"/>
      <c r="AP56" s="949"/>
      <c r="AQ56" s="949"/>
      <c r="AR56" s="949"/>
      <c r="AS56" s="949"/>
      <c r="AT56" s="949"/>
      <c r="AU56" s="949"/>
      <c r="AV56" s="949"/>
      <c r="AW56" s="949"/>
      <c r="AX56" s="949"/>
      <c r="AY56" s="949"/>
      <c r="AZ56" s="949"/>
      <c r="BA56" s="949"/>
      <c r="BB56" s="948"/>
      <c r="BC56" s="948"/>
      <c r="BD56" s="948"/>
      <c r="BE56" s="948"/>
      <c r="BF56" s="948"/>
      <c r="BG56" s="948"/>
      <c r="BH56" s="948"/>
      <c r="BI56" s="948"/>
      <c r="BJ56" s="948"/>
      <c r="BK56" s="948"/>
      <c r="BL56" s="948"/>
      <c r="BM56" s="948"/>
      <c r="BN56" s="948"/>
      <c r="BO56" s="948"/>
      <c r="BP56" s="945"/>
      <c r="BQ56" s="945"/>
      <c r="BR56" s="945"/>
      <c r="BS56" s="945"/>
      <c r="BT56" s="945"/>
      <c r="BU56" s="945"/>
      <c r="BV56" s="945"/>
      <c r="BW56" s="945"/>
      <c r="BX56" s="945"/>
      <c r="BY56" s="945"/>
      <c r="BZ56" s="945"/>
      <c r="CA56" s="945"/>
      <c r="CB56" s="945"/>
      <c r="CC56" s="945"/>
      <c r="CD56" s="945"/>
      <c r="CE56" s="945"/>
      <c r="CF56" s="945"/>
      <c r="CG56" s="945"/>
      <c r="CH56" s="945"/>
      <c r="CI56" s="945"/>
      <c r="CJ56" s="945"/>
      <c r="CK56" s="945"/>
      <c r="CL56" s="945"/>
      <c r="CM56" s="945"/>
      <c r="CN56" s="945"/>
      <c r="CO56" s="945"/>
      <c r="CP56" s="945"/>
      <c r="CQ56" s="945"/>
      <c r="CR56" s="945"/>
      <c r="CS56" s="945"/>
      <c r="CT56" s="945"/>
      <c r="CU56" s="945"/>
      <c r="CV56" s="945"/>
      <c r="CW56" s="945"/>
      <c r="CX56" s="945"/>
      <c r="CY56" s="945"/>
      <c r="CZ56" s="945"/>
      <c r="DA56" s="945"/>
      <c r="DB56" s="945"/>
      <c r="DC56" s="945"/>
    </row>
    <row r="57" spans="1:109" s="18" customFormat="1" x14ac:dyDescent="0.15">
      <c r="B57" s="22"/>
      <c r="G57" s="943"/>
      <c r="H57" s="943"/>
      <c r="I57" s="946"/>
      <c r="J57" s="946"/>
      <c r="K57" s="950"/>
      <c r="L57" s="950"/>
      <c r="M57" s="950"/>
      <c r="N57" s="950"/>
      <c r="AM57" s="3"/>
      <c r="AN57" s="949"/>
      <c r="AO57" s="949"/>
      <c r="AP57" s="949"/>
      <c r="AQ57" s="949"/>
      <c r="AR57" s="949"/>
      <c r="AS57" s="949"/>
      <c r="AT57" s="949"/>
      <c r="AU57" s="949"/>
      <c r="AV57" s="949"/>
      <c r="AW57" s="949"/>
      <c r="AX57" s="949"/>
      <c r="AY57" s="949"/>
      <c r="AZ57" s="949"/>
      <c r="BA57" s="949"/>
      <c r="BB57" s="948" t="s">
        <v>10</v>
      </c>
      <c r="BC57" s="948"/>
      <c r="BD57" s="948"/>
      <c r="BE57" s="948"/>
      <c r="BF57" s="948"/>
      <c r="BG57" s="948"/>
      <c r="BH57" s="948"/>
      <c r="BI57" s="948"/>
      <c r="BJ57" s="948"/>
      <c r="BK57" s="948"/>
      <c r="BL57" s="948"/>
      <c r="BM57" s="948"/>
      <c r="BN57" s="948"/>
      <c r="BO57" s="948"/>
      <c r="BP57" s="945">
        <v>60.1</v>
      </c>
      <c r="BQ57" s="945"/>
      <c r="BR57" s="945"/>
      <c r="BS57" s="945"/>
      <c r="BT57" s="945"/>
      <c r="BU57" s="945"/>
      <c r="BV57" s="945"/>
      <c r="BW57" s="945"/>
      <c r="BX57" s="945">
        <v>61.5</v>
      </c>
      <c r="BY57" s="945"/>
      <c r="BZ57" s="945"/>
      <c r="CA57" s="945"/>
      <c r="CB57" s="945"/>
      <c r="CC57" s="945"/>
      <c r="CD57" s="945"/>
      <c r="CE57" s="945"/>
      <c r="CF57" s="945">
        <v>63.1</v>
      </c>
      <c r="CG57" s="945"/>
      <c r="CH57" s="945"/>
      <c r="CI57" s="945"/>
      <c r="CJ57" s="945"/>
      <c r="CK57" s="945"/>
      <c r="CL57" s="945"/>
      <c r="CM57" s="945"/>
      <c r="CN57" s="945">
        <v>63.2</v>
      </c>
      <c r="CO57" s="945"/>
      <c r="CP57" s="945"/>
      <c r="CQ57" s="945"/>
      <c r="CR57" s="945"/>
      <c r="CS57" s="945"/>
      <c r="CT57" s="945"/>
      <c r="CU57" s="945"/>
      <c r="CV57" s="945">
        <v>64.2</v>
      </c>
      <c r="CW57" s="945"/>
      <c r="CX57" s="945"/>
      <c r="CY57" s="945"/>
      <c r="CZ57" s="945"/>
      <c r="DA57" s="945"/>
      <c r="DB57" s="945"/>
      <c r="DC57" s="945"/>
      <c r="DD57" s="23"/>
      <c r="DE57" s="22"/>
    </row>
    <row r="58" spans="1:109" s="18" customFormat="1" x14ac:dyDescent="0.15">
      <c r="A58" s="3"/>
      <c r="B58" s="22"/>
      <c r="G58" s="943"/>
      <c r="H58" s="943"/>
      <c r="I58" s="946"/>
      <c r="J58" s="946"/>
      <c r="K58" s="950"/>
      <c r="L58" s="950"/>
      <c r="M58" s="950"/>
      <c r="N58" s="950"/>
      <c r="AM58" s="3"/>
      <c r="AN58" s="949"/>
      <c r="AO58" s="949"/>
      <c r="AP58" s="949"/>
      <c r="AQ58" s="949"/>
      <c r="AR58" s="949"/>
      <c r="AS58" s="949"/>
      <c r="AT58" s="949"/>
      <c r="AU58" s="949"/>
      <c r="AV58" s="949"/>
      <c r="AW58" s="949"/>
      <c r="AX58" s="949"/>
      <c r="AY58" s="949"/>
      <c r="AZ58" s="949"/>
      <c r="BA58" s="949"/>
      <c r="BB58" s="948"/>
      <c r="BC58" s="948"/>
      <c r="BD58" s="948"/>
      <c r="BE58" s="948"/>
      <c r="BF58" s="948"/>
      <c r="BG58" s="948"/>
      <c r="BH58" s="948"/>
      <c r="BI58" s="948"/>
      <c r="BJ58" s="948"/>
      <c r="BK58" s="948"/>
      <c r="BL58" s="948"/>
      <c r="BM58" s="948"/>
      <c r="BN58" s="948"/>
      <c r="BO58" s="948"/>
      <c r="BP58" s="945"/>
      <c r="BQ58" s="945"/>
      <c r="BR58" s="945"/>
      <c r="BS58" s="945"/>
      <c r="BT58" s="945"/>
      <c r="BU58" s="945"/>
      <c r="BV58" s="945"/>
      <c r="BW58" s="945"/>
      <c r="BX58" s="945"/>
      <c r="BY58" s="945"/>
      <c r="BZ58" s="945"/>
      <c r="CA58" s="945"/>
      <c r="CB58" s="945"/>
      <c r="CC58" s="945"/>
      <c r="CD58" s="945"/>
      <c r="CE58" s="945"/>
      <c r="CF58" s="945"/>
      <c r="CG58" s="945"/>
      <c r="CH58" s="945"/>
      <c r="CI58" s="945"/>
      <c r="CJ58" s="945"/>
      <c r="CK58" s="945"/>
      <c r="CL58" s="945"/>
      <c r="CM58" s="945"/>
      <c r="CN58" s="945"/>
      <c r="CO58" s="945"/>
      <c r="CP58" s="945"/>
      <c r="CQ58" s="945"/>
      <c r="CR58" s="945"/>
      <c r="CS58" s="945"/>
      <c r="CT58" s="945"/>
      <c r="CU58" s="945"/>
      <c r="CV58" s="945"/>
      <c r="CW58" s="945"/>
      <c r="CX58" s="945"/>
      <c r="CY58" s="945"/>
      <c r="CZ58" s="945"/>
      <c r="DA58" s="945"/>
      <c r="DB58" s="945"/>
      <c r="DC58" s="94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951" t="s">
        <v>16</v>
      </c>
      <c r="AO65" s="952"/>
      <c r="AP65" s="952"/>
      <c r="AQ65" s="952"/>
      <c r="AR65" s="952"/>
      <c r="AS65" s="952"/>
      <c r="AT65" s="952"/>
      <c r="AU65" s="952"/>
      <c r="AV65" s="952"/>
      <c r="AW65" s="952"/>
      <c r="AX65" s="952"/>
      <c r="AY65" s="952"/>
      <c r="AZ65" s="952"/>
      <c r="BA65" s="952"/>
      <c r="BB65" s="952"/>
      <c r="BC65" s="952"/>
      <c r="BD65" s="952"/>
      <c r="BE65" s="952"/>
      <c r="BF65" s="952"/>
      <c r="BG65" s="952"/>
      <c r="BH65" s="952"/>
      <c r="BI65" s="952"/>
      <c r="BJ65" s="952"/>
      <c r="BK65" s="952"/>
      <c r="BL65" s="952"/>
      <c r="BM65" s="952"/>
      <c r="BN65" s="952"/>
      <c r="BO65" s="952"/>
      <c r="BP65" s="952"/>
      <c r="BQ65" s="952"/>
      <c r="BR65" s="952"/>
      <c r="BS65" s="952"/>
      <c r="BT65" s="952"/>
      <c r="BU65" s="952"/>
      <c r="BV65" s="952"/>
      <c r="BW65" s="952"/>
      <c r="BX65" s="952"/>
      <c r="BY65" s="952"/>
      <c r="BZ65" s="952"/>
      <c r="CA65" s="952"/>
      <c r="CB65" s="952"/>
      <c r="CC65" s="952"/>
      <c r="CD65" s="952"/>
      <c r="CE65" s="952"/>
      <c r="CF65" s="952"/>
      <c r="CG65" s="952"/>
      <c r="CH65" s="952"/>
      <c r="CI65" s="952"/>
      <c r="CJ65" s="952"/>
      <c r="CK65" s="952"/>
      <c r="CL65" s="952"/>
      <c r="CM65" s="952"/>
      <c r="CN65" s="952"/>
      <c r="CO65" s="952"/>
      <c r="CP65" s="952"/>
      <c r="CQ65" s="952"/>
      <c r="CR65" s="952"/>
      <c r="CS65" s="952"/>
      <c r="CT65" s="952"/>
      <c r="CU65" s="952"/>
      <c r="CV65" s="952"/>
      <c r="CW65" s="952"/>
      <c r="CX65" s="952"/>
      <c r="CY65" s="952"/>
      <c r="CZ65" s="952"/>
      <c r="DA65" s="952"/>
      <c r="DB65" s="952"/>
      <c r="DC65" s="953"/>
    </row>
    <row r="66" spans="2:107" x14ac:dyDescent="0.15">
      <c r="B66" s="10"/>
      <c r="AN66" s="954"/>
      <c r="AO66" s="955"/>
      <c r="AP66" s="955"/>
      <c r="AQ66" s="955"/>
      <c r="AR66" s="955"/>
      <c r="AS66" s="955"/>
      <c r="AT66" s="955"/>
      <c r="AU66" s="955"/>
      <c r="AV66" s="955"/>
      <c r="AW66" s="955"/>
      <c r="AX66" s="955"/>
      <c r="AY66" s="955"/>
      <c r="AZ66" s="955"/>
      <c r="BA66" s="955"/>
      <c r="BB66" s="955"/>
      <c r="BC66" s="955"/>
      <c r="BD66" s="955"/>
      <c r="BE66" s="955"/>
      <c r="BF66" s="955"/>
      <c r="BG66" s="955"/>
      <c r="BH66" s="955"/>
      <c r="BI66" s="955"/>
      <c r="BJ66" s="955"/>
      <c r="BK66" s="955"/>
      <c r="BL66" s="955"/>
      <c r="BM66" s="955"/>
      <c r="BN66" s="955"/>
      <c r="BO66" s="955"/>
      <c r="BP66" s="955"/>
      <c r="BQ66" s="955"/>
      <c r="BR66" s="955"/>
      <c r="BS66" s="955"/>
      <c r="BT66" s="955"/>
      <c r="BU66" s="955"/>
      <c r="BV66" s="955"/>
      <c r="BW66" s="955"/>
      <c r="BX66" s="955"/>
      <c r="BY66" s="955"/>
      <c r="BZ66" s="955"/>
      <c r="CA66" s="955"/>
      <c r="CB66" s="955"/>
      <c r="CC66" s="955"/>
      <c r="CD66" s="955"/>
      <c r="CE66" s="955"/>
      <c r="CF66" s="955"/>
      <c r="CG66" s="955"/>
      <c r="CH66" s="955"/>
      <c r="CI66" s="955"/>
      <c r="CJ66" s="955"/>
      <c r="CK66" s="955"/>
      <c r="CL66" s="955"/>
      <c r="CM66" s="955"/>
      <c r="CN66" s="955"/>
      <c r="CO66" s="955"/>
      <c r="CP66" s="955"/>
      <c r="CQ66" s="955"/>
      <c r="CR66" s="955"/>
      <c r="CS66" s="955"/>
      <c r="CT66" s="955"/>
      <c r="CU66" s="955"/>
      <c r="CV66" s="955"/>
      <c r="CW66" s="955"/>
      <c r="CX66" s="955"/>
      <c r="CY66" s="955"/>
      <c r="CZ66" s="955"/>
      <c r="DA66" s="955"/>
      <c r="DB66" s="955"/>
      <c r="DC66" s="956"/>
    </row>
    <row r="67" spans="2:107" x14ac:dyDescent="0.15">
      <c r="B67" s="10"/>
      <c r="AN67" s="954"/>
      <c r="AO67" s="955"/>
      <c r="AP67" s="955"/>
      <c r="AQ67" s="955"/>
      <c r="AR67" s="955"/>
      <c r="AS67" s="955"/>
      <c r="AT67" s="955"/>
      <c r="AU67" s="955"/>
      <c r="AV67" s="955"/>
      <c r="AW67" s="955"/>
      <c r="AX67" s="955"/>
      <c r="AY67" s="955"/>
      <c r="AZ67" s="955"/>
      <c r="BA67" s="955"/>
      <c r="BB67" s="955"/>
      <c r="BC67" s="955"/>
      <c r="BD67" s="955"/>
      <c r="BE67" s="955"/>
      <c r="BF67" s="955"/>
      <c r="BG67" s="955"/>
      <c r="BH67" s="955"/>
      <c r="BI67" s="955"/>
      <c r="BJ67" s="955"/>
      <c r="BK67" s="955"/>
      <c r="BL67" s="955"/>
      <c r="BM67" s="955"/>
      <c r="BN67" s="955"/>
      <c r="BO67" s="955"/>
      <c r="BP67" s="955"/>
      <c r="BQ67" s="955"/>
      <c r="BR67" s="955"/>
      <c r="BS67" s="955"/>
      <c r="BT67" s="955"/>
      <c r="BU67" s="955"/>
      <c r="BV67" s="955"/>
      <c r="BW67" s="955"/>
      <c r="BX67" s="955"/>
      <c r="BY67" s="955"/>
      <c r="BZ67" s="955"/>
      <c r="CA67" s="955"/>
      <c r="CB67" s="955"/>
      <c r="CC67" s="955"/>
      <c r="CD67" s="955"/>
      <c r="CE67" s="955"/>
      <c r="CF67" s="955"/>
      <c r="CG67" s="955"/>
      <c r="CH67" s="955"/>
      <c r="CI67" s="955"/>
      <c r="CJ67" s="955"/>
      <c r="CK67" s="955"/>
      <c r="CL67" s="955"/>
      <c r="CM67" s="955"/>
      <c r="CN67" s="955"/>
      <c r="CO67" s="955"/>
      <c r="CP67" s="955"/>
      <c r="CQ67" s="955"/>
      <c r="CR67" s="955"/>
      <c r="CS67" s="955"/>
      <c r="CT67" s="955"/>
      <c r="CU67" s="955"/>
      <c r="CV67" s="955"/>
      <c r="CW67" s="955"/>
      <c r="CX67" s="955"/>
      <c r="CY67" s="955"/>
      <c r="CZ67" s="955"/>
      <c r="DA67" s="955"/>
      <c r="DB67" s="955"/>
      <c r="DC67" s="956"/>
    </row>
    <row r="68" spans="2:107" x14ac:dyDescent="0.15">
      <c r="B68" s="10"/>
      <c r="AN68" s="954"/>
      <c r="AO68" s="955"/>
      <c r="AP68" s="955"/>
      <c r="AQ68" s="955"/>
      <c r="AR68" s="955"/>
      <c r="AS68" s="955"/>
      <c r="AT68" s="955"/>
      <c r="AU68" s="955"/>
      <c r="AV68" s="955"/>
      <c r="AW68" s="955"/>
      <c r="AX68" s="955"/>
      <c r="AY68" s="955"/>
      <c r="AZ68" s="955"/>
      <c r="BA68" s="955"/>
      <c r="BB68" s="955"/>
      <c r="BC68" s="955"/>
      <c r="BD68" s="955"/>
      <c r="BE68" s="955"/>
      <c r="BF68" s="955"/>
      <c r="BG68" s="955"/>
      <c r="BH68" s="955"/>
      <c r="BI68" s="955"/>
      <c r="BJ68" s="955"/>
      <c r="BK68" s="955"/>
      <c r="BL68" s="955"/>
      <c r="BM68" s="955"/>
      <c r="BN68" s="955"/>
      <c r="BO68" s="955"/>
      <c r="BP68" s="955"/>
      <c r="BQ68" s="955"/>
      <c r="BR68" s="955"/>
      <c r="BS68" s="955"/>
      <c r="BT68" s="955"/>
      <c r="BU68" s="955"/>
      <c r="BV68" s="955"/>
      <c r="BW68" s="955"/>
      <c r="BX68" s="955"/>
      <c r="BY68" s="955"/>
      <c r="BZ68" s="955"/>
      <c r="CA68" s="955"/>
      <c r="CB68" s="955"/>
      <c r="CC68" s="955"/>
      <c r="CD68" s="955"/>
      <c r="CE68" s="955"/>
      <c r="CF68" s="955"/>
      <c r="CG68" s="955"/>
      <c r="CH68" s="955"/>
      <c r="CI68" s="955"/>
      <c r="CJ68" s="955"/>
      <c r="CK68" s="955"/>
      <c r="CL68" s="955"/>
      <c r="CM68" s="955"/>
      <c r="CN68" s="955"/>
      <c r="CO68" s="955"/>
      <c r="CP68" s="955"/>
      <c r="CQ68" s="955"/>
      <c r="CR68" s="955"/>
      <c r="CS68" s="955"/>
      <c r="CT68" s="955"/>
      <c r="CU68" s="955"/>
      <c r="CV68" s="955"/>
      <c r="CW68" s="955"/>
      <c r="CX68" s="955"/>
      <c r="CY68" s="955"/>
      <c r="CZ68" s="955"/>
      <c r="DA68" s="955"/>
      <c r="DB68" s="955"/>
      <c r="DC68" s="956"/>
    </row>
    <row r="69" spans="2:107" x14ac:dyDescent="0.15">
      <c r="B69" s="10"/>
      <c r="AN69" s="957"/>
      <c r="AO69" s="958"/>
      <c r="AP69" s="958"/>
      <c r="AQ69" s="958"/>
      <c r="AR69" s="958"/>
      <c r="AS69" s="958"/>
      <c r="AT69" s="958"/>
      <c r="AU69" s="958"/>
      <c r="AV69" s="958"/>
      <c r="AW69" s="958"/>
      <c r="AX69" s="958"/>
      <c r="AY69" s="958"/>
      <c r="AZ69" s="958"/>
      <c r="BA69" s="958"/>
      <c r="BB69" s="958"/>
      <c r="BC69" s="958"/>
      <c r="BD69" s="958"/>
      <c r="BE69" s="958"/>
      <c r="BF69" s="958"/>
      <c r="BG69" s="958"/>
      <c r="BH69" s="958"/>
      <c r="BI69" s="958"/>
      <c r="BJ69" s="958"/>
      <c r="BK69" s="958"/>
      <c r="BL69" s="958"/>
      <c r="BM69" s="958"/>
      <c r="BN69" s="958"/>
      <c r="BO69" s="958"/>
      <c r="BP69" s="958"/>
      <c r="BQ69" s="958"/>
      <c r="BR69" s="958"/>
      <c r="BS69" s="958"/>
      <c r="BT69" s="958"/>
      <c r="BU69" s="958"/>
      <c r="BV69" s="958"/>
      <c r="BW69" s="958"/>
      <c r="BX69" s="958"/>
      <c r="BY69" s="958"/>
      <c r="BZ69" s="958"/>
      <c r="CA69" s="958"/>
      <c r="CB69" s="958"/>
      <c r="CC69" s="958"/>
      <c r="CD69" s="958"/>
      <c r="CE69" s="958"/>
      <c r="CF69" s="958"/>
      <c r="CG69" s="958"/>
      <c r="CH69" s="958"/>
      <c r="CI69" s="958"/>
      <c r="CJ69" s="958"/>
      <c r="CK69" s="958"/>
      <c r="CL69" s="958"/>
      <c r="CM69" s="958"/>
      <c r="CN69" s="958"/>
      <c r="CO69" s="958"/>
      <c r="CP69" s="958"/>
      <c r="CQ69" s="958"/>
      <c r="CR69" s="958"/>
      <c r="CS69" s="958"/>
      <c r="CT69" s="958"/>
      <c r="CU69" s="958"/>
      <c r="CV69" s="958"/>
      <c r="CW69" s="958"/>
      <c r="CX69" s="958"/>
      <c r="CY69" s="958"/>
      <c r="CZ69" s="958"/>
      <c r="DA69" s="958"/>
      <c r="DB69" s="958"/>
      <c r="DC69" s="95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943"/>
      <c r="H72" s="943"/>
      <c r="I72" s="943"/>
      <c r="J72" s="943"/>
      <c r="K72" s="20"/>
      <c r="L72" s="20"/>
      <c r="M72" s="21"/>
      <c r="N72" s="21"/>
      <c r="AN72" s="961"/>
      <c r="AO72" s="962"/>
      <c r="AP72" s="962"/>
      <c r="AQ72" s="962"/>
      <c r="AR72" s="962"/>
      <c r="AS72" s="962"/>
      <c r="AT72" s="962"/>
      <c r="AU72" s="962"/>
      <c r="AV72" s="962"/>
      <c r="AW72" s="962"/>
      <c r="AX72" s="962"/>
      <c r="AY72" s="962"/>
      <c r="AZ72" s="962"/>
      <c r="BA72" s="962"/>
      <c r="BB72" s="962"/>
      <c r="BC72" s="962"/>
      <c r="BD72" s="962"/>
      <c r="BE72" s="962"/>
      <c r="BF72" s="962"/>
      <c r="BG72" s="962"/>
      <c r="BH72" s="962"/>
      <c r="BI72" s="962"/>
      <c r="BJ72" s="962"/>
      <c r="BK72" s="962"/>
      <c r="BL72" s="962"/>
      <c r="BM72" s="962"/>
      <c r="BN72" s="962"/>
      <c r="BO72" s="963"/>
      <c r="BP72" s="949" t="s">
        <v>3</v>
      </c>
      <c r="BQ72" s="949"/>
      <c r="BR72" s="949"/>
      <c r="BS72" s="949"/>
      <c r="BT72" s="949"/>
      <c r="BU72" s="949"/>
      <c r="BV72" s="949"/>
      <c r="BW72" s="949"/>
      <c r="BX72" s="949" t="s">
        <v>4</v>
      </c>
      <c r="BY72" s="949"/>
      <c r="BZ72" s="949"/>
      <c r="CA72" s="949"/>
      <c r="CB72" s="949"/>
      <c r="CC72" s="949"/>
      <c r="CD72" s="949"/>
      <c r="CE72" s="949"/>
      <c r="CF72" s="949" t="s">
        <v>5</v>
      </c>
      <c r="CG72" s="949"/>
      <c r="CH72" s="949"/>
      <c r="CI72" s="949"/>
      <c r="CJ72" s="949"/>
      <c r="CK72" s="949"/>
      <c r="CL72" s="949"/>
      <c r="CM72" s="949"/>
      <c r="CN72" s="949" t="s">
        <v>6</v>
      </c>
      <c r="CO72" s="949"/>
      <c r="CP72" s="949"/>
      <c r="CQ72" s="949"/>
      <c r="CR72" s="949"/>
      <c r="CS72" s="949"/>
      <c r="CT72" s="949"/>
      <c r="CU72" s="949"/>
      <c r="CV72" s="949" t="s">
        <v>7</v>
      </c>
      <c r="CW72" s="949"/>
      <c r="CX72" s="949"/>
      <c r="CY72" s="949"/>
      <c r="CZ72" s="949"/>
      <c r="DA72" s="949"/>
      <c r="DB72" s="949"/>
      <c r="DC72" s="949"/>
    </row>
    <row r="73" spans="2:107" x14ac:dyDescent="0.15">
      <c r="B73" s="10"/>
      <c r="G73" s="960"/>
      <c r="H73" s="960"/>
      <c r="I73" s="960"/>
      <c r="J73" s="960"/>
      <c r="K73" s="944"/>
      <c r="L73" s="944"/>
      <c r="M73" s="944"/>
      <c r="N73" s="944"/>
      <c r="AM73" s="19"/>
      <c r="AN73" s="948" t="s">
        <v>8</v>
      </c>
      <c r="AO73" s="948"/>
      <c r="AP73" s="948"/>
      <c r="AQ73" s="948"/>
      <c r="AR73" s="948"/>
      <c r="AS73" s="948"/>
      <c r="AT73" s="948"/>
      <c r="AU73" s="948"/>
      <c r="AV73" s="948"/>
      <c r="AW73" s="948"/>
      <c r="AX73" s="948"/>
      <c r="AY73" s="948"/>
      <c r="AZ73" s="948"/>
      <c r="BA73" s="948"/>
      <c r="BB73" s="948" t="s">
        <v>9</v>
      </c>
      <c r="BC73" s="948"/>
      <c r="BD73" s="948"/>
      <c r="BE73" s="948"/>
      <c r="BF73" s="948"/>
      <c r="BG73" s="948"/>
      <c r="BH73" s="948"/>
      <c r="BI73" s="948"/>
      <c r="BJ73" s="948"/>
      <c r="BK73" s="948"/>
      <c r="BL73" s="948"/>
      <c r="BM73" s="948"/>
      <c r="BN73" s="948"/>
      <c r="BO73" s="948"/>
      <c r="BP73" s="945"/>
      <c r="BQ73" s="945"/>
      <c r="BR73" s="945"/>
      <c r="BS73" s="945"/>
      <c r="BT73" s="945"/>
      <c r="BU73" s="945"/>
      <c r="BV73" s="945"/>
      <c r="BW73" s="945"/>
      <c r="BX73" s="945"/>
      <c r="BY73" s="945"/>
      <c r="BZ73" s="945"/>
      <c r="CA73" s="945"/>
      <c r="CB73" s="945"/>
      <c r="CC73" s="945"/>
      <c r="CD73" s="945"/>
      <c r="CE73" s="945"/>
      <c r="CF73" s="945"/>
      <c r="CG73" s="945"/>
      <c r="CH73" s="945"/>
      <c r="CI73" s="945"/>
      <c r="CJ73" s="945"/>
      <c r="CK73" s="945"/>
      <c r="CL73" s="945"/>
      <c r="CM73" s="945"/>
      <c r="CN73" s="945"/>
      <c r="CO73" s="945"/>
      <c r="CP73" s="945"/>
      <c r="CQ73" s="945"/>
      <c r="CR73" s="945"/>
      <c r="CS73" s="945"/>
      <c r="CT73" s="945"/>
      <c r="CU73" s="945"/>
      <c r="CV73" s="945"/>
      <c r="CW73" s="945"/>
      <c r="CX73" s="945"/>
      <c r="CY73" s="945"/>
      <c r="CZ73" s="945"/>
      <c r="DA73" s="945"/>
      <c r="DB73" s="945"/>
      <c r="DC73" s="945"/>
    </row>
    <row r="74" spans="2:107" x14ac:dyDescent="0.15">
      <c r="B74" s="10"/>
      <c r="G74" s="960"/>
      <c r="H74" s="960"/>
      <c r="I74" s="960"/>
      <c r="J74" s="960"/>
      <c r="K74" s="944"/>
      <c r="L74" s="944"/>
      <c r="M74" s="944"/>
      <c r="N74" s="944"/>
      <c r="AM74" s="19"/>
      <c r="AN74" s="948"/>
      <c r="AO74" s="948"/>
      <c r="AP74" s="948"/>
      <c r="AQ74" s="948"/>
      <c r="AR74" s="948"/>
      <c r="AS74" s="948"/>
      <c r="AT74" s="948"/>
      <c r="AU74" s="948"/>
      <c r="AV74" s="948"/>
      <c r="AW74" s="948"/>
      <c r="AX74" s="948"/>
      <c r="AY74" s="948"/>
      <c r="AZ74" s="948"/>
      <c r="BA74" s="948"/>
      <c r="BB74" s="948"/>
      <c r="BC74" s="948"/>
      <c r="BD74" s="948"/>
      <c r="BE74" s="948"/>
      <c r="BF74" s="948"/>
      <c r="BG74" s="948"/>
      <c r="BH74" s="948"/>
      <c r="BI74" s="948"/>
      <c r="BJ74" s="948"/>
      <c r="BK74" s="948"/>
      <c r="BL74" s="948"/>
      <c r="BM74" s="948"/>
      <c r="BN74" s="948"/>
      <c r="BO74" s="948"/>
      <c r="BP74" s="945"/>
      <c r="BQ74" s="945"/>
      <c r="BR74" s="945"/>
      <c r="BS74" s="945"/>
      <c r="BT74" s="945"/>
      <c r="BU74" s="945"/>
      <c r="BV74" s="945"/>
      <c r="BW74" s="945"/>
      <c r="BX74" s="945"/>
      <c r="BY74" s="945"/>
      <c r="BZ74" s="945"/>
      <c r="CA74" s="945"/>
      <c r="CB74" s="945"/>
      <c r="CC74" s="945"/>
      <c r="CD74" s="945"/>
      <c r="CE74" s="945"/>
      <c r="CF74" s="945"/>
      <c r="CG74" s="945"/>
      <c r="CH74" s="945"/>
      <c r="CI74" s="945"/>
      <c r="CJ74" s="945"/>
      <c r="CK74" s="945"/>
      <c r="CL74" s="945"/>
      <c r="CM74" s="945"/>
      <c r="CN74" s="945"/>
      <c r="CO74" s="945"/>
      <c r="CP74" s="945"/>
      <c r="CQ74" s="945"/>
      <c r="CR74" s="945"/>
      <c r="CS74" s="945"/>
      <c r="CT74" s="945"/>
      <c r="CU74" s="945"/>
      <c r="CV74" s="945"/>
      <c r="CW74" s="945"/>
      <c r="CX74" s="945"/>
      <c r="CY74" s="945"/>
      <c r="CZ74" s="945"/>
      <c r="DA74" s="945"/>
      <c r="DB74" s="945"/>
      <c r="DC74" s="945"/>
    </row>
    <row r="75" spans="2:107" x14ac:dyDescent="0.15">
      <c r="B75" s="10"/>
      <c r="G75" s="960"/>
      <c r="H75" s="960"/>
      <c r="I75" s="943"/>
      <c r="J75" s="943"/>
      <c r="K75" s="950"/>
      <c r="L75" s="950"/>
      <c r="M75" s="950"/>
      <c r="N75" s="950"/>
      <c r="AM75" s="19"/>
      <c r="AN75" s="948"/>
      <c r="AO75" s="948"/>
      <c r="AP75" s="948"/>
      <c r="AQ75" s="948"/>
      <c r="AR75" s="948"/>
      <c r="AS75" s="948"/>
      <c r="AT75" s="948"/>
      <c r="AU75" s="948"/>
      <c r="AV75" s="948"/>
      <c r="AW75" s="948"/>
      <c r="AX75" s="948"/>
      <c r="AY75" s="948"/>
      <c r="AZ75" s="948"/>
      <c r="BA75" s="948"/>
      <c r="BB75" s="948" t="s">
        <v>13</v>
      </c>
      <c r="BC75" s="948"/>
      <c r="BD75" s="948"/>
      <c r="BE75" s="948"/>
      <c r="BF75" s="948"/>
      <c r="BG75" s="948"/>
      <c r="BH75" s="948"/>
      <c r="BI75" s="948"/>
      <c r="BJ75" s="948"/>
      <c r="BK75" s="948"/>
      <c r="BL75" s="948"/>
      <c r="BM75" s="948"/>
      <c r="BN75" s="948"/>
      <c r="BO75" s="948"/>
      <c r="BP75" s="945">
        <v>0.7</v>
      </c>
      <c r="BQ75" s="945"/>
      <c r="BR75" s="945"/>
      <c r="BS75" s="945"/>
      <c r="BT75" s="945"/>
      <c r="BU75" s="945"/>
      <c r="BV75" s="945"/>
      <c r="BW75" s="945"/>
      <c r="BX75" s="945">
        <v>1.3</v>
      </c>
      <c r="BY75" s="945"/>
      <c r="BZ75" s="945"/>
      <c r="CA75" s="945"/>
      <c r="CB75" s="945"/>
      <c r="CC75" s="945"/>
      <c r="CD75" s="945"/>
      <c r="CE75" s="945"/>
      <c r="CF75" s="945">
        <v>2.4</v>
      </c>
      <c r="CG75" s="945"/>
      <c r="CH75" s="945"/>
      <c r="CI75" s="945"/>
      <c r="CJ75" s="945"/>
      <c r="CK75" s="945"/>
      <c r="CL75" s="945"/>
      <c r="CM75" s="945"/>
      <c r="CN75" s="945">
        <v>3</v>
      </c>
      <c r="CO75" s="945"/>
      <c r="CP75" s="945"/>
      <c r="CQ75" s="945"/>
      <c r="CR75" s="945"/>
      <c r="CS75" s="945"/>
      <c r="CT75" s="945"/>
      <c r="CU75" s="945"/>
      <c r="CV75" s="945">
        <v>2.9</v>
      </c>
      <c r="CW75" s="945"/>
      <c r="CX75" s="945"/>
      <c r="CY75" s="945"/>
      <c r="CZ75" s="945"/>
      <c r="DA75" s="945"/>
      <c r="DB75" s="945"/>
      <c r="DC75" s="945"/>
    </row>
    <row r="76" spans="2:107" x14ac:dyDescent="0.15">
      <c r="B76" s="10"/>
      <c r="G76" s="960"/>
      <c r="H76" s="960"/>
      <c r="I76" s="943"/>
      <c r="J76" s="943"/>
      <c r="K76" s="950"/>
      <c r="L76" s="950"/>
      <c r="M76" s="950"/>
      <c r="N76" s="950"/>
      <c r="AM76" s="19"/>
      <c r="AN76" s="948"/>
      <c r="AO76" s="948"/>
      <c r="AP76" s="948"/>
      <c r="AQ76" s="948"/>
      <c r="AR76" s="948"/>
      <c r="AS76" s="948"/>
      <c r="AT76" s="948"/>
      <c r="AU76" s="948"/>
      <c r="AV76" s="948"/>
      <c r="AW76" s="948"/>
      <c r="AX76" s="948"/>
      <c r="AY76" s="948"/>
      <c r="AZ76" s="948"/>
      <c r="BA76" s="948"/>
      <c r="BB76" s="948"/>
      <c r="BC76" s="948"/>
      <c r="BD76" s="948"/>
      <c r="BE76" s="948"/>
      <c r="BF76" s="948"/>
      <c r="BG76" s="948"/>
      <c r="BH76" s="948"/>
      <c r="BI76" s="948"/>
      <c r="BJ76" s="948"/>
      <c r="BK76" s="948"/>
      <c r="BL76" s="948"/>
      <c r="BM76" s="948"/>
      <c r="BN76" s="948"/>
      <c r="BO76" s="948"/>
      <c r="BP76" s="945"/>
      <c r="BQ76" s="945"/>
      <c r="BR76" s="945"/>
      <c r="BS76" s="945"/>
      <c r="BT76" s="945"/>
      <c r="BU76" s="945"/>
      <c r="BV76" s="945"/>
      <c r="BW76" s="945"/>
      <c r="BX76" s="945"/>
      <c r="BY76" s="945"/>
      <c r="BZ76" s="945"/>
      <c r="CA76" s="945"/>
      <c r="CB76" s="945"/>
      <c r="CC76" s="945"/>
      <c r="CD76" s="945"/>
      <c r="CE76" s="945"/>
      <c r="CF76" s="945"/>
      <c r="CG76" s="945"/>
      <c r="CH76" s="945"/>
      <c r="CI76" s="945"/>
      <c r="CJ76" s="945"/>
      <c r="CK76" s="945"/>
      <c r="CL76" s="945"/>
      <c r="CM76" s="945"/>
      <c r="CN76" s="945"/>
      <c r="CO76" s="945"/>
      <c r="CP76" s="945"/>
      <c r="CQ76" s="945"/>
      <c r="CR76" s="945"/>
      <c r="CS76" s="945"/>
      <c r="CT76" s="945"/>
      <c r="CU76" s="945"/>
      <c r="CV76" s="945"/>
      <c r="CW76" s="945"/>
      <c r="CX76" s="945"/>
      <c r="CY76" s="945"/>
      <c r="CZ76" s="945"/>
      <c r="DA76" s="945"/>
      <c r="DB76" s="945"/>
      <c r="DC76" s="945"/>
    </row>
    <row r="77" spans="2:107" x14ac:dyDescent="0.15">
      <c r="B77" s="10"/>
      <c r="G77" s="943"/>
      <c r="H77" s="943"/>
      <c r="I77" s="943"/>
      <c r="J77" s="943"/>
      <c r="K77" s="944"/>
      <c r="L77" s="944"/>
      <c r="M77" s="944"/>
      <c r="N77" s="944"/>
      <c r="AN77" s="949" t="s">
        <v>11</v>
      </c>
      <c r="AO77" s="949"/>
      <c r="AP77" s="949"/>
      <c r="AQ77" s="949"/>
      <c r="AR77" s="949"/>
      <c r="AS77" s="949"/>
      <c r="AT77" s="949"/>
      <c r="AU77" s="949"/>
      <c r="AV77" s="949"/>
      <c r="AW77" s="949"/>
      <c r="AX77" s="949"/>
      <c r="AY77" s="949"/>
      <c r="AZ77" s="949"/>
      <c r="BA77" s="949"/>
      <c r="BB77" s="948" t="s">
        <v>9</v>
      </c>
      <c r="BC77" s="948"/>
      <c r="BD77" s="948"/>
      <c r="BE77" s="948"/>
      <c r="BF77" s="948"/>
      <c r="BG77" s="948"/>
      <c r="BH77" s="948"/>
      <c r="BI77" s="948"/>
      <c r="BJ77" s="948"/>
      <c r="BK77" s="948"/>
      <c r="BL77" s="948"/>
      <c r="BM77" s="948"/>
      <c r="BN77" s="948"/>
      <c r="BO77" s="948"/>
      <c r="BP77" s="945">
        <v>24.2</v>
      </c>
      <c r="BQ77" s="945"/>
      <c r="BR77" s="945"/>
      <c r="BS77" s="945"/>
      <c r="BT77" s="945"/>
      <c r="BU77" s="945"/>
      <c r="BV77" s="945"/>
      <c r="BW77" s="945"/>
      <c r="BX77" s="945">
        <v>22.1</v>
      </c>
      <c r="BY77" s="945"/>
      <c r="BZ77" s="945"/>
      <c r="CA77" s="945"/>
      <c r="CB77" s="945"/>
      <c r="CC77" s="945"/>
      <c r="CD77" s="945"/>
      <c r="CE77" s="945"/>
      <c r="CF77" s="945">
        <v>3.9</v>
      </c>
      <c r="CG77" s="945"/>
      <c r="CH77" s="945"/>
      <c r="CI77" s="945"/>
      <c r="CJ77" s="945"/>
      <c r="CK77" s="945"/>
      <c r="CL77" s="945"/>
      <c r="CM77" s="945"/>
      <c r="CN77" s="945">
        <v>0</v>
      </c>
      <c r="CO77" s="945"/>
      <c r="CP77" s="945"/>
      <c r="CQ77" s="945"/>
      <c r="CR77" s="945"/>
      <c r="CS77" s="945"/>
      <c r="CT77" s="945"/>
      <c r="CU77" s="945"/>
      <c r="CV77" s="945">
        <v>0</v>
      </c>
      <c r="CW77" s="945"/>
      <c r="CX77" s="945"/>
      <c r="CY77" s="945"/>
      <c r="CZ77" s="945"/>
      <c r="DA77" s="945"/>
      <c r="DB77" s="945"/>
      <c r="DC77" s="945"/>
    </row>
    <row r="78" spans="2:107" x14ac:dyDescent="0.15">
      <c r="B78" s="10"/>
      <c r="G78" s="943"/>
      <c r="H78" s="943"/>
      <c r="I78" s="943"/>
      <c r="J78" s="943"/>
      <c r="K78" s="944"/>
      <c r="L78" s="944"/>
      <c r="M78" s="944"/>
      <c r="N78" s="944"/>
      <c r="AN78" s="949"/>
      <c r="AO78" s="949"/>
      <c r="AP78" s="949"/>
      <c r="AQ78" s="949"/>
      <c r="AR78" s="949"/>
      <c r="AS78" s="949"/>
      <c r="AT78" s="949"/>
      <c r="AU78" s="949"/>
      <c r="AV78" s="949"/>
      <c r="AW78" s="949"/>
      <c r="AX78" s="949"/>
      <c r="AY78" s="949"/>
      <c r="AZ78" s="949"/>
      <c r="BA78" s="949"/>
      <c r="BB78" s="948"/>
      <c r="BC78" s="948"/>
      <c r="BD78" s="948"/>
      <c r="BE78" s="948"/>
      <c r="BF78" s="948"/>
      <c r="BG78" s="948"/>
      <c r="BH78" s="948"/>
      <c r="BI78" s="948"/>
      <c r="BJ78" s="948"/>
      <c r="BK78" s="948"/>
      <c r="BL78" s="948"/>
      <c r="BM78" s="948"/>
      <c r="BN78" s="948"/>
      <c r="BO78" s="948"/>
      <c r="BP78" s="945"/>
      <c r="BQ78" s="945"/>
      <c r="BR78" s="945"/>
      <c r="BS78" s="945"/>
      <c r="BT78" s="945"/>
      <c r="BU78" s="945"/>
      <c r="BV78" s="945"/>
      <c r="BW78" s="945"/>
      <c r="BX78" s="945"/>
      <c r="BY78" s="945"/>
      <c r="BZ78" s="945"/>
      <c r="CA78" s="945"/>
      <c r="CB78" s="945"/>
      <c r="CC78" s="945"/>
      <c r="CD78" s="945"/>
      <c r="CE78" s="945"/>
      <c r="CF78" s="945"/>
      <c r="CG78" s="945"/>
      <c r="CH78" s="945"/>
      <c r="CI78" s="945"/>
      <c r="CJ78" s="945"/>
      <c r="CK78" s="945"/>
      <c r="CL78" s="945"/>
      <c r="CM78" s="945"/>
      <c r="CN78" s="945"/>
      <c r="CO78" s="945"/>
      <c r="CP78" s="945"/>
      <c r="CQ78" s="945"/>
      <c r="CR78" s="945"/>
      <c r="CS78" s="945"/>
      <c r="CT78" s="945"/>
      <c r="CU78" s="945"/>
      <c r="CV78" s="945"/>
      <c r="CW78" s="945"/>
      <c r="CX78" s="945"/>
      <c r="CY78" s="945"/>
      <c r="CZ78" s="945"/>
      <c r="DA78" s="945"/>
      <c r="DB78" s="945"/>
      <c r="DC78" s="945"/>
    </row>
    <row r="79" spans="2:107" x14ac:dyDescent="0.15">
      <c r="B79" s="10"/>
      <c r="G79" s="943"/>
      <c r="H79" s="943"/>
      <c r="I79" s="946"/>
      <c r="J79" s="946"/>
      <c r="K79" s="947"/>
      <c r="L79" s="947"/>
      <c r="M79" s="947"/>
      <c r="N79" s="947"/>
      <c r="AN79" s="949"/>
      <c r="AO79" s="949"/>
      <c r="AP79" s="949"/>
      <c r="AQ79" s="949"/>
      <c r="AR79" s="949"/>
      <c r="AS79" s="949"/>
      <c r="AT79" s="949"/>
      <c r="AU79" s="949"/>
      <c r="AV79" s="949"/>
      <c r="AW79" s="949"/>
      <c r="AX79" s="949"/>
      <c r="AY79" s="949"/>
      <c r="AZ79" s="949"/>
      <c r="BA79" s="949"/>
      <c r="BB79" s="948" t="s">
        <v>13</v>
      </c>
      <c r="BC79" s="948"/>
      <c r="BD79" s="948"/>
      <c r="BE79" s="948"/>
      <c r="BF79" s="948"/>
      <c r="BG79" s="948"/>
      <c r="BH79" s="948"/>
      <c r="BI79" s="948"/>
      <c r="BJ79" s="948"/>
      <c r="BK79" s="948"/>
      <c r="BL79" s="948"/>
      <c r="BM79" s="948"/>
      <c r="BN79" s="948"/>
      <c r="BO79" s="948"/>
      <c r="BP79" s="945">
        <v>6.4</v>
      </c>
      <c r="BQ79" s="945"/>
      <c r="BR79" s="945"/>
      <c r="BS79" s="945"/>
      <c r="BT79" s="945"/>
      <c r="BU79" s="945"/>
      <c r="BV79" s="945"/>
      <c r="BW79" s="945"/>
      <c r="BX79" s="945">
        <v>6.3</v>
      </c>
      <c r="BY79" s="945"/>
      <c r="BZ79" s="945"/>
      <c r="CA79" s="945"/>
      <c r="CB79" s="945"/>
      <c r="CC79" s="945"/>
      <c r="CD79" s="945"/>
      <c r="CE79" s="945"/>
      <c r="CF79" s="945">
        <v>4.2</v>
      </c>
      <c r="CG79" s="945"/>
      <c r="CH79" s="945"/>
      <c r="CI79" s="945"/>
      <c r="CJ79" s="945"/>
      <c r="CK79" s="945"/>
      <c r="CL79" s="945"/>
      <c r="CM79" s="945"/>
      <c r="CN79" s="945">
        <v>4.5</v>
      </c>
      <c r="CO79" s="945"/>
      <c r="CP79" s="945"/>
      <c r="CQ79" s="945"/>
      <c r="CR79" s="945"/>
      <c r="CS79" s="945"/>
      <c r="CT79" s="945"/>
      <c r="CU79" s="945"/>
      <c r="CV79" s="945">
        <v>4.5999999999999996</v>
      </c>
      <c r="CW79" s="945"/>
      <c r="CX79" s="945"/>
      <c r="CY79" s="945"/>
      <c r="CZ79" s="945"/>
      <c r="DA79" s="945"/>
      <c r="DB79" s="945"/>
      <c r="DC79" s="945"/>
    </row>
    <row r="80" spans="2:107" x14ac:dyDescent="0.15">
      <c r="B80" s="10"/>
      <c r="G80" s="943"/>
      <c r="H80" s="943"/>
      <c r="I80" s="946"/>
      <c r="J80" s="946"/>
      <c r="K80" s="947"/>
      <c r="L80" s="947"/>
      <c r="M80" s="947"/>
      <c r="N80" s="947"/>
      <c r="AN80" s="949"/>
      <c r="AO80" s="949"/>
      <c r="AP80" s="949"/>
      <c r="AQ80" s="949"/>
      <c r="AR80" s="949"/>
      <c r="AS80" s="949"/>
      <c r="AT80" s="949"/>
      <c r="AU80" s="949"/>
      <c r="AV80" s="949"/>
      <c r="AW80" s="949"/>
      <c r="AX80" s="949"/>
      <c r="AY80" s="949"/>
      <c r="AZ80" s="949"/>
      <c r="BA80" s="949"/>
      <c r="BB80" s="948"/>
      <c r="BC80" s="948"/>
      <c r="BD80" s="948"/>
      <c r="BE80" s="948"/>
      <c r="BF80" s="948"/>
      <c r="BG80" s="948"/>
      <c r="BH80" s="948"/>
      <c r="BI80" s="948"/>
      <c r="BJ80" s="948"/>
      <c r="BK80" s="948"/>
      <c r="BL80" s="948"/>
      <c r="BM80" s="948"/>
      <c r="BN80" s="948"/>
      <c r="BO80" s="948"/>
      <c r="BP80" s="945"/>
      <c r="BQ80" s="945"/>
      <c r="BR80" s="945"/>
      <c r="BS80" s="945"/>
      <c r="BT80" s="945"/>
      <c r="BU80" s="945"/>
      <c r="BV80" s="945"/>
      <c r="BW80" s="945"/>
      <c r="BX80" s="945"/>
      <c r="BY80" s="945"/>
      <c r="BZ80" s="945"/>
      <c r="CA80" s="945"/>
      <c r="CB80" s="945"/>
      <c r="CC80" s="945"/>
      <c r="CD80" s="945"/>
      <c r="CE80" s="945"/>
      <c r="CF80" s="945"/>
      <c r="CG80" s="945"/>
      <c r="CH80" s="945"/>
      <c r="CI80" s="945"/>
      <c r="CJ80" s="945"/>
      <c r="CK80" s="945"/>
      <c r="CL80" s="945"/>
      <c r="CM80" s="945"/>
      <c r="CN80" s="945"/>
      <c r="CO80" s="945"/>
      <c r="CP80" s="945"/>
      <c r="CQ80" s="945"/>
      <c r="CR80" s="945"/>
      <c r="CS80" s="945"/>
      <c r="CT80" s="945"/>
      <c r="CU80" s="945"/>
      <c r="CV80" s="945"/>
      <c r="CW80" s="945"/>
      <c r="CX80" s="945"/>
      <c r="CY80" s="945"/>
      <c r="CZ80" s="945"/>
      <c r="DA80" s="945"/>
      <c r="DB80" s="945"/>
      <c r="DC80" s="94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LYluty7A163Ou9ssyyAkREV9e++Ohhw1F4TejR6Gokn6F6KrqKSzInnjypPbZBiyjY1O3LrHY42ZLME8eDmSA==" saltValue="cggIklHabSRJSW651MhhT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xw0R76GAxiIAMf9eu7TW2R3Ik+6CwX9W801+tMfkmw3490SYt6Nq+ALuUJ7PCxSSwpQgbrg+koe/7CXY99xUlQ==" saltValue="wbuDZaJ54XtSi2qFF7Jt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ncipgul7iJjmfSTzS/Nc0to9aiKJwW2VdjJIIssyBKNUNwjU4YRC2HtTukWAtPP1IM5vpauQh/EtfTYAvtfshA==" saltValue="E1d+nlkLPHAkYYWggbVc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41" customWidth="1"/>
    <col min="2" max="2" width="2.375" style="41" customWidth="1"/>
    <col min="3" max="16" width="2.625" style="41" customWidth="1"/>
    <col min="17" max="17" width="2.375" style="41" customWidth="1"/>
    <col min="18" max="95" width="1.625" style="41" customWidth="1"/>
    <col min="96" max="133" width="1.625" style="53" customWidth="1"/>
    <col min="134" max="143" width="1.625" style="41" customWidth="1"/>
    <col min="144" max="16384" width="0" style="41" hidden="1"/>
  </cols>
  <sheetData>
    <row r="1" spans="2:143" ht="22.5" customHeight="1" thickBot="1" x14ac:dyDescent="0.2">
      <c r="B1" s="39"/>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41" t="s">
        <v>17</v>
      </c>
      <c r="DI1" s="442"/>
      <c r="DJ1" s="442"/>
      <c r="DK1" s="442"/>
      <c r="DL1" s="442"/>
      <c r="DM1" s="442"/>
      <c r="DN1" s="443"/>
      <c r="DO1" s="41"/>
      <c r="DP1" s="441" t="s">
        <v>18</v>
      </c>
      <c r="DQ1" s="442"/>
      <c r="DR1" s="442"/>
      <c r="DS1" s="442"/>
      <c r="DT1" s="442"/>
      <c r="DU1" s="442"/>
      <c r="DV1" s="442"/>
      <c r="DW1" s="442"/>
      <c r="DX1" s="442"/>
      <c r="DY1" s="442"/>
      <c r="DZ1" s="442"/>
      <c r="EA1" s="442"/>
      <c r="EB1" s="442"/>
      <c r="EC1" s="443"/>
      <c r="ED1" s="40"/>
      <c r="EE1" s="40"/>
      <c r="EF1" s="40"/>
      <c r="EG1" s="40"/>
      <c r="EH1" s="40"/>
      <c r="EI1" s="40"/>
      <c r="EJ1" s="40"/>
      <c r="EK1" s="40"/>
      <c r="EL1" s="40"/>
      <c r="EM1" s="40"/>
    </row>
    <row r="2" spans="2:143" ht="22.5" customHeight="1" x14ac:dyDescent="0.15">
      <c r="B2" s="42" t="s">
        <v>19</v>
      </c>
      <c r="R2" s="43"/>
      <c r="S2" s="43"/>
      <c r="T2" s="43"/>
      <c r="U2" s="43"/>
      <c r="V2" s="43"/>
      <c r="W2" s="43"/>
      <c r="X2" s="43"/>
      <c r="Y2" s="43"/>
      <c r="Z2" s="43"/>
      <c r="AA2" s="43"/>
      <c r="AB2" s="43"/>
      <c r="AC2" s="43"/>
      <c r="AE2" s="44"/>
      <c r="AF2" s="44"/>
      <c r="AG2" s="44"/>
      <c r="AH2" s="44"/>
      <c r="AI2" s="44"/>
      <c r="AJ2" s="43"/>
      <c r="AK2" s="43"/>
      <c r="AL2" s="43"/>
      <c r="AM2" s="43"/>
      <c r="AN2" s="43"/>
      <c r="AO2" s="43"/>
      <c r="AP2" s="43"/>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row>
    <row r="3" spans="2:143" ht="11.25" customHeight="1" x14ac:dyDescent="0.15">
      <c r="B3" s="403" t="s">
        <v>20</v>
      </c>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3" t="s">
        <v>21</v>
      </c>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5"/>
      <c r="CD3" s="403" t="s">
        <v>22</v>
      </c>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5"/>
    </row>
    <row r="4" spans="2:143" ht="11.25" customHeight="1" x14ac:dyDescent="0.15">
      <c r="B4" s="403" t="s">
        <v>23</v>
      </c>
      <c r="C4" s="404"/>
      <c r="D4" s="404"/>
      <c r="E4" s="404"/>
      <c r="F4" s="404"/>
      <c r="G4" s="404"/>
      <c r="H4" s="404"/>
      <c r="I4" s="404"/>
      <c r="J4" s="404"/>
      <c r="K4" s="404"/>
      <c r="L4" s="404"/>
      <c r="M4" s="404"/>
      <c r="N4" s="404"/>
      <c r="O4" s="404"/>
      <c r="P4" s="404"/>
      <c r="Q4" s="405"/>
      <c r="R4" s="403" t="s">
        <v>24</v>
      </c>
      <c r="S4" s="404"/>
      <c r="T4" s="404"/>
      <c r="U4" s="404"/>
      <c r="V4" s="404"/>
      <c r="W4" s="404"/>
      <c r="X4" s="404"/>
      <c r="Y4" s="405"/>
      <c r="Z4" s="403" t="s">
        <v>25</v>
      </c>
      <c r="AA4" s="404"/>
      <c r="AB4" s="404"/>
      <c r="AC4" s="405"/>
      <c r="AD4" s="403" t="s">
        <v>26</v>
      </c>
      <c r="AE4" s="404"/>
      <c r="AF4" s="404"/>
      <c r="AG4" s="404"/>
      <c r="AH4" s="404"/>
      <c r="AI4" s="404"/>
      <c r="AJ4" s="404"/>
      <c r="AK4" s="405"/>
      <c r="AL4" s="403" t="s">
        <v>25</v>
      </c>
      <c r="AM4" s="404"/>
      <c r="AN4" s="404"/>
      <c r="AO4" s="405"/>
      <c r="AP4" s="444" t="s">
        <v>27</v>
      </c>
      <c r="AQ4" s="444"/>
      <c r="AR4" s="444"/>
      <c r="AS4" s="444"/>
      <c r="AT4" s="444"/>
      <c r="AU4" s="444"/>
      <c r="AV4" s="444"/>
      <c r="AW4" s="444"/>
      <c r="AX4" s="444"/>
      <c r="AY4" s="444"/>
      <c r="AZ4" s="444"/>
      <c r="BA4" s="444"/>
      <c r="BB4" s="444"/>
      <c r="BC4" s="444"/>
      <c r="BD4" s="444"/>
      <c r="BE4" s="444"/>
      <c r="BF4" s="444"/>
      <c r="BG4" s="444" t="s">
        <v>28</v>
      </c>
      <c r="BH4" s="444"/>
      <c r="BI4" s="444"/>
      <c r="BJ4" s="444"/>
      <c r="BK4" s="444"/>
      <c r="BL4" s="444"/>
      <c r="BM4" s="444"/>
      <c r="BN4" s="444"/>
      <c r="BO4" s="444" t="s">
        <v>25</v>
      </c>
      <c r="BP4" s="444"/>
      <c r="BQ4" s="444"/>
      <c r="BR4" s="444"/>
      <c r="BS4" s="444" t="s">
        <v>29</v>
      </c>
      <c r="BT4" s="444"/>
      <c r="BU4" s="444"/>
      <c r="BV4" s="444"/>
      <c r="BW4" s="444"/>
      <c r="BX4" s="444"/>
      <c r="BY4" s="444"/>
      <c r="BZ4" s="444"/>
      <c r="CA4" s="444"/>
      <c r="CB4" s="444"/>
      <c r="CD4" s="403" t="s">
        <v>30</v>
      </c>
      <c r="CE4" s="404"/>
      <c r="CF4" s="404"/>
      <c r="CG4" s="404"/>
      <c r="CH4" s="404"/>
      <c r="CI4" s="404"/>
      <c r="CJ4" s="404"/>
      <c r="CK4" s="404"/>
      <c r="CL4" s="404"/>
      <c r="CM4" s="404"/>
      <c r="CN4" s="404"/>
      <c r="CO4" s="404"/>
      <c r="CP4" s="404"/>
      <c r="CQ4" s="404"/>
      <c r="CR4" s="404"/>
      <c r="CS4" s="404"/>
      <c r="CT4" s="404"/>
      <c r="CU4" s="404"/>
      <c r="CV4" s="404"/>
      <c r="CW4" s="404"/>
      <c r="CX4" s="404"/>
      <c r="CY4" s="404"/>
      <c r="CZ4" s="404"/>
      <c r="DA4" s="404"/>
      <c r="DB4" s="404"/>
      <c r="DC4" s="404"/>
      <c r="DD4" s="404"/>
      <c r="DE4" s="404"/>
      <c r="DF4" s="404"/>
      <c r="DG4" s="404"/>
      <c r="DH4" s="404"/>
      <c r="DI4" s="404"/>
      <c r="DJ4" s="404"/>
      <c r="DK4" s="404"/>
      <c r="DL4" s="404"/>
      <c r="DM4" s="404"/>
      <c r="DN4" s="404"/>
      <c r="DO4" s="404"/>
      <c r="DP4" s="404"/>
      <c r="DQ4" s="404"/>
      <c r="DR4" s="404"/>
      <c r="DS4" s="404"/>
      <c r="DT4" s="404"/>
      <c r="DU4" s="404"/>
      <c r="DV4" s="404"/>
      <c r="DW4" s="404"/>
      <c r="DX4" s="404"/>
      <c r="DY4" s="404"/>
      <c r="DZ4" s="404"/>
      <c r="EA4" s="404"/>
      <c r="EB4" s="404"/>
      <c r="EC4" s="405"/>
    </row>
    <row r="5" spans="2:143" ht="11.25" customHeight="1" x14ac:dyDescent="0.15">
      <c r="B5" s="400" t="s">
        <v>31</v>
      </c>
      <c r="C5" s="401"/>
      <c r="D5" s="401"/>
      <c r="E5" s="401"/>
      <c r="F5" s="401"/>
      <c r="G5" s="401"/>
      <c r="H5" s="401"/>
      <c r="I5" s="401"/>
      <c r="J5" s="401"/>
      <c r="K5" s="401"/>
      <c r="L5" s="401"/>
      <c r="M5" s="401"/>
      <c r="N5" s="401"/>
      <c r="O5" s="401"/>
      <c r="P5" s="401"/>
      <c r="Q5" s="402"/>
      <c r="R5" s="397">
        <v>14372710</v>
      </c>
      <c r="S5" s="398"/>
      <c r="T5" s="398"/>
      <c r="U5" s="398"/>
      <c r="V5" s="398"/>
      <c r="W5" s="398"/>
      <c r="X5" s="398"/>
      <c r="Y5" s="426"/>
      <c r="Z5" s="439">
        <v>33.799999999999997</v>
      </c>
      <c r="AA5" s="439"/>
      <c r="AB5" s="439"/>
      <c r="AC5" s="439"/>
      <c r="AD5" s="440">
        <v>13506108</v>
      </c>
      <c r="AE5" s="440"/>
      <c r="AF5" s="440"/>
      <c r="AG5" s="440"/>
      <c r="AH5" s="440"/>
      <c r="AI5" s="440"/>
      <c r="AJ5" s="440"/>
      <c r="AK5" s="440"/>
      <c r="AL5" s="427">
        <v>66.599999999999994</v>
      </c>
      <c r="AM5" s="410"/>
      <c r="AN5" s="410"/>
      <c r="AO5" s="428"/>
      <c r="AP5" s="400" t="s">
        <v>32</v>
      </c>
      <c r="AQ5" s="401"/>
      <c r="AR5" s="401"/>
      <c r="AS5" s="401"/>
      <c r="AT5" s="401"/>
      <c r="AU5" s="401"/>
      <c r="AV5" s="401"/>
      <c r="AW5" s="401"/>
      <c r="AX5" s="401"/>
      <c r="AY5" s="401"/>
      <c r="AZ5" s="401"/>
      <c r="BA5" s="401"/>
      <c r="BB5" s="401"/>
      <c r="BC5" s="401"/>
      <c r="BD5" s="401"/>
      <c r="BE5" s="401"/>
      <c r="BF5" s="402"/>
      <c r="BG5" s="351">
        <v>13506108</v>
      </c>
      <c r="BH5" s="352"/>
      <c r="BI5" s="352"/>
      <c r="BJ5" s="352"/>
      <c r="BK5" s="352"/>
      <c r="BL5" s="352"/>
      <c r="BM5" s="352"/>
      <c r="BN5" s="353"/>
      <c r="BO5" s="387">
        <v>94</v>
      </c>
      <c r="BP5" s="387"/>
      <c r="BQ5" s="387"/>
      <c r="BR5" s="387"/>
      <c r="BS5" s="388">
        <v>185854</v>
      </c>
      <c r="BT5" s="388"/>
      <c r="BU5" s="388"/>
      <c r="BV5" s="388"/>
      <c r="BW5" s="388"/>
      <c r="BX5" s="388"/>
      <c r="BY5" s="388"/>
      <c r="BZ5" s="388"/>
      <c r="CA5" s="388"/>
      <c r="CB5" s="419"/>
      <c r="CD5" s="403" t="s">
        <v>27</v>
      </c>
      <c r="CE5" s="404"/>
      <c r="CF5" s="404"/>
      <c r="CG5" s="404"/>
      <c r="CH5" s="404"/>
      <c r="CI5" s="404"/>
      <c r="CJ5" s="404"/>
      <c r="CK5" s="404"/>
      <c r="CL5" s="404"/>
      <c r="CM5" s="404"/>
      <c r="CN5" s="404"/>
      <c r="CO5" s="404"/>
      <c r="CP5" s="404"/>
      <c r="CQ5" s="405"/>
      <c r="CR5" s="403" t="s">
        <v>33</v>
      </c>
      <c r="CS5" s="404"/>
      <c r="CT5" s="404"/>
      <c r="CU5" s="404"/>
      <c r="CV5" s="404"/>
      <c r="CW5" s="404"/>
      <c r="CX5" s="404"/>
      <c r="CY5" s="405"/>
      <c r="CZ5" s="403" t="s">
        <v>25</v>
      </c>
      <c r="DA5" s="404"/>
      <c r="DB5" s="404"/>
      <c r="DC5" s="405"/>
      <c r="DD5" s="403" t="s">
        <v>34</v>
      </c>
      <c r="DE5" s="404"/>
      <c r="DF5" s="404"/>
      <c r="DG5" s="404"/>
      <c r="DH5" s="404"/>
      <c r="DI5" s="404"/>
      <c r="DJ5" s="404"/>
      <c r="DK5" s="404"/>
      <c r="DL5" s="404"/>
      <c r="DM5" s="404"/>
      <c r="DN5" s="404"/>
      <c r="DO5" s="404"/>
      <c r="DP5" s="405"/>
      <c r="DQ5" s="403" t="s">
        <v>35</v>
      </c>
      <c r="DR5" s="404"/>
      <c r="DS5" s="404"/>
      <c r="DT5" s="404"/>
      <c r="DU5" s="404"/>
      <c r="DV5" s="404"/>
      <c r="DW5" s="404"/>
      <c r="DX5" s="404"/>
      <c r="DY5" s="404"/>
      <c r="DZ5" s="404"/>
      <c r="EA5" s="404"/>
      <c r="EB5" s="404"/>
      <c r="EC5" s="405"/>
    </row>
    <row r="6" spans="2:143" ht="11.25" customHeight="1" x14ac:dyDescent="0.15">
      <c r="B6" s="348" t="s">
        <v>36</v>
      </c>
      <c r="C6" s="349"/>
      <c r="D6" s="349"/>
      <c r="E6" s="349"/>
      <c r="F6" s="349"/>
      <c r="G6" s="349"/>
      <c r="H6" s="349"/>
      <c r="I6" s="349"/>
      <c r="J6" s="349"/>
      <c r="K6" s="349"/>
      <c r="L6" s="349"/>
      <c r="M6" s="349"/>
      <c r="N6" s="349"/>
      <c r="O6" s="349"/>
      <c r="P6" s="349"/>
      <c r="Q6" s="350"/>
      <c r="R6" s="351">
        <v>291364</v>
      </c>
      <c r="S6" s="352"/>
      <c r="T6" s="352"/>
      <c r="U6" s="352"/>
      <c r="V6" s="352"/>
      <c r="W6" s="352"/>
      <c r="X6" s="352"/>
      <c r="Y6" s="353"/>
      <c r="Z6" s="387">
        <v>0.7</v>
      </c>
      <c r="AA6" s="387"/>
      <c r="AB6" s="387"/>
      <c r="AC6" s="387"/>
      <c r="AD6" s="388">
        <v>291364</v>
      </c>
      <c r="AE6" s="388"/>
      <c r="AF6" s="388"/>
      <c r="AG6" s="388"/>
      <c r="AH6" s="388"/>
      <c r="AI6" s="388"/>
      <c r="AJ6" s="388"/>
      <c r="AK6" s="388"/>
      <c r="AL6" s="354">
        <v>1.4</v>
      </c>
      <c r="AM6" s="355"/>
      <c r="AN6" s="355"/>
      <c r="AO6" s="389"/>
      <c r="AP6" s="348" t="s">
        <v>37</v>
      </c>
      <c r="AQ6" s="349"/>
      <c r="AR6" s="349"/>
      <c r="AS6" s="349"/>
      <c r="AT6" s="349"/>
      <c r="AU6" s="349"/>
      <c r="AV6" s="349"/>
      <c r="AW6" s="349"/>
      <c r="AX6" s="349"/>
      <c r="AY6" s="349"/>
      <c r="AZ6" s="349"/>
      <c r="BA6" s="349"/>
      <c r="BB6" s="349"/>
      <c r="BC6" s="349"/>
      <c r="BD6" s="349"/>
      <c r="BE6" s="349"/>
      <c r="BF6" s="350"/>
      <c r="BG6" s="351">
        <v>13506108</v>
      </c>
      <c r="BH6" s="352"/>
      <c r="BI6" s="352"/>
      <c r="BJ6" s="352"/>
      <c r="BK6" s="352"/>
      <c r="BL6" s="352"/>
      <c r="BM6" s="352"/>
      <c r="BN6" s="353"/>
      <c r="BO6" s="387">
        <v>94</v>
      </c>
      <c r="BP6" s="387"/>
      <c r="BQ6" s="387"/>
      <c r="BR6" s="387"/>
      <c r="BS6" s="388">
        <v>185854</v>
      </c>
      <c r="BT6" s="388"/>
      <c r="BU6" s="388"/>
      <c r="BV6" s="388"/>
      <c r="BW6" s="388"/>
      <c r="BX6" s="388"/>
      <c r="BY6" s="388"/>
      <c r="BZ6" s="388"/>
      <c r="CA6" s="388"/>
      <c r="CB6" s="419"/>
      <c r="CD6" s="400" t="s">
        <v>38</v>
      </c>
      <c r="CE6" s="401"/>
      <c r="CF6" s="401"/>
      <c r="CG6" s="401"/>
      <c r="CH6" s="401"/>
      <c r="CI6" s="401"/>
      <c r="CJ6" s="401"/>
      <c r="CK6" s="401"/>
      <c r="CL6" s="401"/>
      <c r="CM6" s="401"/>
      <c r="CN6" s="401"/>
      <c r="CO6" s="401"/>
      <c r="CP6" s="401"/>
      <c r="CQ6" s="402"/>
      <c r="CR6" s="351">
        <v>246621</v>
      </c>
      <c r="CS6" s="352"/>
      <c r="CT6" s="352"/>
      <c r="CU6" s="352"/>
      <c r="CV6" s="352"/>
      <c r="CW6" s="352"/>
      <c r="CX6" s="352"/>
      <c r="CY6" s="353"/>
      <c r="CZ6" s="427">
        <v>0.6</v>
      </c>
      <c r="DA6" s="410"/>
      <c r="DB6" s="410"/>
      <c r="DC6" s="429"/>
      <c r="DD6" s="357">
        <v>935</v>
      </c>
      <c r="DE6" s="352"/>
      <c r="DF6" s="352"/>
      <c r="DG6" s="352"/>
      <c r="DH6" s="352"/>
      <c r="DI6" s="352"/>
      <c r="DJ6" s="352"/>
      <c r="DK6" s="352"/>
      <c r="DL6" s="352"/>
      <c r="DM6" s="352"/>
      <c r="DN6" s="352"/>
      <c r="DO6" s="352"/>
      <c r="DP6" s="353"/>
      <c r="DQ6" s="357">
        <v>246621</v>
      </c>
      <c r="DR6" s="352"/>
      <c r="DS6" s="352"/>
      <c r="DT6" s="352"/>
      <c r="DU6" s="352"/>
      <c r="DV6" s="352"/>
      <c r="DW6" s="352"/>
      <c r="DX6" s="352"/>
      <c r="DY6" s="352"/>
      <c r="DZ6" s="352"/>
      <c r="EA6" s="352"/>
      <c r="EB6" s="352"/>
      <c r="EC6" s="386"/>
    </row>
    <row r="7" spans="2:143" ht="11.25" customHeight="1" x14ac:dyDescent="0.15">
      <c r="B7" s="348" t="s">
        <v>39</v>
      </c>
      <c r="C7" s="349"/>
      <c r="D7" s="349"/>
      <c r="E7" s="349"/>
      <c r="F7" s="349"/>
      <c r="G7" s="349"/>
      <c r="H7" s="349"/>
      <c r="I7" s="349"/>
      <c r="J7" s="349"/>
      <c r="K7" s="349"/>
      <c r="L7" s="349"/>
      <c r="M7" s="349"/>
      <c r="N7" s="349"/>
      <c r="O7" s="349"/>
      <c r="P7" s="349"/>
      <c r="Q7" s="350"/>
      <c r="R7" s="351">
        <v>4290</v>
      </c>
      <c r="S7" s="352"/>
      <c r="T7" s="352"/>
      <c r="U7" s="352"/>
      <c r="V7" s="352"/>
      <c r="W7" s="352"/>
      <c r="X7" s="352"/>
      <c r="Y7" s="353"/>
      <c r="Z7" s="387">
        <v>0</v>
      </c>
      <c r="AA7" s="387"/>
      <c r="AB7" s="387"/>
      <c r="AC7" s="387"/>
      <c r="AD7" s="388">
        <v>4290</v>
      </c>
      <c r="AE7" s="388"/>
      <c r="AF7" s="388"/>
      <c r="AG7" s="388"/>
      <c r="AH7" s="388"/>
      <c r="AI7" s="388"/>
      <c r="AJ7" s="388"/>
      <c r="AK7" s="388"/>
      <c r="AL7" s="354">
        <v>0</v>
      </c>
      <c r="AM7" s="355"/>
      <c r="AN7" s="355"/>
      <c r="AO7" s="389"/>
      <c r="AP7" s="348" t="s">
        <v>40</v>
      </c>
      <c r="AQ7" s="349"/>
      <c r="AR7" s="349"/>
      <c r="AS7" s="349"/>
      <c r="AT7" s="349"/>
      <c r="AU7" s="349"/>
      <c r="AV7" s="349"/>
      <c r="AW7" s="349"/>
      <c r="AX7" s="349"/>
      <c r="AY7" s="349"/>
      <c r="AZ7" s="349"/>
      <c r="BA7" s="349"/>
      <c r="BB7" s="349"/>
      <c r="BC7" s="349"/>
      <c r="BD7" s="349"/>
      <c r="BE7" s="349"/>
      <c r="BF7" s="350"/>
      <c r="BG7" s="351">
        <v>6952816</v>
      </c>
      <c r="BH7" s="352"/>
      <c r="BI7" s="352"/>
      <c r="BJ7" s="352"/>
      <c r="BK7" s="352"/>
      <c r="BL7" s="352"/>
      <c r="BM7" s="352"/>
      <c r="BN7" s="353"/>
      <c r="BO7" s="387">
        <v>48.4</v>
      </c>
      <c r="BP7" s="387"/>
      <c r="BQ7" s="387"/>
      <c r="BR7" s="387"/>
      <c r="BS7" s="388">
        <v>185854</v>
      </c>
      <c r="BT7" s="388"/>
      <c r="BU7" s="388"/>
      <c r="BV7" s="388"/>
      <c r="BW7" s="388"/>
      <c r="BX7" s="388"/>
      <c r="BY7" s="388"/>
      <c r="BZ7" s="388"/>
      <c r="CA7" s="388"/>
      <c r="CB7" s="419"/>
      <c r="CD7" s="348" t="s">
        <v>41</v>
      </c>
      <c r="CE7" s="349"/>
      <c r="CF7" s="349"/>
      <c r="CG7" s="349"/>
      <c r="CH7" s="349"/>
      <c r="CI7" s="349"/>
      <c r="CJ7" s="349"/>
      <c r="CK7" s="349"/>
      <c r="CL7" s="349"/>
      <c r="CM7" s="349"/>
      <c r="CN7" s="349"/>
      <c r="CO7" s="349"/>
      <c r="CP7" s="349"/>
      <c r="CQ7" s="350"/>
      <c r="CR7" s="351">
        <v>9311773</v>
      </c>
      <c r="CS7" s="352"/>
      <c r="CT7" s="352"/>
      <c r="CU7" s="352"/>
      <c r="CV7" s="352"/>
      <c r="CW7" s="352"/>
      <c r="CX7" s="352"/>
      <c r="CY7" s="353"/>
      <c r="CZ7" s="387">
        <v>22.7</v>
      </c>
      <c r="DA7" s="387"/>
      <c r="DB7" s="387"/>
      <c r="DC7" s="387"/>
      <c r="DD7" s="357">
        <v>474281</v>
      </c>
      <c r="DE7" s="352"/>
      <c r="DF7" s="352"/>
      <c r="DG7" s="352"/>
      <c r="DH7" s="352"/>
      <c r="DI7" s="352"/>
      <c r="DJ7" s="352"/>
      <c r="DK7" s="352"/>
      <c r="DL7" s="352"/>
      <c r="DM7" s="352"/>
      <c r="DN7" s="352"/>
      <c r="DO7" s="352"/>
      <c r="DP7" s="353"/>
      <c r="DQ7" s="357">
        <v>6604006</v>
      </c>
      <c r="DR7" s="352"/>
      <c r="DS7" s="352"/>
      <c r="DT7" s="352"/>
      <c r="DU7" s="352"/>
      <c r="DV7" s="352"/>
      <c r="DW7" s="352"/>
      <c r="DX7" s="352"/>
      <c r="DY7" s="352"/>
      <c r="DZ7" s="352"/>
      <c r="EA7" s="352"/>
      <c r="EB7" s="352"/>
      <c r="EC7" s="386"/>
    </row>
    <row r="8" spans="2:143" ht="11.25" customHeight="1" x14ac:dyDescent="0.15">
      <c r="B8" s="348" t="s">
        <v>42</v>
      </c>
      <c r="C8" s="349"/>
      <c r="D8" s="349"/>
      <c r="E8" s="349"/>
      <c r="F8" s="349"/>
      <c r="G8" s="349"/>
      <c r="H8" s="349"/>
      <c r="I8" s="349"/>
      <c r="J8" s="349"/>
      <c r="K8" s="349"/>
      <c r="L8" s="349"/>
      <c r="M8" s="349"/>
      <c r="N8" s="349"/>
      <c r="O8" s="349"/>
      <c r="P8" s="349"/>
      <c r="Q8" s="350"/>
      <c r="R8" s="351">
        <v>69292</v>
      </c>
      <c r="S8" s="352"/>
      <c r="T8" s="352"/>
      <c r="U8" s="352"/>
      <c r="V8" s="352"/>
      <c r="W8" s="352"/>
      <c r="X8" s="352"/>
      <c r="Y8" s="353"/>
      <c r="Z8" s="387">
        <v>0.2</v>
      </c>
      <c r="AA8" s="387"/>
      <c r="AB8" s="387"/>
      <c r="AC8" s="387"/>
      <c r="AD8" s="388">
        <v>69292</v>
      </c>
      <c r="AE8" s="388"/>
      <c r="AF8" s="388"/>
      <c r="AG8" s="388"/>
      <c r="AH8" s="388"/>
      <c r="AI8" s="388"/>
      <c r="AJ8" s="388"/>
      <c r="AK8" s="388"/>
      <c r="AL8" s="354">
        <v>0.3</v>
      </c>
      <c r="AM8" s="355"/>
      <c r="AN8" s="355"/>
      <c r="AO8" s="389"/>
      <c r="AP8" s="348" t="s">
        <v>43</v>
      </c>
      <c r="AQ8" s="349"/>
      <c r="AR8" s="349"/>
      <c r="AS8" s="349"/>
      <c r="AT8" s="349"/>
      <c r="AU8" s="349"/>
      <c r="AV8" s="349"/>
      <c r="AW8" s="349"/>
      <c r="AX8" s="349"/>
      <c r="AY8" s="349"/>
      <c r="AZ8" s="349"/>
      <c r="BA8" s="349"/>
      <c r="BB8" s="349"/>
      <c r="BC8" s="349"/>
      <c r="BD8" s="349"/>
      <c r="BE8" s="349"/>
      <c r="BF8" s="350"/>
      <c r="BG8" s="351">
        <v>178658</v>
      </c>
      <c r="BH8" s="352"/>
      <c r="BI8" s="352"/>
      <c r="BJ8" s="352"/>
      <c r="BK8" s="352"/>
      <c r="BL8" s="352"/>
      <c r="BM8" s="352"/>
      <c r="BN8" s="353"/>
      <c r="BO8" s="387">
        <v>1.2</v>
      </c>
      <c r="BP8" s="387"/>
      <c r="BQ8" s="387"/>
      <c r="BR8" s="387"/>
      <c r="BS8" s="388" t="s">
        <v>44</v>
      </c>
      <c r="BT8" s="388"/>
      <c r="BU8" s="388"/>
      <c r="BV8" s="388"/>
      <c r="BW8" s="388"/>
      <c r="BX8" s="388"/>
      <c r="BY8" s="388"/>
      <c r="BZ8" s="388"/>
      <c r="CA8" s="388"/>
      <c r="CB8" s="419"/>
      <c r="CD8" s="348" t="s">
        <v>45</v>
      </c>
      <c r="CE8" s="349"/>
      <c r="CF8" s="349"/>
      <c r="CG8" s="349"/>
      <c r="CH8" s="349"/>
      <c r="CI8" s="349"/>
      <c r="CJ8" s="349"/>
      <c r="CK8" s="349"/>
      <c r="CL8" s="349"/>
      <c r="CM8" s="349"/>
      <c r="CN8" s="349"/>
      <c r="CO8" s="349"/>
      <c r="CP8" s="349"/>
      <c r="CQ8" s="350"/>
      <c r="CR8" s="351">
        <v>17350695</v>
      </c>
      <c r="CS8" s="352"/>
      <c r="CT8" s="352"/>
      <c r="CU8" s="352"/>
      <c r="CV8" s="352"/>
      <c r="CW8" s="352"/>
      <c r="CX8" s="352"/>
      <c r="CY8" s="353"/>
      <c r="CZ8" s="387">
        <v>42.3</v>
      </c>
      <c r="DA8" s="387"/>
      <c r="DB8" s="387"/>
      <c r="DC8" s="387"/>
      <c r="DD8" s="357">
        <v>73406</v>
      </c>
      <c r="DE8" s="352"/>
      <c r="DF8" s="352"/>
      <c r="DG8" s="352"/>
      <c r="DH8" s="352"/>
      <c r="DI8" s="352"/>
      <c r="DJ8" s="352"/>
      <c r="DK8" s="352"/>
      <c r="DL8" s="352"/>
      <c r="DM8" s="352"/>
      <c r="DN8" s="352"/>
      <c r="DO8" s="352"/>
      <c r="DP8" s="353"/>
      <c r="DQ8" s="357">
        <v>7263904</v>
      </c>
      <c r="DR8" s="352"/>
      <c r="DS8" s="352"/>
      <c r="DT8" s="352"/>
      <c r="DU8" s="352"/>
      <c r="DV8" s="352"/>
      <c r="DW8" s="352"/>
      <c r="DX8" s="352"/>
      <c r="DY8" s="352"/>
      <c r="DZ8" s="352"/>
      <c r="EA8" s="352"/>
      <c r="EB8" s="352"/>
      <c r="EC8" s="386"/>
    </row>
    <row r="9" spans="2:143" ht="11.25" customHeight="1" x14ac:dyDescent="0.15">
      <c r="B9" s="348" t="s">
        <v>46</v>
      </c>
      <c r="C9" s="349"/>
      <c r="D9" s="349"/>
      <c r="E9" s="349"/>
      <c r="F9" s="349"/>
      <c r="G9" s="349"/>
      <c r="H9" s="349"/>
      <c r="I9" s="349"/>
      <c r="J9" s="349"/>
      <c r="K9" s="349"/>
      <c r="L9" s="349"/>
      <c r="M9" s="349"/>
      <c r="N9" s="349"/>
      <c r="O9" s="349"/>
      <c r="P9" s="349"/>
      <c r="Q9" s="350"/>
      <c r="R9" s="351">
        <v>57658</v>
      </c>
      <c r="S9" s="352"/>
      <c r="T9" s="352"/>
      <c r="U9" s="352"/>
      <c r="V9" s="352"/>
      <c r="W9" s="352"/>
      <c r="X9" s="352"/>
      <c r="Y9" s="353"/>
      <c r="Z9" s="387">
        <v>0.1</v>
      </c>
      <c r="AA9" s="387"/>
      <c r="AB9" s="387"/>
      <c r="AC9" s="387"/>
      <c r="AD9" s="388">
        <v>57658</v>
      </c>
      <c r="AE9" s="388"/>
      <c r="AF9" s="388"/>
      <c r="AG9" s="388"/>
      <c r="AH9" s="388"/>
      <c r="AI9" s="388"/>
      <c r="AJ9" s="388"/>
      <c r="AK9" s="388"/>
      <c r="AL9" s="354">
        <v>0.3</v>
      </c>
      <c r="AM9" s="355"/>
      <c r="AN9" s="355"/>
      <c r="AO9" s="389"/>
      <c r="AP9" s="348" t="s">
        <v>47</v>
      </c>
      <c r="AQ9" s="349"/>
      <c r="AR9" s="349"/>
      <c r="AS9" s="349"/>
      <c r="AT9" s="349"/>
      <c r="AU9" s="349"/>
      <c r="AV9" s="349"/>
      <c r="AW9" s="349"/>
      <c r="AX9" s="349"/>
      <c r="AY9" s="349"/>
      <c r="AZ9" s="349"/>
      <c r="BA9" s="349"/>
      <c r="BB9" s="349"/>
      <c r="BC9" s="349"/>
      <c r="BD9" s="349"/>
      <c r="BE9" s="349"/>
      <c r="BF9" s="350"/>
      <c r="BG9" s="351">
        <v>5930101</v>
      </c>
      <c r="BH9" s="352"/>
      <c r="BI9" s="352"/>
      <c r="BJ9" s="352"/>
      <c r="BK9" s="352"/>
      <c r="BL9" s="352"/>
      <c r="BM9" s="352"/>
      <c r="BN9" s="353"/>
      <c r="BO9" s="387">
        <v>41.3</v>
      </c>
      <c r="BP9" s="387"/>
      <c r="BQ9" s="387"/>
      <c r="BR9" s="387"/>
      <c r="BS9" s="388" t="s">
        <v>44</v>
      </c>
      <c r="BT9" s="388"/>
      <c r="BU9" s="388"/>
      <c r="BV9" s="388"/>
      <c r="BW9" s="388"/>
      <c r="BX9" s="388"/>
      <c r="BY9" s="388"/>
      <c r="BZ9" s="388"/>
      <c r="CA9" s="388"/>
      <c r="CB9" s="419"/>
      <c r="CD9" s="348" t="s">
        <v>48</v>
      </c>
      <c r="CE9" s="349"/>
      <c r="CF9" s="349"/>
      <c r="CG9" s="349"/>
      <c r="CH9" s="349"/>
      <c r="CI9" s="349"/>
      <c r="CJ9" s="349"/>
      <c r="CK9" s="349"/>
      <c r="CL9" s="349"/>
      <c r="CM9" s="349"/>
      <c r="CN9" s="349"/>
      <c r="CO9" s="349"/>
      <c r="CP9" s="349"/>
      <c r="CQ9" s="350"/>
      <c r="CR9" s="351">
        <v>3653270</v>
      </c>
      <c r="CS9" s="352"/>
      <c r="CT9" s="352"/>
      <c r="CU9" s="352"/>
      <c r="CV9" s="352"/>
      <c r="CW9" s="352"/>
      <c r="CX9" s="352"/>
      <c r="CY9" s="353"/>
      <c r="CZ9" s="387">
        <v>8.9</v>
      </c>
      <c r="DA9" s="387"/>
      <c r="DB9" s="387"/>
      <c r="DC9" s="387"/>
      <c r="DD9" s="357">
        <v>64</v>
      </c>
      <c r="DE9" s="352"/>
      <c r="DF9" s="352"/>
      <c r="DG9" s="352"/>
      <c r="DH9" s="352"/>
      <c r="DI9" s="352"/>
      <c r="DJ9" s="352"/>
      <c r="DK9" s="352"/>
      <c r="DL9" s="352"/>
      <c r="DM9" s="352"/>
      <c r="DN9" s="352"/>
      <c r="DO9" s="352"/>
      <c r="DP9" s="353"/>
      <c r="DQ9" s="357">
        <v>2688066</v>
      </c>
      <c r="DR9" s="352"/>
      <c r="DS9" s="352"/>
      <c r="DT9" s="352"/>
      <c r="DU9" s="352"/>
      <c r="DV9" s="352"/>
      <c r="DW9" s="352"/>
      <c r="DX9" s="352"/>
      <c r="DY9" s="352"/>
      <c r="DZ9" s="352"/>
      <c r="EA9" s="352"/>
      <c r="EB9" s="352"/>
      <c r="EC9" s="386"/>
    </row>
    <row r="10" spans="2:143" ht="11.25" customHeight="1" x14ac:dyDescent="0.15">
      <c r="B10" s="348" t="s">
        <v>49</v>
      </c>
      <c r="C10" s="349"/>
      <c r="D10" s="349"/>
      <c r="E10" s="349"/>
      <c r="F10" s="349"/>
      <c r="G10" s="349"/>
      <c r="H10" s="349"/>
      <c r="I10" s="349"/>
      <c r="J10" s="349"/>
      <c r="K10" s="349"/>
      <c r="L10" s="349"/>
      <c r="M10" s="349"/>
      <c r="N10" s="349"/>
      <c r="O10" s="349"/>
      <c r="P10" s="349"/>
      <c r="Q10" s="350"/>
      <c r="R10" s="351" t="s">
        <v>44</v>
      </c>
      <c r="S10" s="352"/>
      <c r="T10" s="352"/>
      <c r="U10" s="352"/>
      <c r="V10" s="352"/>
      <c r="W10" s="352"/>
      <c r="X10" s="352"/>
      <c r="Y10" s="353"/>
      <c r="Z10" s="387" t="s">
        <v>44</v>
      </c>
      <c r="AA10" s="387"/>
      <c r="AB10" s="387"/>
      <c r="AC10" s="387"/>
      <c r="AD10" s="388" t="s">
        <v>44</v>
      </c>
      <c r="AE10" s="388"/>
      <c r="AF10" s="388"/>
      <c r="AG10" s="388"/>
      <c r="AH10" s="388"/>
      <c r="AI10" s="388"/>
      <c r="AJ10" s="388"/>
      <c r="AK10" s="388"/>
      <c r="AL10" s="354" t="s">
        <v>44</v>
      </c>
      <c r="AM10" s="355"/>
      <c r="AN10" s="355"/>
      <c r="AO10" s="389"/>
      <c r="AP10" s="348" t="s">
        <v>50</v>
      </c>
      <c r="AQ10" s="349"/>
      <c r="AR10" s="349"/>
      <c r="AS10" s="349"/>
      <c r="AT10" s="349"/>
      <c r="AU10" s="349"/>
      <c r="AV10" s="349"/>
      <c r="AW10" s="349"/>
      <c r="AX10" s="349"/>
      <c r="AY10" s="349"/>
      <c r="AZ10" s="349"/>
      <c r="BA10" s="349"/>
      <c r="BB10" s="349"/>
      <c r="BC10" s="349"/>
      <c r="BD10" s="349"/>
      <c r="BE10" s="349"/>
      <c r="BF10" s="350"/>
      <c r="BG10" s="351">
        <v>329591</v>
      </c>
      <c r="BH10" s="352"/>
      <c r="BI10" s="352"/>
      <c r="BJ10" s="352"/>
      <c r="BK10" s="352"/>
      <c r="BL10" s="352"/>
      <c r="BM10" s="352"/>
      <c r="BN10" s="353"/>
      <c r="BO10" s="387">
        <v>2.2999999999999998</v>
      </c>
      <c r="BP10" s="387"/>
      <c r="BQ10" s="387"/>
      <c r="BR10" s="387"/>
      <c r="BS10" s="388">
        <v>37845</v>
      </c>
      <c r="BT10" s="388"/>
      <c r="BU10" s="388"/>
      <c r="BV10" s="388"/>
      <c r="BW10" s="388"/>
      <c r="BX10" s="388"/>
      <c r="BY10" s="388"/>
      <c r="BZ10" s="388"/>
      <c r="CA10" s="388"/>
      <c r="CB10" s="419"/>
      <c r="CD10" s="348" t="s">
        <v>51</v>
      </c>
      <c r="CE10" s="349"/>
      <c r="CF10" s="349"/>
      <c r="CG10" s="349"/>
      <c r="CH10" s="349"/>
      <c r="CI10" s="349"/>
      <c r="CJ10" s="349"/>
      <c r="CK10" s="349"/>
      <c r="CL10" s="349"/>
      <c r="CM10" s="349"/>
      <c r="CN10" s="349"/>
      <c r="CO10" s="349"/>
      <c r="CP10" s="349"/>
      <c r="CQ10" s="350"/>
      <c r="CR10" s="351">
        <v>33608</v>
      </c>
      <c r="CS10" s="352"/>
      <c r="CT10" s="352"/>
      <c r="CU10" s="352"/>
      <c r="CV10" s="352"/>
      <c r="CW10" s="352"/>
      <c r="CX10" s="352"/>
      <c r="CY10" s="353"/>
      <c r="CZ10" s="387">
        <v>0.1</v>
      </c>
      <c r="DA10" s="387"/>
      <c r="DB10" s="387"/>
      <c r="DC10" s="387"/>
      <c r="DD10" s="357" t="s">
        <v>44</v>
      </c>
      <c r="DE10" s="352"/>
      <c r="DF10" s="352"/>
      <c r="DG10" s="352"/>
      <c r="DH10" s="352"/>
      <c r="DI10" s="352"/>
      <c r="DJ10" s="352"/>
      <c r="DK10" s="352"/>
      <c r="DL10" s="352"/>
      <c r="DM10" s="352"/>
      <c r="DN10" s="352"/>
      <c r="DO10" s="352"/>
      <c r="DP10" s="353"/>
      <c r="DQ10" s="357">
        <v>23608</v>
      </c>
      <c r="DR10" s="352"/>
      <c r="DS10" s="352"/>
      <c r="DT10" s="352"/>
      <c r="DU10" s="352"/>
      <c r="DV10" s="352"/>
      <c r="DW10" s="352"/>
      <c r="DX10" s="352"/>
      <c r="DY10" s="352"/>
      <c r="DZ10" s="352"/>
      <c r="EA10" s="352"/>
      <c r="EB10" s="352"/>
      <c r="EC10" s="386"/>
    </row>
    <row r="11" spans="2:143" ht="11.25" customHeight="1" x14ac:dyDescent="0.15">
      <c r="B11" s="348" t="s">
        <v>52</v>
      </c>
      <c r="C11" s="349"/>
      <c r="D11" s="349"/>
      <c r="E11" s="349"/>
      <c r="F11" s="349"/>
      <c r="G11" s="349"/>
      <c r="H11" s="349"/>
      <c r="I11" s="349"/>
      <c r="J11" s="349"/>
      <c r="K11" s="349"/>
      <c r="L11" s="349"/>
      <c r="M11" s="349"/>
      <c r="N11" s="349"/>
      <c r="O11" s="349"/>
      <c r="P11" s="349"/>
      <c r="Q11" s="350"/>
      <c r="R11" s="351">
        <v>2367750</v>
      </c>
      <c r="S11" s="352"/>
      <c r="T11" s="352"/>
      <c r="U11" s="352"/>
      <c r="V11" s="352"/>
      <c r="W11" s="352"/>
      <c r="X11" s="352"/>
      <c r="Y11" s="353"/>
      <c r="Z11" s="354">
        <v>5.6</v>
      </c>
      <c r="AA11" s="355"/>
      <c r="AB11" s="355"/>
      <c r="AC11" s="356"/>
      <c r="AD11" s="357">
        <v>2367750</v>
      </c>
      <c r="AE11" s="352"/>
      <c r="AF11" s="352"/>
      <c r="AG11" s="352"/>
      <c r="AH11" s="352"/>
      <c r="AI11" s="352"/>
      <c r="AJ11" s="352"/>
      <c r="AK11" s="353"/>
      <c r="AL11" s="354">
        <v>11.7</v>
      </c>
      <c r="AM11" s="355"/>
      <c r="AN11" s="355"/>
      <c r="AO11" s="389"/>
      <c r="AP11" s="348" t="s">
        <v>53</v>
      </c>
      <c r="AQ11" s="349"/>
      <c r="AR11" s="349"/>
      <c r="AS11" s="349"/>
      <c r="AT11" s="349"/>
      <c r="AU11" s="349"/>
      <c r="AV11" s="349"/>
      <c r="AW11" s="349"/>
      <c r="AX11" s="349"/>
      <c r="AY11" s="349"/>
      <c r="AZ11" s="349"/>
      <c r="BA11" s="349"/>
      <c r="BB11" s="349"/>
      <c r="BC11" s="349"/>
      <c r="BD11" s="349"/>
      <c r="BE11" s="349"/>
      <c r="BF11" s="350"/>
      <c r="BG11" s="351">
        <v>514466</v>
      </c>
      <c r="BH11" s="352"/>
      <c r="BI11" s="352"/>
      <c r="BJ11" s="352"/>
      <c r="BK11" s="352"/>
      <c r="BL11" s="352"/>
      <c r="BM11" s="352"/>
      <c r="BN11" s="353"/>
      <c r="BO11" s="387">
        <v>3.6</v>
      </c>
      <c r="BP11" s="387"/>
      <c r="BQ11" s="387"/>
      <c r="BR11" s="387"/>
      <c r="BS11" s="388">
        <v>148009</v>
      </c>
      <c r="BT11" s="388"/>
      <c r="BU11" s="388"/>
      <c r="BV11" s="388"/>
      <c r="BW11" s="388"/>
      <c r="BX11" s="388"/>
      <c r="BY11" s="388"/>
      <c r="BZ11" s="388"/>
      <c r="CA11" s="388"/>
      <c r="CB11" s="419"/>
      <c r="CD11" s="348" t="s">
        <v>54</v>
      </c>
      <c r="CE11" s="349"/>
      <c r="CF11" s="349"/>
      <c r="CG11" s="349"/>
      <c r="CH11" s="349"/>
      <c r="CI11" s="349"/>
      <c r="CJ11" s="349"/>
      <c r="CK11" s="349"/>
      <c r="CL11" s="349"/>
      <c r="CM11" s="349"/>
      <c r="CN11" s="349"/>
      <c r="CO11" s="349"/>
      <c r="CP11" s="349"/>
      <c r="CQ11" s="350"/>
      <c r="CR11" s="351">
        <v>116857</v>
      </c>
      <c r="CS11" s="352"/>
      <c r="CT11" s="352"/>
      <c r="CU11" s="352"/>
      <c r="CV11" s="352"/>
      <c r="CW11" s="352"/>
      <c r="CX11" s="352"/>
      <c r="CY11" s="353"/>
      <c r="CZ11" s="387">
        <v>0.3</v>
      </c>
      <c r="DA11" s="387"/>
      <c r="DB11" s="387"/>
      <c r="DC11" s="387"/>
      <c r="DD11" s="357" t="s">
        <v>44</v>
      </c>
      <c r="DE11" s="352"/>
      <c r="DF11" s="352"/>
      <c r="DG11" s="352"/>
      <c r="DH11" s="352"/>
      <c r="DI11" s="352"/>
      <c r="DJ11" s="352"/>
      <c r="DK11" s="352"/>
      <c r="DL11" s="352"/>
      <c r="DM11" s="352"/>
      <c r="DN11" s="352"/>
      <c r="DO11" s="352"/>
      <c r="DP11" s="353"/>
      <c r="DQ11" s="357">
        <v>57136</v>
      </c>
      <c r="DR11" s="352"/>
      <c r="DS11" s="352"/>
      <c r="DT11" s="352"/>
      <c r="DU11" s="352"/>
      <c r="DV11" s="352"/>
      <c r="DW11" s="352"/>
      <c r="DX11" s="352"/>
      <c r="DY11" s="352"/>
      <c r="DZ11" s="352"/>
      <c r="EA11" s="352"/>
      <c r="EB11" s="352"/>
      <c r="EC11" s="386"/>
    </row>
    <row r="12" spans="2:143" ht="11.25" customHeight="1" x14ac:dyDescent="0.15">
      <c r="B12" s="348" t="s">
        <v>55</v>
      </c>
      <c r="C12" s="349"/>
      <c r="D12" s="349"/>
      <c r="E12" s="349"/>
      <c r="F12" s="349"/>
      <c r="G12" s="349"/>
      <c r="H12" s="349"/>
      <c r="I12" s="349"/>
      <c r="J12" s="349"/>
      <c r="K12" s="349"/>
      <c r="L12" s="349"/>
      <c r="M12" s="349"/>
      <c r="N12" s="349"/>
      <c r="O12" s="349"/>
      <c r="P12" s="349"/>
      <c r="Q12" s="350"/>
      <c r="R12" s="351" t="s">
        <v>44</v>
      </c>
      <c r="S12" s="352"/>
      <c r="T12" s="352"/>
      <c r="U12" s="352"/>
      <c r="V12" s="352"/>
      <c r="W12" s="352"/>
      <c r="X12" s="352"/>
      <c r="Y12" s="353"/>
      <c r="Z12" s="387" t="s">
        <v>44</v>
      </c>
      <c r="AA12" s="387"/>
      <c r="AB12" s="387"/>
      <c r="AC12" s="387"/>
      <c r="AD12" s="388" t="s">
        <v>44</v>
      </c>
      <c r="AE12" s="388"/>
      <c r="AF12" s="388"/>
      <c r="AG12" s="388"/>
      <c r="AH12" s="388"/>
      <c r="AI12" s="388"/>
      <c r="AJ12" s="388"/>
      <c r="AK12" s="388"/>
      <c r="AL12" s="354" t="s">
        <v>44</v>
      </c>
      <c r="AM12" s="355"/>
      <c r="AN12" s="355"/>
      <c r="AO12" s="389"/>
      <c r="AP12" s="348" t="s">
        <v>56</v>
      </c>
      <c r="AQ12" s="349"/>
      <c r="AR12" s="349"/>
      <c r="AS12" s="349"/>
      <c r="AT12" s="349"/>
      <c r="AU12" s="349"/>
      <c r="AV12" s="349"/>
      <c r="AW12" s="349"/>
      <c r="AX12" s="349"/>
      <c r="AY12" s="349"/>
      <c r="AZ12" s="349"/>
      <c r="BA12" s="349"/>
      <c r="BB12" s="349"/>
      <c r="BC12" s="349"/>
      <c r="BD12" s="349"/>
      <c r="BE12" s="349"/>
      <c r="BF12" s="350"/>
      <c r="BG12" s="351">
        <v>5668368</v>
      </c>
      <c r="BH12" s="352"/>
      <c r="BI12" s="352"/>
      <c r="BJ12" s="352"/>
      <c r="BK12" s="352"/>
      <c r="BL12" s="352"/>
      <c r="BM12" s="352"/>
      <c r="BN12" s="353"/>
      <c r="BO12" s="387">
        <v>39.4</v>
      </c>
      <c r="BP12" s="387"/>
      <c r="BQ12" s="387"/>
      <c r="BR12" s="387"/>
      <c r="BS12" s="388" t="s">
        <v>44</v>
      </c>
      <c r="BT12" s="388"/>
      <c r="BU12" s="388"/>
      <c r="BV12" s="388"/>
      <c r="BW12" s="388"/>
      <c r="BX12" s="388"/>
      <c r="BY12" s="388"/>
      <c r="BZ12" s="388"/>
      <c r="CA12" s="388"/>
      <c r="CB12" s="419"/>
      <c r="CD12" s="348" t="s">
        <v>57</v>
      </c>
      <c r="CE12" s="349"/>
      <c r="CF12" s="349"/>
      <c r="CG12" s="349"/>
      <c r="CH12" s="349"/>
      <c r="CI12" s="349"/>
      <c r="CJ12" s="349"/>
      <c r="CK12" s="349"/>
      <c r="CL12" s="349"/>
      <c r="CM12" s="349"/>
      <c r="CN12" s="349"/>
      <c r="CO12" s="349"/>
      <c r="CP12" s="349"/>
      <c r="CQ12" s="350"/>
      <c r="CR12" s="351">
        <v>810402</v>
      </c>
      <c r="CS12" s="352"/>
      <c r="CT12" s="352"/>
      <c r="CU12" s="352"/>
      <c r="CV12" s="352"/>
      <c r="CW12" s="352"/>
      <c r="CX12" s="352"/>
      <c r="CY12" s="353"/>
      <c r="CZ12" s="387">
        <v>2</v>
      </c>
      <c r="DA12" s="387"/>
      <c r="DB12" s="387"/>
      <c r="DC12" s="387"/>
      <c r="DD12" s="357" t="s">
        <v>44</v>
      </c>
      <c r="DE12" s="352"/>
      <c r="DF12" s="352"/>
      <c r="DG12" s="352"/>
      <c r="DH12" s="352"/>
      <c r="DI12" s="352"/>
      <c r="DJ12" s="352"/>
      <c r="DK12" s="352"/>
      <c r="DL12" s="352"/>
      <c r="DM12" s="352"/>
      <c r="DN12" s="352"/>
      <c r="DO12" s="352"/>
      <c r="DP12" s="353"/>
      <c r="DQ12" s="357">
        <v>172880</v>
      </c>
      <c r="DR12" s="352"/>
      <c r="DS12" s="352"/>
      <c r="DT12" s="352"/>
      <c r="DU12" s="352"/>
      <c r="DV12" s="352"/>
      <c r="DW12" s="352"/>
      <c r="DX12" s="352"/>
      <c r="DY12" s="352"/>
      <c r="DZ12" s="352"/>
      <c r="EA12" s="352"/>
      <c r="EB12" s="352"/>
      <c r="EC12" s="386"/>
    </row>
    <row r="13" spans="2:143" ht="11.25" customHeight="1" x14ac:dyDescent="0.15">
      <c r="B13" s="348" t="s">
        <v>58</v>
      </c>
      <c r="C13" s="349"/>
      <c r="D13" s="349"/>
      <c r="E13" s="349"/>
      <c r="F13" s="349"/>
      <c r="G13" s="349"/>
      <c r="H13" s="349"/>
      <c r="I13" s="349"/>
      <c r="J13" s="349"/>
      <c r="K13" s="349"/>
      <c r="L13" s="349"/>
      <c r="M13" s="349"/>
      <c r="N13" s="349"/>
      <c r="O13" s="349"/>
      <c r="P13" s="349"/>
      <c r="Q13" s="350"/>
      <c r="R13" s="351" t="s">
        <v>44</v>
      </c>
      <c r="S13" s="352"/>
      <c r="T13" s="352"/>
      <c r="U13" s="352"/>
      <c r="V13" s="352"/>
      <c r="W13" s="352"/>
      <c r="X13" s="352"/>
      <c r="Y13" s="353"/>
      <c r="Z13" s="387" t="s">
        <v>44</v>
      </c>
      <c r="AA13" s="387"/>
      <c r="AB13" s="387"/>
      <c r="AC13" s="387"/>
      <c r="AD13" s="388" t="s">
        <v>44</v>
      </c>
      <c r="AE13" s="388"/>
      <c r="AF13" s="388"/>
      <c r="AG13" s="388"/>
      <c r="AH13" s="388"/>
      <c r="AI13" s="388"/>
      <c r="AJ13" s="388"/>
      <c r="AK13" s="388"/>
      <c r="AL13" s="354" t="s">
        <v>44</v>
      </c>
      <c r="AM13" s="355"/>
      <c r="AN13" s="355"/>
      <c r="AO13" s="389"/>
      <c r="AP13" s="348" t="s">
        <v>59</v>
      </c>
      <c r="AQ13" s="349"/>
      <c r="AR13" s="349"/>
      <c r="AS13" s="349"/>
      <c r="AT13" s="349"/>
      <c r="AU13" s="349"/>
      <c r="AV13" s="349"/>
      <c r="AW13" s="349"/>
      <c r="AX13" s="349"/>
      <c r="AY13" s="349"/>
      <c r="AZ13" s="349"/>
      <c r="BA13" s="349"/>
      <c r="BB13" s="349"/>
      <c r="BC13" s="349"/>
      <c r="BD13" s="349"/>
      <c r="BE13" s="349"/>
      <c r="BF13" s="350"/>
      <c r="BG13" s="351">
        <v>5633222</v>
      </c>
      <c r="BH13" s="352"/>
      <c r="BI13" s="352"/>
      <c r="BJ13" s="352"/>
      <c r="BK13" s="352"/>
      <c r="BL13" s="352"/>
      <c r="BM13" s="352"/>
      <c r="BN13" s="353"/>
      <c r="BO13" s="387">
        <v>39.200000000000003</v>
      </c>
      <c r="BP13" s="387"/>
      <c r="BQ13" s="387"/>
      <c r="BR13" s="387"/>
      <c r="BS13" s="388" t="s">
        <v>44</v>
      </c>
      <c r="BT13" s="388"/>
      <c r="BU13" s="388"/>
      <c r="BV13" s="388"/>
      <c r="BW13" s="388"/>
      <c r="BX13" s="388"/>
      <c r="BY13" s="388"/>
      <c r="BZ13" s="388"/>
      <c r="CA13" s="388"/>
      <c r="CB13" s="419"/>
      <c r="CD13" s="348" t="s">
        <v>60</v>
      </c>
      <c r="CE13" s="349"/>
      <c r="CF13" s="349"/>
      <c r="CG13" s="349"/>
      <c r="CH13" s="349"/>
      <c r="CI13" s="349"/>
      <c r="CJ13" s="349"/>
      <c r="CK13" s="349"/>
      <c r="CL13" s="349"/>
      <c r="CM13" s="349"/>
      <c r="CN13" s="349"/>
      <c r="CO13" s="349"/>
      <c r="CP13" s="349"/>
      <c r="CQ13" s="350"/>
      <c r="CR13" s="351">
        <v>2535047</v>
      </c>
      <c r="CS13" s="352"/>
      <c r="CT13" s="352"/>
      <c r="CU13" s="352"/>
      <c r="CV13" s="352"/>
      <c r="CW13" s="352"/>
      <c r="CX13" s="352"/>
      <c r="CY13" s="353"/>
      <c r="CZ13" s="387">
        <v>6.2</v>
      </c>
      <c r="DA13" s="387"/>
      <c r="DB13" s="387"/>
      <c r="DC13" s="387"/>
      <c r="DD13" s="357">
        <v>1051833</v>
      </c>
      <c r="DE13" s="352"/>
      <c r="DF13" s="352"/>
      <c r="DG13" s="352"/>
      <c r="DH13" s="352"/>
      <c r="DI13" s="352"/>
      <c r="DJ13" s="352"/>
      <c r="DK13" s="352"/>
      <c r="DL13" s="352"/>
      <c r="DM13" s="352"/>
      <c r="DN13" s="352"/>
      <c r="DO13" s="352"/>
      <c r="DP13" s="353"/>
      <c r="DQ13" s="357">
        <v>1576833</v>
      </c>
      <c r="DR13" s="352"/>
      <c r="DS13" s="352"/>
      <c r="DT13" s="352"/>
      <c r="DU13" s="352"/>
      <c r="DV13" s="352"/>
      <c r="DW13" s="352"/>
      <c r="DX13" s="352"/>
      <c r="DY13" s="352"/>
      <c r="DZ13" s="352"/>
      <c r="EA13" s="352"/>
      <c r="EB13" s="352"/>
      <c r="EC13" s="386"/>
    </row>
    <row r="14" spans="2:143" ht="11.25" customHeight="1" x14ac:dyDescent="0.15">
      <c r="B14" s="348" t="s">
        <v>61</v>
      </c>
      <c r="C14" s="349"/>
      <c r="D14" s="349"/>
      <c r="E14" s="349"/>
      <c r="F14" s="349"/>
      <c r="G14" s="349"/>
      <c r="H14" s="349"/>
      <c r="I14" s="349"/>
      <c r="J14" s="349"/>
      <c r="K14" s="349"/>
      <c r="L14" s="349"/>
      <c r="M14" s="349"/>
      <c r="N14" s="349"/>
      <c r="O14" s="349"/>
      <c r="P14" s="349"/>
      <c r="Q14" s="350"/>
      <c r="R14" s="351" t="s">
        <v>44</v>
      </c>
      <c r="S14" s="352"/>
      <c r="T14" s="352"/>
      <c r="U14" s="352"/>
      <c r="V14" s="352"/>
      <c r="W14" s="352"/>
      <c r="X14" s="352"/>
      <c r="Y14" s="353"/>
      <c r="Z14" s="387" t="s">
        <v>44</v>
      </c>
      <c r="AA14" s="387"/>
      <c r="AB14" s="387"/>
      <c r="AC14" s="387"/>
      <c r="AD14" s="388" t="s">
        <v>44</v>
      </c>
      <c r="AE14" s="388"/>
      <c r="AF14" s="388"/>
      <c r="AG14" s="388"/>
      <c r="AH14" s="388"/>
      <c r="AI14" s="388"/>
      <c r="AJ14" s="388"/>
      <c r="AK14" s="388"/>
      <c r="AL14" s="354" t="s">
        <v>44</v>
      </c>
      <c r="AM14" s="355"/>
      <c r="AN14" s="355"/>
      <c r="AO14" s="389"/>
      <c r="AP14" s="348" t="s">
        <v>62</v>
      </c>
      <c r="AQ14" s="349"/>
      <c r="AR14" s="349"/>
      <c r="AS14" s="349"/>
      <c r="AT14" s="349"/>
      <c r="AU14" s="349"/>
      <c r="AV14" s="349"/>
      <c r="AW14" s="349"/>
      <c r="AX14" s="349"/>
      <c r="AY14" s="349"/>
      <c r="AZ14" s="349"/>
      <c r="BA14" s="349"/>
      <c r="BB14" s="349"/>
      <c r="BC14" s="349"/>
      <c r="BD14" s="349"/>
      <c r="BE14" s="349"/>
      <c r="BF14" s="350"/>
      <c r="BG14" s="351">
        <v>216390</v>
      </c>
      <c r="BH14" s="352"/>
      <c r="BI14" s="352"/>
      <c r="BJ14" s="352"/>
      <c r="BK14" s="352"/>
      <c r="BL14" s="352"/>
      <c r="BM14" s="352"/>
      <c r="BN14" s="353"/>
      <c r="BO14" s="387">
        <v>1.5</v>
      </c>
      <c r="BP14" s="387"/>
      <c r="BQ14" s="387"/>
      <c r="BR14" s="387"/>
      <c r="BS14" s="388" t="s">
        <v>44</v>
      </c>
      <c r="BT14" s="388"/>
      <c r="BU14" s="388"/>
      <c r="BV14" s="388"/>
      <c r="BW14" s="388"/>
      <c r="BX14" s="388"/>
      <c r="BY14" s="388"/>
      <c r="BZ14" s="388"/>
      <c r="CA14" s="388"/>
      <c r="CB14" s="419"/>
      <c r="CD14" s="348" t="s">
        <v>63</v>
      </c>
      <c r="CE14" s="349"/>
      <c r="CF14" s="349"/>
      <c r="CG14" s="349"/>
      <c r="CH14" s="349"/>
      <c r="CI14" s="349"/>
      <c r="CJ14" s="349"/>
      <c r="CK14" s="349"/>
      <c r="CL14" s="349"/>
      <c r="CM14" s="349"/>
      <c r="CN14" s="349"/>
      <c r="CO14" s="349"/>
      <c r="CP14" s="349"/>
      <c r="CQ14" s="350"/>
      <c r="CR14" s="351">
        <v>1112835</v>
      </c>
      <c r="CS14" s="352"/>
      <c r="CT14" s="352"/>
      <c r="CU14" s="352"/>
      <c r="CV14" s="352"/>
      <c r="CW14" s="352"/>
      <c r="CX14" s="352"/>
      <c r="CY14" s="353"/>
      <c r="CZ14" s="387">
        <v>2.7</v>
      </c>
      <c r="DA14" s="387"/>
      <c r="DB14" s="387"/>
      <c r="DC14" s="387"/>
      <c r="DD14" s="357">
        <v>108554</v>
      </c>
      <c r="DE14" s="352"/>
      <c r="DF14" s="352"/>
      <c r="DG14" s="352"/>
      <c r="DH14" s="352"/>
      <c r="DI14" s="352"/>
      <c r="DJ14" s="352"/>
      <c r="DK14" s="352"/>
      <c r="DL14" s="352"/>
      <c r="DM14" s="352"/>
      <c r="DN14" s="352"/>
      <c r="DO14" s="352"/>
      <c r="DP14" s="353"/>
      <c r="DQ14" s="357">
        <v>997302</v>
      </c>
      <c r="DR14" s="352"/>
      <c r="DS14" s="352"/>
      <c r="DT14" s="352"/>
      <c r="DU14" s="352"/>
      <c r="DV14" s="352"/>
      <c r="DW14" s="352"/>
      <c r="DX14" s="352"/>
      <c r="DY14" s="352"/>
      <c r="DZ14" s="352"/>
      <c r="EA14" s="352"/>
      <c r="EB14" s="352"/>
      <c r="EC14" s="386"/>
    </row>
    <row r="15" spans="2:143" ht="11.25" customHeight="1" x14ac:dyDescent="0.15">
      <c r="B15" s="348" t="s">
        <v>64</v>
      </c>
      <c r="C15" s="349"/>
      <c r="D15" s="349"/>
      <c r="E15" s="349"/>
      <c r="F15" s="349"/>
      <c r="G15" s="349"/>
      <c r="H15" s="349"/>
      <c r="I15" s="349"/>
      <c r="J15" s="349"/>
      <c r="K15" s="349"/>
      <c r="L15" s="349"/>
      <c r="M15" s="349"/>
      <c r="N15" s="349"/>
      <c r="O15" s="349"/>
      <c r="P15" s="349"/>
      <c r="Q15" s="350"/>
      <c r="R15" s="351" t="s">
        <v>44</v>
      </c>
      <c r="S15" s="352"/>
      <c r="T15" s="352"/>
      <c r="U15" s="352"/>
      <c r="V15" s="352"/>
      <c r="W15" s="352"/>
      <c r="X15" s="352"/>
      <c r="Y15" s="353"/>
      <c r="Z15" s="387" t="s">
        <v>44</v>
      </c>
      <c r="AA15" s="387"/>
      <c r="AB15" s="387"/>
      <c r="AC15" s="387"/>
      <c r="AD15" s="388" t="s">
        <v>44</v>
      </c>
      <c r="AE15" s="388"/>
      <c r="AF15" s="388"/>
      <c r="AG15" s="388"/>
      <c r="AH15" s="388"/>
      <c r="AI15" s="388"/>
      <c r="AJ15" s="388"/>
      <c r="AK15" s="388"/>
      <c r="AL15" s="354" t="s">
        <v>44</v>
      </c>
      <c r="AM15" s="355"/>
      <c r="AN15" s="355"/>
      <c r="AO15" s="389"/>
      <c r="AP15" s="348" t="s">
        <v>65</v>
      </c>
      <c r="AQ15" s="349"/>
      <c r="AR15" s="349"/>
      <c r="AS15" s="349"/>
      <c r="AT15" s="349"/>
      <c r="AU15" s="349"/>
      <c r="AV15" s="349"/>
      <c r="AW15" s="349"/>
      <c r="AX15" s="349"/>
      <c r="AY15" s="349"/>
      <c r="AZ15" s="349"/>
      <c r="BA15" s="349"/>
      <c r="BB15" s="349"/>
      <c r="BC15" s="349"/>
      <c r="BD15" s="349"/>
      <c r="BE15" s="349"/>
      <c r="BF15" s="350"/>
      <c r="BG15" s="351">
        <v>668534</v>
      </c>
      <c r="BH15" s="352"/>
      <c r="BI15" s="352"/>
      <c r="BJ15" s="352"/>
      <c r="BK15" s="352"/>
      <c r="BL15" s="352"/>
      <c r="BM15" s="352"/>
      <c r="BN15" s="353"/>
      <c r="BO15" s="387">
        <v>4.7</v>
      </c>
      <c r="BP15" s="387"/>
      <c r="BQ15" s="387"/>
      <c r="BR15" s="387"/>
      <c r="BS15" s="388" t="s">
        <v>44</v>
      </c>
      <c r="BT15" s="388"/>
      <c r="BU15" s="388"/>
      <c r="BV15" s="388"/>
      <c r="BW15" s="388"/>
      <c r="BX15" s="388"/>
      <c r="BY15" s="388"/>
      <c r="BZ15" s="388"/>
      <c r="CA15" s="388"/>
      <c r="CB15" s="419"/>
      <c r="CD15" s="348" t="s">
        <v>66</v>
      </c>
      <c r="CE15" s="349"/>
      <c r="CF15" s="349"/>
      <c r="CG15" s="349"/>
      <c r="CH15" s="349"/>
      <c r="CI15" s="349"/>
      <c r="CJ15" s="349"/>
      <c r="CK15" s="349"/>
      <c r="CL15" s="349"/>
      <c r="CM15" s="349"/>
      <c r="CN15" s="349"/>
      <c r="CO15" s="349"/>
      <c r="CP15" s="349"/>
      <c r="CQ15" s="350"/>
      <c r="CR15" s="351">
        <v>2769309</v>
      </c>
      <c r="CS15" s="352"/>
      <c r="CT15" s="352"/>
      <c r="CU15" s="352"/>
      <c r="CV15" s="352"/>
      <c r="CW15" s="352"/>
      <c r="CX15" s="352"/>
      <c r="CY15" s="353"/>
      <c r="CZ15" s="387">
        <v>6.8</v>
      </c>
      <c r="DA15" s="387"/>
      <c r="DB15" s="387"/>
      <c r="DC15" s="387"/>
      <c r="DD15" s="357">
        <v>422509</v>
      </c>
      <c r="DE15" s="352"/>
      <c r="DF15" s="352"/>
      <c r="DG15" s="352"/>
      <c r="DH15" s="352"/>
      <c r="DI15" s="352"/>
      <c r="DJ15" s="352"/>
      <c r="DK15" s="352"/>
      <c r="DL15" s="352"/>
      <c r="DM15" s="352"/>
      <c r="DN15" s="352"/>
      <c r="DO15" s="352"/>
      <c r="DP15" s="353"/>
      <c r="DQ15" s="357">
        <v>2288686</v>
      </c>
      <c r="DR15" s="352"/>
      <c r="DS15" s="352"/>
      <c r="DT15" s="352"/>
      <c r="DU15" s="352"/>
      <c r="DV15" s="352"/>
      <c r="DW15" s="352"/>
      <c r="DX15" s="352"/>
      <c r="DY15" s="352"/>
      <c r="DZ15" s="352"/>
      <c r="EA15" s="352"/>
      <c r="EB15" s="352"/>
      <c r="EC15" s="386"/>
    </row>
    <row r="16" spans="2:143" ht="11.25" customHeight="1" x14ac:dyDescent="0.15">
      <c r="B16" s="348" t="s">
        <v>67</v>
      </c>
      <c r="C16" s="349"/>
      <c r="D16" s="349"/>
      <c r="E16" s="349"/>
      <c r="F16" s="349"/>
      <c r="G16" s="349"/>
      <c r="H16" s="349"/>
      <c r="I16" s="349"/>
      <c r="J16" s="349"/>
      <c r="K16" s="349"/>
      <c r="L16" s="349"/>
      <c r="M16" s="349"/>
      <c r="N16" s="349"/>
      <c r="O16" s="349"/>
      <c r="P16" s="349"/>
      <c r="Q16" s="350"/>
      <c r="R16" s="351">
        <v>31526</v>
      </c>
      <c r="S16" s="352"/>
      <c r="T16" s="352"/>
      <c r="U16" s="352"/>
      <c r="V16" s="352"/>
      <c r="W16" s="352"/>
      <c r="X16" s="352"/>
      <c r="Y16" s="353"/>
      <c r="Z16" s="387">
        <v>0.1</v>
      </c>
      <c r="AA16" s="387"/>
      <c r="AB16" s="387"/>
      <c r="AC16" s="387"/>
      <c r="AD16" s="388">
        <v>31526</v>
      </c>
      <c r="AE16" s="388"/>
      <c r="AF16" s="388"/>
      <c r="AG16" s="388"/>
      <c r="AH16" s="388"/>
      <c r="AI16" s="388"/>
      <c r="AJ16" s="388"/>
      <c r="AK16" s="388"/>
      <c r="AL16" s="354">
        <v>0.2</v>
      </c>
      <c r="AM16" s="355"/>
      <c r="AN16" s="355"/>
      <c r="AO16" s="389"/>
      <c r="AP16" s="348" t="s">
        <v>68</v>
      </c>
      <c r="AQ16" s="349"/>
      <c r="AR16" s="349"/>
      <c r="AS16" s="349"/>
      <c r="AT16" s="349"/>
      <c r="AU16" s="349"/>
      <c r="AV16" s="349"/>
      <c r="AW16" s="349"/>
      <c r="AX16" s="349"/>
      <c r="AY16" s="349"/>
      <c r="AZ16" s="349"/>
      <c r="BA16" s="349"/>
      <c r="BB16" s="349"/>
      <c r="BC16" s="349"/>
      <c r="BD16" s="349"/>
      <c r="BE16" s="349"/>
      <c r="BF16" s="350"/>
      <c r="BG16" s="351" t="s">
        <v>44</v>
      </c>
      <c r="BH16" s="352"/>
      <c r="BI16" s="352"/>
      <c r="BJ16" s="352"/>
      <c r="BK16" s="352"/>
      <c r="BL16" s="352"/>
      <c r="BM16" s="352"/>
      <c r="BN16" s="353"/>
      <c r="BO16" s="387" t="s">
        <v>44</v>
      </c>
      <c r="BP16" s="387"/>
      <c r="BQ16" s="387"/>
      <c r="BR16" s="387"/>
      <c r="BS16" s="388" t="s">
        <v>44</v>
      </c>
      <c r="BT16" s="388"/>
      <c r="BU16" s="388"/>
      <c r="BV16" s="388"/>
      <c r="BW16" s="388"/>
      <c r="BX16" s="388"/>
      <c r="BY16" s="388"/>
      <c r="BZ16" s="388"/>
      <c r="CA16" s="388"/>
      <c r="CB16" s="419"/>
      <c r="CD16" s="348" t="s">
        <v>69</v>
      </c>
      <c r="CE16" s="349"/>
      <c r="CF16" s="349"/>
      <c r="CG16" s="349"/>
      <c r="CH16" s="349"/>
      <c r="CI16" s="349"/>
      <c r="CJ16" s="349"/>
      <c r="CK16" s="349"/>
      <c r="CL16" s="349"/>
      <c r="CM16" s="349"/>
      <c r="CN16" s="349"/>
      <c r="CO16" s="349"/>
      <c r="CP16" s="349"/>
      <c r="CQ16" s="350"/>
      <c r="CR16" s="351">
        <v>3681</v>
      </c>
      <c r="CS16" s="352"/>
      <c r="CT16" s="352"/>
      <c r="CU16" s="352"/>
      <c r="CV16" s="352"/>
      <c r="CW16" s="352"/>
      <c r="CX16" s="352"/>
      <c r="CY16" s="353"/>
      <c r="CZ16" s="387">
        <v>0</v>
      </c>
      <c r="DA16" s="387"/>
      <c r="DB16" s="387"/>
      <c r="DC16" s="387"/>
      <c r="DD16" s="357" t="s">
        <v>44</v>
      </c>
      <c r="DE16" s="352"/>
      <c r="DF16" s="352"/>
      <c r="DG16" s="352"/>
      <c r="DH16" s="352"/>
      <c r="DI16" s="352"/>
      <c r="DJ16" s="352"/>
      <c r="DK16" s="352"/>
      <c r="DL16" s="352"/>
      <c r="DM16" s="352"/>
      <c r="DN16" s="352"/>
      <c r="DO16" s="352"/>
      <c r="DP16" s="353"/>
      <c r="DQ16" s="357">
        <v>2059</v>
      </c>
      <c r="DR16" s="352"/>
      <c r="DS16" s="352"/>
      <c r="DT16" s="352"/>
      <c r="DU16" s="352"/>
      <c r="DV16" s="352"/>
      <c r="DW16" s="352"/>
      <c r="DX16" s="352"/>
      <c r="DY16" s="352"/>
      <c r="DZ16" s="352"/>
      <c r="EA16" s="352"/>
      <c r="EB16" s="352"/>
      <c r="EC16" s="386"/>
    </row>
    <row r="17" spans="2:133" ht="11.25" customHeight="1" x14ac:dyDescent="0.15">
      <c r="B17" s="348" t="s">
        <v>70</v>
      </c>
      <c r="C17" s="349"/>
      <c r="D17" s="349"/>
      <c r="E17" s="349"/>
      <c r="F17" s="349"/>
      <c r="G17" s="349"/>
      <c r="H17" s="349"/>
      <c r="I17" s="349"/>
      <c r="J17" s="349"/>
      <c r="K17" s="349"/>
      <c r="L17" s="349"/>
      <c r="M17" s="349"/>
      <c r="N17" s="349"/>
      <c r="O17" s="349"/>
      <c r="P17" s="349"/>
      <c r="Q17" s="350"/>
      <c r="R17" s="351">
        <v>174972</v>
      </c>
      <c r="S17" s="352"/>
      <c r="T17" s="352"/>
      <c r="U17" s="352"/>
      <c r="V17" s="352"/>
      <c r="W17" s="352"/>
      <c r="X17" s="352"/>
      <c r="Y17" s="353"/>
      <c r="Z17" s="387">
        <v>0.4</v>
      </c>
      <c r="AA17" s="387"/>
      <c r="AB17" s="387"/>
      <c r="AC17" s="387"/>
      <c r="AD17" s="388">
        <v>174972</v>
      </c>
      <c r="AE17" s="388"/>
      <c r="AF17" s="388"/>
      <c r="AG17" s="388"/>
      <c r="AH17" s="388"/>
      <c r="AI17" s="388"/>
      <c r="AJ17" s="388"/>
      <c r="AK17" s="388"/>
      <c r="AL17" s="354">
        <v>0.9</v>
      </c>
      <c r="AM17" s="355"/>
      <c r="AN17" s="355"/>
      <c r="AO17" s="389"/>
      <c r="AP17" s="348" t="s">
        <v>71</v>
      </c>
      <c r="AQ17" s="349"/>
      <c r="AR17" s="349"/>
      <c r="AS17" s="349"/>
      <c r="AT17" s="349"/>
      <c r="AU17" s="349"/>
      <c r="AV17" s="349"/>
      <c r="AW17" s="349"/>
      <c r="AX17" s="349"/>
      <c r="AY17" s="349"/>
      <c r="AZ17" s="349"/>
      <c r="BA17" s="349"/>
      <c r="BB17" s="349"/>
      <c r="BC17" s="349"/>
      <c r="BD17" s="349"/>
      <c r="BE17" s="349"/>
      <c r="BF17" s="350"/>
      <c r="BG17" s="351" t="s">
        <v>44</v>
      </c>
      <c r="BH17" s="352"/>
      <c r="BI17" s="352"/>
      <c r="BJ17" s="352"/>
      <c r="BK17" s="352"/>
      <c r="BL17" s="352"/>
      <c r="BM17" s="352"/>
      <c r="BN17" s="353"/>
      <c r="BO17" s="387" t="s">
        <v>44</v>
      </c>
      <c r="BP17" s="387"/>
      <c r="BQ17" s="387"/>
      <c r="BR17" s="387"/>
      <c r="BS17" s="388" t="s">
        <v>44</v>
      </c>
      <c r="BT17" s="388"/>
      <c r="BU17" s="388"/>
      <c r="BV17" s="388"/>
      <c r="BW17" s="388"/>
      <c r="BX17" s="388"/>
      <c r="BY17" s="388"/>
      <c r="BZ17" s="388"/>
      <c r="CA17" s="388"/>
      <c r="CB17" s="419"/>
      <c r="CD17" s="348" t="s">
        <v>72</v>
      </c>
      <c r="CE17" s="349"/>
      <c r="CF17" s="349"/>
      <c r="CG17" s="349"/>
      <c r="CH17" s="349"/>
      <c r="CI17" s="349"/>
      <c r="CJ17" s="349"/>
      <c r="CK17" s="349"/>
      <c r="CL17" s="349"/>
      <c r="CM17" s="349"/>
      <c r="CN17" s="349"/>
      <c r="CO17" s="349"/>
      <c r="CP17" s="349"/>
      <c r="CQ17" s="350"/>
      <c r="CR17" s="351">
        <v>3063197</v>
      </c>
      <c r="CS17" s="352"/>
      <c r="CT17" s="352"/>
      <c r="CU17" s="352"/>
      <c r="CV17" s="352"/>
      <c r="CW17" s="352"/>
      <c r="CX17" s="352"/>
      <c r="CY17" s="353"/>
      <c r="CZ17" s="387">
        <v>7.5</v>
      </c>
      <c r="DA17" s="387"/>
      <c r="DB17" s="387"/>
      <c r="DC17" s="387"/>
      <c r="DD17" s="357" t="s">
        <v>44</v>
      </c>
      <c r="DE17" s="352"/>
      <c r="DF17" s="352"/>
      <c r="DG17" s="352"/>
      <c r="DH17" s="352"/>
      <c r="DI17" s="352"/>
      <c r="DJ17" s="352"/>
      <c r="DK17" s="352"/>
      <c r="DL17" s="352"/>
      <c r="DM17" s="352"/>
      <c r="DN17" s="352"/>
      <c r="DO17" s="352"/>
      <c r="DP17" s="353"/>
      <c r="DQ17" s="357">
        <v>2956371</v>
      </c>
      <c r="DR17" s="352"/>
      <c r="DS17" s="352"/>
      <c r="DT17" s="352"/>
      <c r="DU17" s="352"/>
      <c r="DV17" s="352"/>
      <c r="DW17" s="352"/>
      <c r="DX17" s="352"/>
      <c r="DY17" s="352"/>
      <c r="DZ17" s="352"/>
      <c r="EA17" s="352"/>
      <c r="EB17" s="352"/>
      <c r="EC17" s="386"/>
    </row>
    <row r="18" spans="2:133" ht="11.25" customHeight="1" x14ac:dyDescent="0.15">
      <c r="B18" s="348" t="s">
        <v>73</v>
      </c>
      <c r="C18" s="349"/>
      <c r="D18" s="349"/>
      <c r="E18" s="349"/>
      <c r="F18" s="349"/>
      <c r="G18" s="349"/>
      <c r="H18" s="349"/>
      <c r="I18" s="349"/>
      <c r="J18" s="349"/>
      <c r="K18" s="349"/>
      <c r="L18" s="349"/>
      <c r="M18" s="349"/>
      <c r="N18" s="349"/>
      <c r="O18" s="349"/>
      <c r="P18" s="349"/>
      <c r="Q18" s="350"/>
      <c r="R18" s="351">
        <v>131421</v>
      </c>
      <c r="S18" s="352"/>
      <c r="T18" s="352"/>
      <c r="U18" s="352"/>
      <c r="V18" s="352"/>
      <c r="W18" s="352"/>
      <c r="X18" s="352"/>
      <c r="Y18" s="353"/>
      <c r="Z18" s="387">
        <v>0.3</v>
      </c>
      <c r="AA18" s="387"/>
      <c r="AB18" s="387"/>
      <c r="AC18" s="387"/>
      <c r="AD18" s="388">
        <v>131421</v>
      </c>
      <c r="AE18" s="388"/>
      <c r="AF18" s="388"/>
      <c r="AG18" s="388"/>
      <c r="AH18" s="388"/>
      <c r="AI18" s="388"/>
      <c r="AJ18" s="388"/>
      <c r="AK18" s="388"/>
      <c r="AL18" s="354">
        <v>0.6</v>
      </c>
      <c r="AM18" s="355"/>
      <c r="AN18" s="355"/>
      <c r="AO18" s="389"/>
      <c r="AP18" s="348" t="s">
        <v>74</v>
      </c>
      <c r="AQ18" s="349"/>
      <c r="AR18" s="349"/>
      <c r="AS18" s="349"/>
      <c r="AT18" s="349"/>
      <c r="AU18" s="349"/>
      <c r="AV18" s="349"/>
      <c r="AW18" s="349"/>
      <c r="AX18" s="349"/>
      <c r="AY18" s="349"/>
      <c r="AZ18" s="349"/>
      <c r="BA18" s="349"/>
      <c r="BB18" s="349"/>
      <c r="BC18" s="349"/>
      <c r="BD18" s="349"/>
      <c r="BE18" s="349"/>
      <c r="BF18" s="350"/>
      <c r="BG18" s="351" t="s">
        <v>44</v>
      </c>
      <c r="BH18" s="352"/>
      <c r="BI18" s="352"/>
      <c r="BJ18" s="352"/>
      <c r="BK18" s="352"/>
      <c r="BL18" s="352"/>
      <c r="BM18" s="352"/>
      <c r="BN18" s="353"/>
      <c r="BO18" s="387" t="s">
        <v>44</v>
      </c>
      <c r="BP18" s="387"/>
      <c r="BQ18" s="387"/>
      <c r="BR18" s="387"/>
      <c r="BS18" s="388" t="s">
        <v>44</v>
      </c>
      <c r="BT18" s="388"/>
      <c r="BU18" s="388"/>
      <c r="BV18" s="388"/>
      <c r="BW18" s="388"/>
      <c r="BX18" s="388"/>
      <c r="BY18" s="388"/>
      <c r="BZ18" s="388"/>
      <c r="CA18" s="388"/>
      <c r="CB18" s="419"/>
      <c r="CD18" s="348" t="s">
        <v>75</v>
      </c>
      <c r="CE18" s="349"/>
      <c r="CF18" s="349"/>
      <c r="CG18" s="349"/>
      <c r="CH18" s="349"/>
      <c r="CI18" s="349"/>
      <c r="CJ18" s="349"/>
      <c r="CK18" s="349"/>
      <c r="CL18" s="349"/>
      <c r="CM18" s="349"/>
      <c r="CN18" s="349"/>
      <c r="CO18" s="349"/>
      <c r="CP18" s="349"/>
      <c r="CQ18" s="350"/>
      <c r="CR18" s="351" t="s">
        <v>44</v>
      </c>
      <c r="CS18" s="352"/>
      <c r="CT18" s="352"/>
      <c r="CU18" s="352"/>
      <c r="CV18" s="352"/>
      <c r="CW18" s="352"/>
      <c r="CX18" s="352"/>
      <c r="CY18" s="353"/>
      <c r="CZ18" s="387" t="s">
        <v>44</v>
      </c>
      <c r="DA18" s="387"/>
      <c r="DB18" s="387"/>
      <c r="DC18" s="387"/>
      <c r="DD18" s="357" t="s">
        <v>44</v>
      </c>
      <c r="DE18" s="352"/>
      <c r="DF18" s="352"/>
      <c r="DG18" s="352"/>
      <c r="DH18" s="352"/>
      <c r="DI18" s="352"/>
      <c r="DJ18" s="352"/>
      <c r="DK18" s="352"/>
      <c r="DL18" s="352"/>
      <c r="DM18" s="352"/>
      <c r="DN18" s="352"/>
      <c r="DO18" s="352"/>
      <c r="DP18" s="353"/>
      <c r="DQ18" s="357" t="s">
        <v>44</v>
      </c>
      <c r="DR18" s="352"/>
      <c r="DS18" s="352"/>
      <c r="DT18" s="352"/>
      <c r="DU18" s="352"/>
      <c r="DV18" s="352"/>
      <c r="DW18" s="352"/>
      <c r="DX18" s="352"/>
      <c r="DY18" s="352"/>
      <c r="DZ18" s="352"/>
      <c r="EA18" s="352"/>
      <c r="EB18" s="352"/>
      <c r="EC18" s="386"/>
    </row>
    <row r="19" spans="2:133" ht="11.25" customHeight="1" x14ac:dyDescent="0.15">
      <c r="B19" s="348" t="s">
        <v>76</v>
      </c>
      <c r="C19" s="349"/>
      <c r="D19" s="349"/>
      <c r="E19" s="349"/>
      <c r="F19" s="349"/>
      <c r="G19" s="349"/>
      <c r="H19" s="349"/>
      <c r="I19" s="349"/>
      <c r="J19" s="349"/>
      <c r="K19" s="349"/>
      <c r="L19" s="349"/>
      <c r="M19" s="349"/>
      <c r="N19" s="349"/>
      <c r="O19" s="349"/>
      <c r="P19" s="349"/>
      <c r="Q19" s="350"/>
      <c r="R19" s="351">
        <v>129540</v>
      </c>
      <c r="S19" s="352"/>
      <c r="T19" s="352"/>
      <c r="U19" s="352"/>
      <c r="V19" s="352"/>
      <c r="W19" s="352"/>
      <c r="X19" s="352"/>
      <c r="Y19" s="353"/>
      <c r="Z19" s="387">
        <v>0.3</v>
      </c>
      <c r="AA19" s="387"/>
      <c r="AB19" s="387"/>
      <c r="AC19" s="387"/>
      <c r="AD19" s="388">
        <v>129540</v>
      </c>
      <c r="AE19" s="388"/>
      <c r="AF19" s="388"/>
      <c r="AG19" s="388"/>
      <c r="AH19" s="388"/>
      <c r="AI19" s="388"/>
      <c r="AJ19" s="388"/>
      <c r="AK19" s="388"/>
      <c r="AL19" s="354">
        <v>0.6</v>
      </c>
      <c r="AM19" s="355"/>
      <c r="AN19" s="355"/>
      <c r="AO19" s="389"/>
      <c r="AP19" s="348" t="s">
        <v>77</v>
      </c>
      <c r="AQ19" s="349"/>
      <c r="AR19" s="349"/>
      <c r="AS19" s="349"/>
      <c r="AT19" s="349"/>
      <c r="AU19" s="349"/>
      <c r="AV19" s="349"/>
      <c r="AW19" s="349"/>
      <c r="AX19" s="349"/>
      <c r="AY19" s="349"/>
      <c r="AZ19" s="349"/>
      <c r="BA19" s="349"/>
      <c r="BB19" s="349"/>
      <c r="BC19" s="349"/>
      <c r="BD19" s="349"/>
      <c r="BE19" s="349"/>
      <c r="BF19" s="350"/>
      <c r="BG19" s="351">
        <v>866602</v>
      </c>
      <c r="BH19" s="352"/>
      <c r="BI19" s="352"/>
      <c r="BJ19" s="352"/>
      <c r="BK19" s="352"/>
      <c r="BL19" s="352"/>
      <c r="BM19" s="352"/>
      <c r="BN19" s="353"/>
      <c r="BO19" s="387">
        <v>6</v>
      </c>
      <c r="BP19" s="387"/>
      <c r="BQ19" s="387"/>
      <c r="BR19" s="387"/>
      <c r="BS19" s="388" t="s">
        <v>44</v>
      </c>
      <c r="BT19" s="388"/>
      <c r="BU19" s="388"/>
      <c r="BV19" s="388"/>
      <c r="BW19" s="388"/>
      <c r="BX19" s="388"/>
      <c r="BY19" s="388"/>
      <c r="BZ19" s="388"/>
      <c r="CA19" s="388"/>
      <c r="CB19" s="419"/>
      <c r="CD19" s="348" t="s">
        <v>78</v>
      </c>
      <c r="CE19" s="349"/>
      <c r="CF19" s="349"/>
      <c r="CG19" s="349"/>
      <c r="CH19" s="349"/>
      <c r="CI19" s="349"/>
      <c r="CJ19" s="349"/>
      <c r="CK19" s="349"/>
      <c r="CL19" s="349"/>
      <c r="CM19" s="349"/>
      <c r="CN19" s="349"/>
      <c r="CO19" s="349"/>
      <c r="CP19" s="349"/>
      <c r="CQ19" s="350"/>
      <c r="CR19" s="351" t="s">
        <v>44</v>
      </c>
      <c r="CS19" s="352"/>
      <c r="CT19" s="352"/>
      <c r="CU19" s="352"/>
      <c r="CV19" s="352"/>
      <c r="CW19" s="352"/>
      <c r="CX19" s="352"/>
      <c r="CY19" s="353"/>
      <c r="CZ19" s="387" t="s">
        <v>44</v>
      </c>
      <c r="DA19" s="387"/>
      <c r="DB19" s="387"/>
      <c r="DC19" s="387"/>
      <c r="DD19" s="357" t="s">
        <v>44</v>
      </c>
      <c r="DE19" s="352"/>
      <c r="DF19" s="352"/>
      <c r="DG19" s="352"/>
      <c r="DH19" s="352"/>
      <c r="DI19" s="352"/>
      <c r="DJ19" s="352"/>
      <c r="DK19" s="352"/>
      <c r="DL19" s="352"/>
      <c r="DM19" s="352"/>
      <c r="DN19" s="352"/>
      <c r="DO19" s="352"/>
      <c r="DP19" s="353"/>
      <c r="DQ19" s="357" t="s">
        <v>44</v>
      </c>
      <c r="DR19" s="352"/>
      <c r="DS19" s="352"/>
      <c r="DT19" s="352"/>
      <c r="DU19" s="352"/>
      <c r="DV19" s="352"/>
      <c r="DW19" s="352"/>
      <c r="DX19" s="352"/>
      <c r="DY19" s="352"/>
      <c r="DZ19" s="352"/>
      <c r="EA19" s="352"/>
      <c r="EB19" s="352"/>
      <c r="EC19" s="386"/>
    </row>
    <row r="20" spans="2:133" ht="11.25" customHeight="1" x14ac:dyDescent="0.15">
      <c r="B20" s="420" t="s">
        <v>79</v>
      </c>
      <c r="C20" s="421"/>
      <c r="D20" s="421"/>
      <c r="E20" s="421"/>
      <c r="F20" s="421"/>
      <c r="G20" s="421"/>
      <c r="H20" s="421"/>
      <c r="I20" s="421"/>
      <c r="J20" s="421"/>
      <c r="K20" s="421"/>
      <c r="L20" s="421"/>
      <c r="M20" s="421"/>
      <c r="N20" s="421"/>
      <c r="O20" s="421"/>
      <c r="P20" s="421"/>
      <c r="Q20" s="422"/>
      <c r="R20" s="351">
        <v>1881</v>
      </c>
      <c r="S20" s="352"/>
      <c r="T20" s="352"/>
      <c r="U20" s="352"/>
      <c r="V20" s="352"/>
      <c r="W20" s="352"/>
      <c r="X20" s="352"/>
      <c r="Y20" s="353"/>
      <c r="Z20" s="387">
        <v>0</v>
      </c>
      <c r="AA20" s="387"/>
      <c r="AB20" s="387"/>
      <c r="AC20" s="387"/>
      <c r="AD20" s="388">
        <v>1881</v>
      </c>
      <c r="AE20" s="388"/>
      <c r="AF20" s="388"/>
      <c r="AG20" s="388"/>
      <c r="AH20" s="388"/>
      <c r="AI20" s="388"/>
      <c r="AJ20" s="388"/>
      <c r="AK20" s="388"/>
      <c r="AL20" s="354">
        <v>0</v>
      </c>
      <c r="AM20" s="355"/>
      <c r="AN20" s="355"/>
      <c r="AO20" s="389"/>
      <c r="AP20" s="348" t="s">
        <v>80</v>
      </c>
      <c r="AQ20" s="349"/>
      <c r="AR20" s="349"/>
      <c r="AS20" s="349"/>
      <c r="AT20" s="349"/>
      <c r="AU20" s="349"/>
      <c r="AV20" s="349"/>
      <c r="AW20" s="349"/>
      <c r="AX20" s="349"/>
      <c r="AY20" s="349"/>
      <c r="AZ20" s="349"/>
      <c r="BA20" s="349"/>
      <c r="BB20" s="349"/>
      <c r="BC20" s="349"/>
      <c r="BD20" s="349"/>
      <c r="BE20" s="349"/>
      <c r="BF20" s="350"/>
      <c r="BG20" s="351">
        <v>866602</v>
      </c>
      <c r="BH20" s="352"/>
      <c r="BI20" s="352"/>
      <c r="BJ20" s="352"/>
      <c r="BK20" s="352"/>
      <c r="BL20" s="352"/>
      <c r="BM20" s="352"/>
      <c r="BN20" s="353"/>
      <c r="BO20" s="387">
        <v>6</v>
      </c>
      <c r="BP20" s="387"/>
      <c r="BQ20" s="387"/>
      <c r="BR20" s="387"/>
      <c r="BS20" s="388" t="s">
        <v>44</v>
      </c>
      <c r="BT20" s="388"/>
      <c r="BU20" s="388"/>
      <c r="BV20" s="388"/>
      <c r="BW20" s="388"/>
      <c r="BX20" s="388"/>
      <c r="BY20" s="388"/>
      <c r="BZ20" s="388"/>
      <c r="CA20" s="388"/>
      <c r="CB20" s="419"/>
      <c r="CD20" s="348" t="s">
        <v>81</v>
      </c>
      <c r="CE20" s="349"/>
      <c r="CF20" s="349"/>
      <c r="CG20" s="349"/>
      <c r="CH20" s="349"/>
      <c r="CI20" s="349"/>
      <c r="CJ20" s="349"/>
      <c r="CK20" s="349"/>
      <c r="CL20" s="349"/>
      <c r="CM20" s="349"/>
      <c r="CN20" s="349"/>
      <c r="CO20" s="349"/>
      <c r="CP20" s="349"/>
      <c r="CQ20" s="350"/>
      <c r="CR20" s="351">
        <v>41007295</v>
      </c>
      <c r="CS20" s="352"/>
      <c r="CT20" s="352"/>
      <c r="CU20" s="352"/>
      <c r="CV20" s="352"/>
      <c r="CW20" s="352"/>
      <c r="CX20" s="352"/>
      <c r="CY20" s="353"/>
      <c r="CZ20" s="387">
        <v>100</v>
      </c>
      <c r="DA20" s="387"/>
      <c r="DB20" s="387"/>
      <c r="DC20" s="387"/>
      <c r="DD20" s="357">
        <v>2131582</v>
      </c>
      <c r="DE20" s="352"/>
      <c r="DF20" s="352"/>
      <c r="DG20" s="352"/>
      <c r="DH20" s="352"/>
      <c r="DI20" s="352"/>
      <c r="DJ20" s="352"/>
      <c r="DK20" s="352"/>
      <c r="DL20" s="352"/>
      <c r="DM20" s="352"/>
      <c r="DN20" s="352"/>
      <c r="DO20" s="352"/>
      <c r="DP20" s="353"/>
      <c r="DQ20" s="357">
        <v>24877472</v>
      </c>
      <c r="DR20" s="352"/>
      <c r="DS20" s="352"/>
      <c r="DT20" s="352"/>
      <c r="DU20" s="352"/>
      <c r="DV20" s="352"/>
      <c r="DW20" s="352"/>
      <c r="DX20" s="352"/>
      <c r="DY20" s="352"/>
      <c r="DZ20" s="352"/>
      <c r="EA20" s="352"/>
      <c r="EB20" s="352"/>
      <c r="EC20" s="386"/>
    </row>
    <row r="21" spans="2:133" ht="11.25" customHeight="1" x14ac:dyDescent="0.15">
      <c r="B21" s="348" t="s">
        <v>82</v>
      </c>
      <c r="C21" s="349"/>
      <c r="D21" s="349"/>
      <c r="E21" s="349"/>
      <c r="F21" s="349"/>
      <c r="G21" s="349"/>
      <c r="H21" s="349"/>
      <c r="I21" s="349"/>
      <c r="J21" s="349"/>
      <c r="K21" s="349"/>
      <c r="L21" s="349"/>
      <c r="M21" s="349"/>
      <c r="N21" s="349"/>
      <c r="O21" s="349"/>
      <c r="P21" s="349"/>
      <c r="Q21" s="350"/>
      <c r="R21" s="351">
        <v>3903210</v>
      </c>
      <c r="S21" s="352"/>
      <c r="T21" s="352"/>
      <c r="U21" s="352"/>
      <c r="V21" s="352"/>
      <c r="W21" s="352"/>
      <c r="X21" s="352"/>
      <c r="Y21" s="353"/>
      <c r="Z21" s="387">
        <v>9.1999999999999993</v>
      </c>
      <c r="AA21" s="387"/>
      <c r="AB21" s="387"/>
      <c r="AC21" s="387"/>
      <c r="AD21" s="388">
        <v>3581800</v>
      </c>
      <c r="AE21" s="388"/>
      <c r="AF21" s="388"/>
      <c r="AG21" s="388"/>
      <c r="AH21" s="388"/>
      <c r="AI21" s="388"/>
      <c r="AJ21" s="388"/>
      <c r="AK21" s="388"/>
      <c r="AL21" s="354">
        <v>17.7</v>
      </c>
      <c r="AM21" s="355"/>
      <c r="AN21" s="355"/>
      <c r="AO21" s="389"/>
      <c r="AP21" s="348" t="s">
        <v>83</v>
      </c>
      <c r="AQ21" s="423"/>
      <c r="AR21" s="423"/>
      <c r="AS21" s="423"/>
      <c r="AT21" s="423"/>
      <c r="AU21" s="423"/>
      <c r="AV21" s="423"/>
      <c r="AW21" s="423"/>
      <c r="AX21" s="423"/>
      <c r="AY21" s="423"/>
      <c r="AZ21" s="423"/>
      <c r="BA21" s="423"/>
      <c r="BB21" s="423"/>
      <c r="BC21" s="423"/>
      <c r="BD21" s="423"/>
      <c r="BE21" s="423"/>
      <c r="BF21" s="424"/>
      <c r="BG21" s="351" t="s">
        <v>44</v>
      </c>
      <c r="BH21" s="352"/>
      <c r="BI21" s="352"/>
      <c r="BJ21" s="352"/>
      <c r="BK21" s="352"/>
      <c r="BL21" s="352"/>
      <c r="BM21" s="352"/>
      <c r="BN21" s="353"/>
      <c r="BO21" s="387" t="s">
        <v>44</v>
      </c>
      <c r="BP21" s="387"/>
      <c r="BQ21" s="387"/>
      <c r="BR21" s="387"/>
      <c r="BS21" s="388" t="s">
        <v>44</v>
      </c>
      <c r="BT21" s="388"/>
      <c r="BU21" s="388"/>
      <c r="BV21" s="388"/>
      <c r="BW21" s="388"/>
      <c r="BX21" s="388"/>
      <c r="BY21" s="388"/>
      <c r="BZ21" s="388"/>
      <c r="CA21" s="388"/>
      <c r="CB21" s="419"/>
      <c r="CD21" s="332"/>
      <c r="CE21" s="333"/>
      <c r="CF21" s="333"/>
      <c r="CG21" s="333"/>
      <c r="CH21" s="333"/>
      <c r="CI21" s="333"/>
      <c r="CJ21" s="333"/>
      <c r="CK21" s="333"/>
      <c r="CL21" s="333"/>
      <c r="CM21" s="333"/>
      <c r="CN21" s="333"/>
      <c r="CO21" s="333"/>
      <c r="CP21" s="333"/>
      <c r="CQ21" s="334"/>
      <c r="CR21" s="430"/>
      <c r="CS21" s="431"/>
      <c r="CT21" s="431"/>
      <c r="CU21" s="431"/>
      <c r="CV21" s="431"/>
      <c r="CW21" s="431"/>
      <c r="CX21" s="431"/>
      <c r="CY21" s="432"/>
      <c r="CZ21" s="433"/>
      <c r="DA21" s="433"/>
      <c r="DB21" s="433"/>
      <c r="DC21" s="433"/>
      <c r="DD21" s="434"/>
      <c r="DE21" s="431"/>
      <c r="DF21" s="431"/>
      <c r="DG21" s="431"/>
      <c r="DH21" s="431"/>
      <c r="DI21" s="431"/>
      <c r="DJ21" s="431"/>
      <c r="DK21" s="431"/>
      <c r="DL21" s="431"/>
      <c r="DM21" s="431"/>
      <c r="DN21" s="431"/>
      <c r="DO21" s="431"/>
      <c r="DP21" s="432"/>
      <c r="DQ21" s="434"/>
      <c r="DR21" s="431"/>
      <c r="DS21" s="431"/>
      <c r="DT21" s="431"/>
      <c r="DU21" s="431"/>
      <c r="DV21" s="431"/>
      <c r="DW21" s="431"/>
      <c r="DX21" s="431"/>
      <c r="DY21" s="431"/>
      <c r="DZ21" s="431"/>
      <c r="EA21" s="431"/>
      <c r="EB21" s="431"/>
      <c r="EC21" s="438"/>
    </row>
    <row r="22" spans="2:133" ht="11.25" customHeight="1" x14ac:dyDescent="0.15">
      <c r="B22" s="348" t="s">
        <v>84</v>
      </c>
      <c r="C22" s="349"/>
      <c r="D22" s="349"/>
      <c r="E22" s="349"/>
      <c r="F22" s="349"/>
      <c r="G22" s="349"/>
      <c r="H22" s="349"/>
      <c r="I22" s="349"/>
      <c r="J22" s="349"/>
      <c r="K22" s="349"/>
      <c r="L22" s="349"/>
      <c r="M22" s="349"/>
      <c r="N22" s="349"/>
      <c r="O22" s="349"/>
      <c r="P22" s="349"/>
      <c r="Q22" s="350"/>
      <c r="R22" s="351">
        <v>3581800</v>
      </c>
      <c r="S22" s="352"/>
      <c r="T22" s="352"/>
      <c r="U22" s="352"/>
      <c r="V22" s="352"/>
      <c r="W22" s="352"/>
      <c r="X22" s="352"/>
      <c r="Y22" s="353"/>
      <c r="Z22" s="387">
        <v>8.4</v>
      </c>
      <c r="AA22" s="387"/>
      <c r="AB22" s="387"/>
      <c r="AC22" s="387"/>
      <c r="AD22" s="388">
        <v>3581800</v>
      </c>
      <c r="AE22" s="388"/>
      <c r="AF22" s="388"/>
      <c r="AG22" s="388"/>
      <c r="AH22" s="388"/>
      <c r="AI22" s="388"/>
      <c r="AJ22" s="388"/>
      <c r="AK22" s="388"/>
      <c r="AL22" s="354">
        <v>17.7</v>
      </c>
      <c r="AM22" s="355"/>
      <c r="AN22" s="355"/>
      <c r="AO22" s="389"/>
      <c r="AP22" s="348" t="s">
        <v>85</v>
      </c>
      <c r="AQ22" s="423"/>
      <c r="AR22" s="423"/>
      <c r="AS22" s="423"/>
      <c r="AT22" s="423"/>
      <c r="AU22" s="423"/>
      <c r="AV22" s="423"/>
      <c r="AW22" s="423"/>
      <c r="AX22" s="423"/>
      <c r="AY22" s="423"/>
      <c r="AZ22" s="423"/>
      <c r="BA22" s="423"/>
      <c r="BB22" s="423"/>
      <c r="BC22" s="423"/>
      <c r="BD22" s="423"/>
      <c r="BE22" s="423"/>
      <c r="BF22" s="424"/>
      <c r="BG22" s="351" t="s">
        <v>44</v>
      </c>
      <c r="BH22" s="352"/>
      <c r="BI22" s="352"/>
      <c r="BJ22" s="352"/>
      <c r="BK22" s="352"/>
      <c r="BL22" s="352"/>
      <c r="BM22" s="352"/>
      <c r="BN22" s="353"/>
      <c r="BO22" s="387" t="s">
        <v>44</v>
      </c>
      <c r="BP22" s="387"/>
      <c r="BQ22" s="387"/>
      <c r="BR22" s="387"/>
      <c r="BS22" s="388" t="s">
        <v>44</v>
      </c>
      <c r="BT22" s="388"/>
      <c r="BU22" s="388"/>
      <c r="BV22" s="388"/>
      <c r="BW22" s="388"/>
      <c r="BX22" s="388"/>
      <c r="BY22" s="388"/>
      <c r="BZ22" s="388"/>
      <c r="CA22" s="388"/>
      <c r="CB22" s="419"/>
      <c r="CD22" s="403" t="s">
        <v>86</v>
      </c>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4"/>
      <c r="DD22" s="404"/>
      <c r="DE22" s="404"/>
      <c r="DF22" s="404"/>
      <c r="DG22" s="404"/>
      <c r="DH22" s="404"/>
      <c r="DI22" s="404"/>
      <c r="DJ22" s="404"/>
      <c r="DK22" s="404"/>
      <c r="DL22" s="404"/>
      <c r="DM22" s="404"/>
      <c r="DN22" s="404"/>
      <c r="DO22" s="404"/>
      <c r="DP22" s="404"/>
      <c r="DQ22" s="404"/>
      <c r="DR22" s="404"/>
      <c r="DS22" s="404"/>
      <c r="DT22" s="404"/>
      <c r="DU22" s="404"/>
      <c r="DV22" s="404"/>
      <c r="DW22" s="404"/>
      <c r="DX22" s="404"/>
      <c r="DY22" s="404"/>
      <c r="DZ22" s="404"/>
      <c r="EA22" s="404"/>
      <c r="EB22" s="404"/>
      <c r="EC22" s="405"/>
    </row>
    <row r="23" spans="2:133" ht="11.25" customHeight="1" x14ac:dyDescent="0.15">
      <c r="B23" s="348" t="s">
        <v>87</v>
      </c>
      <c r="C23" s="349"/>
      <c r="D23" s="349"/>
      <c r="E23" s="349"/>
      <c r="F23" s="349"/>
      <c r="G23" s="349"/>
      <c r="H23" s="349"/>
      <c r="I23" s="349"/>
      <c r="J23" s="349"/>
      <c r="K23" s="349"/>
      <c r="L23" s="349"/>
      <c r="M23" s="349"/>
      <c r="N23" s="349"/>
      <c r="O23" s="349"/>
      <c r="P23" s="349"/>
      <c r="Q23" s="350"/>
      <c r="R23" s="351">
        <v>321410</v>
      </c>
      <c r="S23" s="352"/>
      <c r="T23" s="352"/>
      <c r="U23" s="352"/>
      <c r="V23" s="352"/>
      <c r="W23" s="352"/>
      <c r="X23" s="352"/>
      <c r="Y23" s="353"/>
      <c r="Z23" s="387">
        <v>0.8</v>
      </c>
      <c r="AA23" s="387"/>
      <c r="AB23" s="387"/>
      <c r="AC23" s="387"/>
      <c r="AD23" s="388" t="s">
        <v>44</v>
      </c>
      <c r="AE23" s="388"/>
      <c r="AF23" s="388"/>
      <c r="AG23" s="388"/>
      <c r="AH23" s="388"/>
      <c r="AI23" s="388"/>
      <c r="AJ23" s="388"/>
      <c r="AK23" s="388"/>
      <c r="AL23" s="354" t="s">
        <v>44</v>
      </c>
      <c r="AM23" s="355"/>
      <c r="AN23" s="355"/>
      <c r="AO23" s="389"/>
      <c r="AP23" s="348" t="s">
        <v>88</v>
      </c>
      <c r="AQ23" s="423"/>
      <c r="AR23" s="423"/>
      <c r="AS23" s="423"/>
      <c r="AT23" s="423"/>
      <c r="AU23" s="423"/>
      <c r="AV23" s="423"/>
      <c r="AW23" s="423"/>
      <c r="AX23" s="423"/>
      <c r="AY23" s="423"/>
      <c r="AZ23" s="423"/>
      <c r="BA23" s="423"/>
      <c r="BB23" s="423"/>
      <c r="BC23" s="423"/>
      <c r="BD23" s="423"/>
      <c r="BE23" s="423"/>
      <c r="BF23" s="424"/>
      <c r="BG23" s="351">
        <v>866602</v>
      </c>
      <c r="BH23" s="352"/>
      <c r="BI23" s="352"/>
      <c r="BJ23" s="352"/>
      <c r="BK23" s="352"/>
      <c r="BL23" s="352"/>
      <c r="BM23" s="352"/>
      <c r="BN23" s="353"/>
      <c r="BO23" s="387">
        <v>6</v>
      </c>
      <c r="BP23" s="387"/>
      <c r="BQ23" s="387"/>
      <c r="BR23" s="387"/>
      <c r="BS23" s="388" t="s">
        <v>44</v>
      </c>
      <c r="BT23" s="388"/>
      <c r="BU23" s="388"/>
      <c r="BV23" s="388"/>
      <c r="BW23" s="388"/>
      <c r="BX23" s="388"/>
      <c r="BY23" s="388"/>
      <c r="BZ23" s="388"/>
      <c r="CA23" s="388"/>
      <c r="CB23" s="419"/>
      <c r="CD23" s="403" t="s">
        <v>27</v>
      </c>
      <c r="CE23" s="404"/>
      <c r="CF23" s="404"/>
      <c r="CG23" s="404"/>
      <c r="CH23" s="404"/>
      <c r="CI23" s="404"/>
      <c r="CJ23" s="404"/>
      <c r="CK23" s="404"/>
      <c r="CL23" s="404"/>
      <c r="CM23" s="404"/>
      <c r="CN23" s="404"/>
      <c r="CO23" s="404"/>
      <c r="CP23" s="404"/>
      <c r="CQ23" s="405"/>
      <c r="CR23" s="403" t="s">
        <v>89</v>
      </c>
      <c r="CS23" s="404"/>
      <c r="CT23" s="404"/>
      <c r="CU23" s="404"/>
      <c r="CV23" s="404"/>
      <c r="CW23" s="404"/>
      <c r="CX23" s="404"/>
      <c r="CY23" s="405"/>
      <c r="CZ23" s="403" t="s">
        <v>90</v>
      </c>
      <c r="DA23" s="404"/>
      <c r="DB23" s="404"/>
      <c r="DC23" s="405"/>
      <c r="DD23" s="403" t="s">
        <v>91</v>
      </c>
      <c r="DE23" s="404"/>
      <c r="DF23" s="404"/>
      <c r="DG23" s="404"/>
      <c r="DH23" s="404"/>
      <c r="DI23" s="404"/>
      <c r="DJ23" s="404"/>
      <c r="DK23" s="405"/>
      <c r="DL23" s="435" t="s">
        <v>92</v>
      </c>
      <c r="DM23" s="436"/>
      <c r="DN23" s="436"/>
      <c r="DO23" s="436"/>
      <c r="DP23" s="436"/>
      <c r="DQ23" s="436"/>
      <c r="DR23" s="436"/>
      <c r="DS23" s="436"/>
      <c r="DT23" s="436"/>
      <c r="DU23" s="436"/>
      <c r="DV23" s="437"/>
      <c r="DW23" s="403" t="s">
        <v>93</v>
      </c>
      <c r="DX23" s="404"/>
      <c r="DY23" s="404"/>
      <c r="DZ23" s="404"/>
      <c r="EA23" s="404"/>
      <c r="EB23" s="404"/>
      <c r="EC23" s="405"/>
    </row>
    <row r="24" spans="2:133" ht="11.25" customHeight="1" x14ac:dyDescent="0.15">
      <c r="B24" s="348" t="s">
        <v>94</v>
      </c>
      <c r="C24" s="349"/>
      <c r="D24" s="349"/>
      <c r="E24" s="349"/>
      <c r="F24" s="349"/>
      <c r="G24" s="349"/>
      <c r="H24" s="349"/>
      <c r="I24" s="349"/>
      <c r="J24" s="349"/>
      <c r="K24" s="349"/>
      <c r="L24" s="349"/>
      <c r="M24" s="349"/>
      <c r="N24" s="349"/>
      <c r="O24" s="349"/>
      <c r="P24" s="349"/>
      <c r="Q24" s="350"/>
      <c r="R24" s="351" t="s">
        <v>44</v>
      </c>
      <c r="S24" s="352"/>
      <c r="T24" s="352"/>
      <c r="U24" s="352"/>
      <c r="V24" s="352"/>
      <c r="W24" s="352"/>
      <c r="X24" s="352"/>
      <c r="Y24" s="353"/>
      <c r="Z24" s="387" t="s">
        <v>44</v>
      </c>
      <c r="AA24" s="387"/>
      <c r="AB24" s="387"/>
      <c r="AC24" s="387"/>
      <c r="AD24" s="388" t="s">
        <v>44</v>
      </c>
      <c r="AE24" s="388"/>
      <c r="AF24" s="388"/>
      <c r="AG24" s="388"/>
      <c r="AH24" s="388"/>
      <c r="AI24" s="388"/>
      <c r="AJ24" s="388"/>
      <c r="AK24" s="388"/>
      <c r="AL24" s="354" t="s">
        <v>44</v>
      </c>
      <c r="AM24" s="355"/>
      <c r="AN24" s="355"/>
      <c r="AO24" s="389"/>
      <c r="AP24" s="348" t="s">
        <v>95</v>
      </c>
      <c r="AQ24" s="423"/>
      <c r="AR24" s="423"/>
      <c r="AS24" s="423"/>
      <c r="AT24" s="423"/>
      <c r="AU24" s="423"/>
      <c r="AV24" s="423"/>
      <c r="AW24" s="423"/>
      <c r="AX24" s="423"/>
      <c r="AY24" s="423"/>
      <c r="AZ24" s="423"/>
      <c r="BA24" s="423"/>
      <c r="BB24" s="423"/>
      <c r="BC24" s="423"/>
      <c r="BD24" s="423"/>
      <c r="BE24" s="423"/>
      <c r="BF24" s="424"/>
      <c r="BG24" s="351" t="s">
        <v>44</v>
      </c>
      <c r="BH24" s="352"/>
      <c r="BI24" s="352"/>
      <c r="BJ24" s="352"/>
      <c r="BK24" s="352"/>
      <c r="BL24" s="352"/>
      <c r="BM24" s="352"/>
      <c r="BN24" s="353"/>
      <c r="BO24" s="387" t="s">
        <v>44</v>
      </c>
      <c r="BP24" s="387"/>
      <c r="BQ24" s="387"/>
      <c r="BR24" s="387"/>
      <c r="BS24" s="388" t="s">
        <v>44</v>
      </c>
      <c r="BT24" s="388"/>
      <c r="BU24" s="388"/>
      <c r="BV24" s="388"/>
      <c r="BW24" s="388"/>
      <c r="BX24" s="388"/>
      <c r="BY24" s="388"/>
      <c r="BZ24" s="388"/>
      <c r="CA24" s="388"/>
      <c r="CB24" s="419"/>
      <c r="CD24" s="400" t="s">
        <v>96</v>
      </c>
      <c r="CE24" s="401"/>
      <c r="CF24" s="401"/>
      <c r="CG24" s="401"/>
      <c r="CH24" s="401"/>
      <c r="CI24" s="401"/>
      <c r="CJ24" s="401"/>
      <c r="CK24" s="401"/>
      <c r="CL24" s="401"/>
      <c r="CM24" s="401"/>
      <c r="CN24" s="401"/>
      <c r="CO24" s="401"/>
      <c r="CP24" s="401"/>
      <c r="CQ24" s="402"/>
      <c r="CR24" s="397">
        <v>19844489</v>
      </c>
      <c r="CS24" s="398"/>
      <c r="CT24" s="398"/>
      <c r="CU24" s="398"/>
      <c r="CV24" s="398"/>
      <c r="CW24" s="398"/>
      <c r="CX24" s="398"/>
      <c r="CY24" s="426"/>
      <c r="CZ24" s="427">
        <v>48.4</v>
      </c>
      <c r="DA24" s="410"/>
      <c r="DB24" s="410"/>
      <c r="DC24" s="429"/>
      <c r="DD24" s="425">
        <v>10350067</v>
      </c>
      <c r="DE24" s="398"/>
      <c r="DF24" s="398"/>
      <c r="DG24" s="398"/>
      <c r="DH24" s="398"/>
      <c r="DI24" s="398"/>
      <c r="DJ24" s="398"/>
      <c r="DK24" s="426"/>
      <c r="DL24" s="425">
        <v>8978828</v>
      </c>
      <c r="DM24" s="398"/>
      <c r="DN24" s="398"/>
      <c r="DO24" s="398"/>
      <c r="DP24" s="398"/>
      <c r="DQ24" s="398"/>
      <c r="DR24" s="398"/>
      <c r="DS24" s="398"/>
      <c r="DT24" s="398"/>
      <c r="DU24" s="398"/>
      <c r="DV24" s="426"/>
      <c r="DW24" s="427">
        <v>43.3</v>
      </c>
      <c r="DX24" s="410"/>
      <c r="DY24" s="410"/>
      <c r="DZ24" s="410"/>
      <c r="EA24" s="410"/>
      <c r="EB24" s="410"/>
      <c r="EC24" s="428"/>
    </row>
    <row r="25" spans="2:133" ht="11.25" customHeight="1" x14ac:dyDescent="0.15">
      <c r="B25" s="348" t="s">
        <v>97</v>
      </c>
      <c r="C25" s="349"/>
      <c r="D25" s="349"/>
      <c r="E25" s="349"/>
      <c r="F25" s="349"/>
      <c r="G25" s="349"/>
      <c r="H25" s="349"/>
      <c r="I25" s="349"/>
      <c r="J25" s="349"/>
      <c r="K25" s="349"/>
      <c r="L25" s="349"/>
      <c r="M25" s="349"/>
      <c r="N25" s="349"/>
      <c r="O25" s="349"/>
      <c r="P25" s="349"/>
      <c r="Q25" s="350"/>
      <c r="R25" s="351">
        <v>21404193</v>
      </c>
      <c r="S25" s="352"/>
      <c r="T25" s="352"/>
      <c r="U25" s="352"/>
      <c r="V25" s="352"/>
      <c r="W25" s="352"/>
      <c r="X25" s="352"/>
      <c r="Y25" s="353"/>
      <c r="Z25" s="387">
        <v>50.4</v>
      </c>
      <c r="AA25" s="387"/>
      <c r="AB25" s="387"/>
      <c r="AC25" s="387"/>
      <c r="AD25" s="388">
        <v>20216181</v>
      </c>
      <c r="AE25" s="388"/>
      <c r="AF25" s="388"/>
      <c r="AG25" s="388"/>
      <c r="AH25" s="388"/>
      <c r="AI25" s="388"/>
      <c r="AJ25" s="388"/>
      <c r="AK25" s="388"/>
      <c r="AL25" s="354">
        <v>99.8</v>
      </c>
      <c r="AM25" s="355"/>
      <c r="AN25" s="355"/>
      <c r="AO25" s="389"/>
      <c r="AP25" s="348" t="s">
        <v>98</v>
      </c>
      <c r="AQ25" s="423"/>
      <c r="AR25" s="423"/>
      <c r="AS25" s="423"/>
      <c r="AT25" s="423"/>
      <c r="AU25" s="423"/>
      <c r="AV25" s="423"/>
      <c r="AW25" s="423"/>
      <c r="AX25" s="423"/>
      <c r="AY25" s="423"/>
      <c r="AZ25" s="423"/>
      <c r="BA25" s="423"/>
      <c r="BB25" s="423"/>
      <c r="BC25" s="423"/>
      <c r="BD25" s="423"/>
      <c r="BE25" s="423"/>
      <c r="BF25" s="424"/>
      <c r="BG25" s="351" t="s">
        <v>44</v>
      </c>
      <c r="BH25" s="352"/>
      <c r="BI25" s="352"/>
      <c r="BJ25" s="352"/>
      <c r="BK25" s="352"/>
      <c r="BL25" s="352"/>
      <c r="BM25" s="352"/>
      <c r="BN25" s="353"/>
      <c r="BO25" s="387" t="s">
        <v>44</v>
      </c>
      <c r="BP25" s="387"/>
      <c r="BQ25" s="387"/>
      <c r="BR25" s="387"/>
      <c r="BS25" s="388" t="s">
        <v>44</v>
      </c>
      <c r="BT25" s="388"/>
      <c r="BU25" s="388"/>
      <c r="BV25" s="388"/>
      <c r="BW25" s="388"/>
      <c r="BX25" s="388"/>
      <c r="BY25" s="388"/>
      <c r="BZ25" s="388"/>
      <c r="CA25" s="388"/>
      <c r="CB25" s="419"/>
      <c r="CD25" s="348" t="s">
        <v>99</v>
      </c>
      <c r="CE25" s="349"/>
      <c r="CF25" s="349"/>
      <c r="CG25" s="349"/>
      <c r="CH25" s="349"/>
      <c r="CI25" s="349"/>
      <c r="CJ25" s="349"/>
      <c r="CK25" s="349"/>
      <c r="CL25" s="349"/>
      <c r="CM25" s="349"/>
      <c r="CN25" s="349"/>
      <c r="CO25" s="349"/>
      <c r="CP25" s="349"/>
      <c r="CQ25" s="350"/>
      <c r="CR25" s="351">
        <v>4918636</v>
      </c>
      <c r="CS25" s="360"/>
      <c r="CT25" s="360"/>
      <c r="CU25" s="360"/>
      <c r="CV25" s="360"/>
      <c r="CW25" s="360"/>
      <c r="CX25" s="360"/>
      <c r="CY25" s="361"/>
      <c r="CZ25" s="354">
        <v>12</v>
      </c>
      <c r="DA25" s="362"/>
      <c r="DB25" s="362"/>
      <c r="DC25" s="363"/>
      <c r="DD25" s="357">
        <v>4421928</v>
      </c>
      <c r="DE25" s="360"/>
      <c r="DF25" s="360"/>
      <c r="DG25" s="360"/>
      <c r="DH25" s="360"/>
      <c r="DI25" s="360"/>
      <c r="DJ25" s="360"/>
      <c r="DK25" s="361"/>
      <c r="DL25" s="357">
        <v>3975701</v>
      </c>
      <c r="DM25" s="360"/>
      <c r="DN25" s="360"/>
      <c r="DO25" s="360"/>
      <c r="DP25" s="360"/>
      <c r="DQ25" s="360"/>
      <c r="DR25" s="360"/>
      <c r="DS25" s="360"/>
      <c r="DT25" s="360"/>
      <c r="DU25" s="360"/>
      <c r="DV25" s="361"/>
      <c r="DW25" s="354">
        <v>19.2</v>
      </c>
      <c r="DX25" s="362"/>
      <c r="DY25" s="362"/>
      <c r="DZ25" s="362"/>
      <c r="EA25" s="362"/>
      <c r="EB25" s="362"/>
      <c r="EC25" s="376"/>
    </row>
    <row r="26" spans="2:133" ht="11.25" customHeight="1" x14ac:dyDescent="0.15">
      <c r="B26" s="348" t="s">
        <v>100</v>
      </c>
      <c r="C26" s="349"/>
      <c r="D26" s="349"/>
      <c r="E26" s="349"/>
      <c r="F26" s="349"/>
      <c r="G26" s="349"/>
      <c r="H26" s="349"/>
      <c r="I26" s="349"/>
      <c r="J26" s="349"/>
      <c r="K26" s="349"/>
      <c r="L26" s="349"/>
      <c r="M26" s="349"/>
      <c r="N26" s="349"/>
      <c r="O26" s="349"/>
      <c r="P26" s="349"/>
      <c r="Q26" s="350"/>
      <c r="R26" s="351">
        <v>18972</v>
      </c>
      <c r="S26" s="352"/>
      <c r="T26" s="352"/>
      <c r="U26" s="352"/>
      <c r="V26" s="352"/>
      <c r="W26" s="352"/>
      <c r="X26" s="352"/>
      <c r="Y26" s="353"/>
      <c r="Z26" s="387">
        <v>0</v>
      </c>
      <c r="AA26" s="387"/>
      <c r="AB26" s="387"/>
      <c r="AC26" s="387"/>
      <c r="AD26" s="388">
        <v>18972</v>
      </c>
      <c r="AE26" s="388"/>
      <c r="AF26" s="388"/>
      <c r="AG26" s="388"/>
      <c r="AH26" s="388"/>
      <c r="AI26" s="388"/>
      <c r="AJ26" s="388"/>
      <c r="AK26" s="388"/>
      <c r="AL26" s="354">
        <v>0.1</v>
      </c>
      <c r="AM26" s="355"/>
      <c r="AN26" s="355"/>
      <c r="AO26" s="389"/>
      <c r="AP26" s="348" t="s">
        <v>101</v>
      </c>
      <c r="AQ26" s="423"/>
      <c r="AR26" s="423"/>
      <c r="AS26" s="423"/>
      <c r="AT26" s="423"/>
      <c r="AU26" s="423"/>
      <c r="AV26" s="423"/>
      <c r="AW26" s="423"/>
      <c r="AX26" s="423"/>
      <c r="AY26" s="423"/>
      <c r="AZ26" s="423"/>
      <c r="BA26" s="423"/>
      <c r="BB26" s="423"/>
      <c r="BC26" s="423"/>
      <c r="BD26" s="423"/>
      <c r="BE26" s="423"/>
      <c r="BF26" s="424"/>
      <c r="BG26" s="351" t="s">
        <v>44</v>
      </c>
      <c r="BH26" s="352"/>
      <c r="BI26" s="352"/>
      <c r="BJ26" s="352"/>
      <c r="BK26" s="352"/>
      <c r="BL26" s="352"/>
      <c r="BM26" s="352"/>
      <c r="BN26" s="353"/>
      <c r="BO26" s="387" t="s">
        <v>44</v>
      </c>
      <c r="BP26" s="387"/>
      <c r="BQ26" s="387"/>
      <c r="BR26" s="387"/>
      <c r="BS26" s="388" t="s">
        <v>44</v>
      </c>
      <c r="BT26" s="388"/>
      <c r="BU26" s="388"/>
      <c r="BV26" s="388"/>
      <c r="BW26" s="388"/>
      <c r="BX26" s="388"/>
      <c r="BY26" s="388"/>
      <c r="BZ26" s="388"/>
      <c r="CA26" s="388"/>
      <c r="CB26" s="419"/>
      <c r="CD26" s="348" t="s">
        <v>102</v>
      </c>
      <c r="CE26" s="349"/>
      <c r="CF26" s="349"/>
      <c r="CG26" s="349"/>
      <c r="CH26" s="349"/>
      <c r="CI26" s="349"/>
      <c r="CJ26" s="349"/>
      <c r="CK26" s="349"/>
      <c r="CL26" s="349"/>
      <c r="CM26" s="349"/>
      <c r="CN26" s="349"/>
      <c r="CO26" s="349"/>
      <c r="CP26" s="349"/>
      <c r="CQ26" s="350"/>
      <c r="CR26" s="351">
        <v>3164818</v>
      </c>
      <c r="CS26" s="352"/>
      <c r="CT26" s="352"/>
      <c r="CU26" s="352"/>
      <c r="CV26" s="352"/>
      <c r="CW26" s="352"/>
      <c r="CX26" s="352"/>
      <c r="CY26" s="353"/>
      <c r="CZ26" s="354">
        <v>7.7</v>
      </c>
      <c r="DA26" s="362"/>
      <c r="DB26" s="362"/>
      <c r="DC26" s="363"/>
      <c r="DD26" s="357">
        <v>2715211</v>
      </c>
      <c r="DE26" s="352"/>
      <c r="DF26" s="352"/>
      <c r="DG26" s="352"/>
      <c r="DH26" s="352"/>
      <c r="DI26" s="352"/>
      <c r="DJ26" s="352"/>
      <c r="DK26" s="353"/>
      <c r="DL26" s="357" t="s">
        <v>44</v>
      </c>
      <c r="DM26" s="352"/>
      <c r="DN26" s="352"/>
      <c r="DO26" s="352"/>
      <c r="DP26" s="352"/>
      <c r="DQ26" s="352"/>
      <c r="DR26" s="352"/>
      <c r="DS26" s="352"/>
      <c r="DT26" s="352"/>
      <c r="DU26" s="352"/>
      <c r="DV26" s="353"/>
      <c r="DW26" s="354" t="s">
        <v>44</v>
      </c>
      <c r="DX26" s="362"/>
      <c r="DY26" s="362"/>
      <c r="DZ26" s="362"/>
      <c r="EA26" s="362"/>
      <c r="EB26" s="362"/>
      <c r="EC26" s="376"/>
    </row>
    <row r="27" spans="2:133" ht="11.25" customHeight="1" x14ac:dyDescent="0.15">
      <c r="B27" s="348" t="s">
        <v>103</v>
      </c>
      <c r="C27" s="349"/>
      <c r="D27" s="349"/>
      <c r="E27" s="349"/>
      <c r="F27" s="349"/>
      <c r="G27" s="349"/>
      <c r="H27" s="349"/>
      <c r="I27" s="349"/>
      <c r="J27" s="349"/>
      <c r="K27" s="349"/>
      <c r="L27" s="349"/>
      <c r="M27" s="349"/>
      <c r="N27" s="349"/>
      <c r="O27" s="349"/>
      <c r="P27" s="349"/>
      <c r="Q27" s="350"/>
      <c r="R27" s="351">
        <v>403420</v>
      </c>
      <c r="S27" s="352"/>
      <c r="T27" s="352"/>
      <c r="U27" s="352"/>
      <c r="V27" s="352"/>
      <c r="W27" s="352"/>
      <c r="X27" s="352"/>
      <c r="Y27" s="353"/>
      <c r="Z27" s="387">
        <v>1</v>
      </c>
      <c r="AA27" s="387"/>
      <c r="AB27" s="387"/>
      <c r="AC27" s="387"/>
      <c r="AD27" s="388" t="s">
        <v>44</v>
      </c>
      <c r="AE27" s="388"/>
      <c r="AF27" s="388"/>
      <c r="AG27" s="388"/>
      <c r="AH27" s="388"/>
      <c r="AI27" s="388"/>
      <c r="AJ27" s="388"/>
      <c r="AK27" s="388"/>
      <c r="AL27" s="354" t="s">
        <v>44</v>
      </c>
      <c r="AM27" s="355"/>
      <c r="AN27" s="355"/>
      <c r="AO27" s="389"/>
      <c r="AP27" s="348" t="s">
        <v>104</v>
      </c>
      <c r="AQ27" s="349"/>
      <c r="AR27" s="349"/>
      <c r="AS27" s="349"/>
      <c r="AT27" s="349"/>
      <c r="AU27" s="349"/>
      <c r="AV27" s="349"/>
      <c r="AW27" s="349"/>
      <c r="AX27" s="349"/>
      <c r="AY27" s="349"/>
      <c r="AZ27" s="349"/>
      <c r="BA27" s="349"/>
      <c r="BB27" s="349"/>
      <c r="BC27" s="349"/>
      <c r="BD27" s="349"/>
      <c r="BE27" s="349"/>
      <c r="BF27" s="350"/>
      <c r="BG27" s="351">
        <v>14372710</v>
      </c>
      <c r="BH27" s="352"/>
      <c r="BI27" s="352"/>
      <c r="BJ27" s="352"/>
      <c r="BK27" s="352"/>
      <c r="BL27" s="352"/>
      <c r="BM27" s="352"/>
      <c r="BN27" s="353"/>
      <c r="BO27" s="387">
        <v>100</v>
      </c>
      <c r="BP27" s="387"/>
      <c r="BQ27" s="387"/>
      <c r="BR27" s="387"/>
      <c r="BS27" s="388">
        <v>185854</v>
      </c>
      <c r="BT27" s="388"/>
      <c r="BU27" s="388"/>
      <c r="BV27" s="388"/>
      <c r="BW27" s="388"/>
      <c r="BX27" s="388"/>
      <c r="BY27" s="388"/>
      <c r="BZ27" s="388"/>
      <c r="CA27" s="388"/>
      <c r="CB27" s="419"/>
      <c r="CD27" s="348" t="s">
        <v>105</v>
      </c>
      <c r="CE27" s="349"/>
      <c r="CF27" s="349"/>
      <c r="CG27" s="349"/>
      <c r="CH27" s="349"/>
      <c r="CI27" s="349"/>
      <c r="CJ27" s="349"/>
      <c r="CK27" s="349"/>
      <c r="CL27" s="349"/>
      <c r="CM27" s="349"/>
      <c r="CN27" s="349"/>
      <c r="CO27" s="349"/>
      <c r="CP27" s="349"/>
      <c r="CQ27" s="350"/>
      <c r="CR27" s="351">
        <v>11862656</v>
      </c>
      <c r="CS27" s="360"/>
      <c r="CT27" s="360"/>
      <c r="CU27" s="360"/>
      <c r="CV27" s="360"/>
      <c r="CW27" s="360"/>
      <c r="CX27" s="360"/>
      <c r="CY27" s="361"/>
      <c r="CZ27" s="354">
        <v>28.9</v>
      </c>
      <c r="DA27" s="362"/>
      <c r="DB27" s="362"/>
      <c r="DC27" s="363"/>
      <c r="DD27" s="357">
        <v>2971768</v>
      </c>
      <c r="DE27" s="360"/>
      <c r="DF27" s="360"/>
      <c r="DG27" s="360"/>
      <c r="DH27" s="360"/>
      <c r="DI27" s="360"/>
      <c r="DJ27" s="360"/>
      <c r="DK27" s="361"/>
      <c r="DL27" s="357">
        <v>2246643</v>
      </c>
      <c r="DM27" s="360"/>
      <c r="DN27" s="360"/>
      <c r="DO27" s="360"/>
      <c r="DP27" s="360"/>
      <c r="DQ27" s="360"/>
      <c r="DR27" s="360"/>
      <c r="DS27" s="360"/>
      <c r="DT27" s="360"/>
      <c r="DU27" s="360"/>
      <c r="DV27" s="361"/>
      <c r="DW27" s="354">
        <v>10.8</v>
      </c>
      <c r="DX27" s="362"/>
      <c r="DY27" s="362"/>
      <c r="DZ27" s="362"/>
      <c r="EA27" s="362"/>
      <c r="EB27" s="362"/>
      <c r="EC27" s="376"/>
    </row>
    <row r="28" spans="2:133" ht="11.25" customHeight="1" x14ac:dyDescent="0.15">
      <c r="B28" s="348" t="s">
        <v>106</v>
      </c>
      <c r="C28" s="349"/>
      <c r="D28" s="349"/>
      <c r="E28" s="349"/>
      <c r="F28" s="349"/>
      <c r="G28" s="349"/>
      <c r="H28" s="349"/>
      <c r="I28" s="349"/>
      <c r="J28" s="349"/>
      <c r="K28" s="349"/>
      <c r="L28" s="349"/>
      <c r="M28" s="349"/>
      <c r="N28" s="349"/>
      <c r="O28" s="349"/>
      <c r="P28" s="349"/>
      <c r="Q28" s="350"/>
      <c r="R28" s="351">
        <v>209737</v>
      </c>
      <c r="S28" s="352"/>
      <c r="T28" s="352"/>
      <c r="U28" s="352"/>
      <c r="V28" s="352"/>
      <c r="W28" s="352"/>
      <c r="X28" s="352"/>
      <c r="Y28" s="353"/>
      <c r="Z28" s="387">
        <v>0.5</v>
      </c>
      <c r="AA28" s="387"/>
      <c r="AB28" s="387"/>
      <c r="AC28" s="387"/>
      <c r="AD28" s="388">
        <v>21340</v>
      </c>
      <c r="AE28" s="388"/>
      <c r="AF28" s="388"/>
      <c r="AG28" s="388"/>
      <c r="AH28" s="388"/>
      <c r="AI28" s="388"/>
      <c r="AJ28" s="388"/>
      <c r="AK28" s="388"/>
      <c r="AL28" s="354">
        <v>0.1</v>
      </c>
      <c r="AM28" s="355"/>
      <c r="AN28" s="355"/>
      <c r="AO28" s="389"/>
      <c r="AP28" s="348"/>
      <c r="AQ28" s="349"/>
      <c r="AR28" s="349"/>
      <c r="AS28" s="349"/>
      <c r="AT28" s="349"/>
      <c r="AU28" s="349"/>
      <c r="AV28" s="349"/>
      <c r="AW28" s="349"/>
      <c r="AX28" s="349"/>
      <c r="AY28" s="349"/>
      <c r="AZ28" s="349"/>
      <c r="BA28" s="349"/>
      <c r="BB28" s="349"/>
      <c r="BC28" s="349"/>
      <c r="BD28" s="349"/>
      <c r="BE28" s="349"/>
      <c r="BF28" s="350"/>
      <c r="BG28" s="351"/>
      <c r="BH28" s="352"/>
      <c r="BI28" s="352"/>
      <c r="BJ28" s="352"/>
      <c r="BK28" s="352"/>
      <c r="BL28" s="352"/>
      <c r="BM28" s="352"/>
      <c r="BN28" s="353"/>
      <c r="BO28" s="387"/>
      <c r="BP28" s="387"/>
      <c r="BQ28" s="387"/>
      <c r="BR28" s="387"/>
      <c r="BS28" s="357"/>
      <c r="BT28" s="352"/>
      <c r="BU28" s="352"/>
      <c r="BV28" s="352"/>
      <c r="BW28" s="352"/>
      <c r="BX28" s="352"/>
      <c r="BY28" s="352"/>
      <c r="BZ28" s="352"/>
      <c r="CA28" s="352"/>
      <c r="CB28" s="386"/>
      <c r="CD28" s="348" t="s">
        <v>107</v>
      </c>
      <c r="CE28" s="349"/>
      <c r="CF28" s="349"/>
      <c r="CG28" s="349"/>
      <c r="CH28" s="349"/>
      <c r="CI28" s="349"/>
      <c r="CJ28" s="349"/>
      <c r="CK28" s="349"/>
      <c r="CL28" s="349"/>
      <c r="CM28" s="349"/>
      <c r="CN28" s="349"/>
      <c r="CO28" s="349"/>
      <c r="CP28" s="349"/>
      <c r="CQ28" s="350"/>
      <c r="CR28" s="351">
        <v>3063197</v>
      </c>
      <c r="CS28" s="352"/>
      <c r="CT28" s="352"/>
      <c r="CU28" s="352"/>
      <c r="CV28" s="352"/>
      <c r="CW28" s="352"/>
      <c r="CX28" s="352"/>
      <c r="CY28" s="353"/>
      <c r="CZ28" s="354">
        <v>7.5</v>
      </c>
      <c r="DA28" s="362"/>
      <c r="DB28" s="362"/>
      <c r="DC28" s="363"/>
      <c r="DD28" s="357">
        <v>2956371</v>
      </c>
      <c r="DE28" s="352"/>
      <c r="DF28" s="352"/>
      <c r="DG28" s="352"/>
      <c r="DH28" s="352"/>
      <c r="DI28" s="352"/>
      <c r="DJ28" s="352"/>
      <c r="DK28" s="353"/>
      <c r="DL28" s="357">
        <v>2756484</v>
      </c>
      <c r="DM28" s="352"/>
      <c r="DN28" s="352"/>
      <c r="DO28" s="352"/>
      <c r="DP28" s="352"/>
      <c r="DQ28" s="352"/>
      <c r="DR28" s="352"/>
      <c r="DS28" s="352"/>
      <c r="DT28" s="352"/>
      <c r="DU28" s="352"/>
      <c r="DV28" s="353"/>
      <c r="DW28" s="354">
        <v>13.3</v>
      </c>
      <c r="DX28" s="362"/>
      <c r="DY28" s="362"/>
      <c r="DZ28" s="362"/>
      <c r="EA28" s="362"/>
      <c r="EB28" s="362"/>
      <c r="EC28" s="376"/>
    </row>
    <row r="29" spans="2:133" ht="11.25" customHeight="1" x14ac:dyDescent="0.15">
      <c r="B29" s="348" t="s">
        <v>108</v>
      </c>
      <c r="C29" s="349"/>
      <c r="D29" s="349"/>
      <c r="E29" s="349"/>
      <c r="F29" s="349"/>
      <c r="G29" s="349"/>
      <c r="H29" s="349"/>
      <c r="I29" s="349"/>
      <c r="J29" s="349"/>
      <c r="K29" s="349"/>
      <c r="L29" s="349"/>
      <c r="M29" s="349"/>
      <c r="N29" s="349"/>
      <c r="O29" s="349"/>
      <c r="P29" s="349"/>
      <c r="Q29" s="350"/>
      <c r="R29" s="351">
        <v>361563</v>
      </c>
      <c r="S29" s="352"/>
      <c r="T29" s="352"/>
      <c r="U29" s="352"/>
      <c r="V29" s="352"/>
      <c r="W29" s="352"/>
      <c r="X29" s="352"/>
      <c r="Y29" s="353"/>
      <c r="Z29" s="387">
        <v>0.9</v>
      </c>
      <c r="AA29" s="387"/>
      <c r="AB29" s="387"/>
      <c r="AC29" s="387"/>
      <c r="AD29" s="388" t="s">
        <v>44</v>
      </c>
      <c r="AE29" s="388"/>
      <c r="AF29" s="388"/>
      <c r="AG29" s="388"/>
      <c r="AH29" s="388"/>
      <c r="AI29" s="388"/>
      <c r="AJ29" s="388"/>
      <c r="AK29" s="388"/>
      <c r="AL29" s="354" t="s">
        <v>44</v>
      </c>
      <c r="AM29" s="355"/>
      <c r="AN29" s="355"/>
      <c r="AO29" s="389"/>
      <c r="AP29" s="332"/>
      <c r="AQ29" s="333"/>
      <c r="AR29" s="333"/>
      <c r="AS29" s="333"/>
      <c r="AT29" s="333"/>
      <c r="AU29" s="333"/>
      <c r="AV29" s="333"/>
      <c r="AW29" s="333"/>
      <c r="AX29" s="333"/>
      <c r="AY29" s="333"/>
      <c r="AZ29" s="333"/>
      <c r="BA29" s="333"/>
      <c r="BB29" s="333"/>
      <c r="BC29" s="333"/>
      <c r="BD29" s="333"/>
      <c r="BE29" s="333"/>
      <c r="BF29" s="334"/>
      <c r="BG29" s="351"/>
      <c r="BH29" s="352"/>
      <c r="BI29" s="352"/>
      <c r="BJ29" s="352"/>
      <c r="BK29" s="352"/>
      <c r="BL29" s="352"/>
      <c r="BM29" s="352"/>
      <c r="BN29" s="353"/>
      <c r="BO29" s="387"/>
      <c r="BP29" s="387"/>
      <c r="BQ29" s="387"/>
      <c r="BR29" s="387"/>
      <c r="BS29" s="388"/>
      <c r="BT29" s="388"/>
      <c r="BU29" s="388"/>
      <c r="BV29" s="388"/>
      <c r="BW29" s="388"/>
      <c r="BX29" s="388"/>
      <c r="BY29" s="388"/>
      <c r="BZ29" s="388"/>
      <c r="CA29" s="388"/>
      <c r="CB29" s="419"/>
      <c r="CD29" s="364" t="s">
        <v>109</v>
      </c>
      <c r="CE29" s="365"/>
      <c r="CF29" s="348" t="s">
        <v>110</v>
      </c>
      <c r="CG29" s="349"/>
      <c r="CH29" s="349"/>
      <c r="CI29" s="349"/>
      <c r="CJ29" s="349"/>
      <c r="CK29" s="349"/>
      <c r="CL29" s="349"/>
      <c r="CM29" s="349"/>
      <c r="CN29" s="349"/>
      <c r="CO29" s="349"/>
      <c r="CP29" s="349"/>
      <c r="CQ29" s="350"/>
      <c r="CR29" s="351">
        <v>3063193</v>
      </c>
      <c r="CS29" s="360"/>
      <c r="CT29" s="360"/>
      <c r="CU29" s="360"/>
      <c r="CV29" s="360"/>
      <c r="CW29" s="360"/>
      <c r="CX29" s="360"/>
      <c r="CY29" s="361"/>
      <c r="CZ29" s="354">
        <v>7.5</v>
      </c>
      <c r="DA29" s="362"/>
      <c r="DB29" s="362"/>
      <c r="DC29" s="363"/>
      <c r="DD29" s="357">
        <v>2956367</v>
      </c>
      <c r="DE29" s="360"/>
      <c r="DF29" s="360"/>
      <c r="DG29" s="360"/>
      <c r="DH29" s="360"/>
      <c r="DI29" s="360"/>
      <c r="DJ29" s="360"/>
      <c r="DK29" s="361"/>
      <c r="DL29" s="357">
        <v>2756480</v>
      </c>
      <c r="DM29" s="360"/>
      <c r="DN29" s="360"/>
      <c r="DO29" s="360"/>
      <c r="DP29" s="360"/>
      <c r="DQ29" s="360"/>
      <c r="DR29" s="360"/>
      <c r="DS29" s="360"/>
      <c r="DT29" s="360"/>
      <c r="DU29" s="360"/>
      <c r="DV29" s="361"/>
      <c r="DW29" s="354">
        <v>13.3</v>
      </c>
      <c r="DX29" s="362"/>
      <c r="DY29" s="362"/>
      <c r="DZ29" s="362"/>
      <c r="EA29" s="362"/>
      <c r="EB29" s="362"/>
      <c r="EC29" s="376"/>
    </row>
    <row r="30" spans="2:133" ht="11.25" customHeight="1" x14ac:dyDescent="0.15">
      <c r="B30" s="348" t="s">
        <v>111</v>
      </c>
      <c r="C30" s="349"/>
      <c r="D30" s="349"/>
      <c r="E30" s="349"/>
      <c r="F30" s="349"/>
      <c r="G30" s="349"/>
      <c r="H30" s="349"/>
      <c r="I30" s="349"/>
      <c r="J30" s="349"/>
      <c r="K30" s="349"/>
      <c r="L30" s="349"/>
      <c r="M30" s="349"/>
      <c r="N30" s="349"/>
      <c r="O30" s="349"/>
      <c r="P30" s="349"/>
      <c r="Q30" s="350"/>
      <c r="R30" s="351">
        <v>9162878</v>
      </c>
      <c r="S30" s="352"/>
      <c r="T30" s="352"/>
      <c r="U30" s="352"/>
      <c r="V30" s="352"/>
      <c r="W30" s="352"/>
      <c r="X30" s="352"/>
      <c r="Y30" s="353"/>
      <c r="Z30" s="387">
        <v>21.6</v>
      </c>
      <c r="AA30" s="387"/>
      <c r="AB30" s="387"/>
      <c r="AC30" s="387"/>
      <c r="AD30" s="388" t="s">
        <v>44</v>
      </c>
      <c r="AE30" s="388"/>
      <c r="AF30" s="388"/>
      <c r="AG30" s="388"/>
      <c r="AH30" s="388"/>
      <c r="AI30" s="388"/>
      <c r="AJ30" s="388"/>
      <c r="AK30" s="388"/>
      <c r="AL30" s="354" t="s">
        <v>44</v>
      </c>
      <c r="AM30" s="355"/>
      <c r="AN30" s="355"/>
      <c r="AO30" s="389"/>
      <c r="AP30" s="403" t="s">
        <v>27</v>
      </c>
      <c r="AQ30" s="404"/>
      <c r="AR30" s="404"/>
      <c r="AS30" s="404"/>
      <c r="AT30" s="404"/>
      <c r="AU30" s="404"/>
      <c r="AV30" s="404"/>
      <c r="AW30" s="404"/>
      <c r="AX30" s="404"/>
      <c r="AY30" s="404"/>
      <c r="AZ30" s="404"/>
      <c r="BA30" s="404"/>
      <c r="BB30" s="404"/>
      <c r="BC30" s="404"/>
      <c r="BD30" s="404"/>
      <c r="BE30" s="404"/>
      <c r="BF30" s="405"/>
      <c r="BG30" s="403" t="s">
        <v>112</v>
      </c>
      <c r="BH30" s="417"/>
      <c r="BI30" s="417"/>
      <c r="BJ30" s="417"/>
      <c r="BK30" s="417"/>
      <c r="BL30" s="417"/>
      <c r="BM30" s="417"/>
      <c r="BN30" s="417"/>
      <c r="BO30" s="417"/>
      <c r="BP30" s="417"/>
      <c r="BQ30" s="418"/>
      <c r="BR30" s="403" t="s">
        <v>113</v>
      </c>
      <c r="BS30" s="417"/>
      <c r="BT30" s="417"/>
      <c r="BU30" s="417"/>
      <c r="BV30" s="417"/>
      <c r="BW30" s="417"/>
      <c r="BX30" s="417"/>
      <c r="BY30" s="417"/>
      <c r="BZ30" s="417"/>
      <c r="CA30" s="417"/>
      <c r="CB30" s="418"/>
      <c r="CD30" s="366"/>
      <c r="CE30" s="367"/>
      <c r="CF30" s="348" t="s">
        <v>114</v>
      </c>
      <c r="CG30" s="349"/>
      <c r="CH30" s="349"/>
      <c r="CI30" s="349"/>
      <c r="CJ30" s="349"/>
      <c r="CK30" s="349"/>
      <c r="CL30" s="349"/>
      <c r="CM30" s="349"/>
      <c r="CN30" s="349"/>
      <c r="CO30" s="349"/>
      <c r="CP30" s="349"/>
      <c r="CQ30" s="350"/>
      <c r="CR30" s="351">
        <v>3026561</v>
      </c>
      <c r="CS30" s="352"/>
      <c r="CT30" s="352"/>
      <c r="CU30" s="352"/>
      <c r="CV30" s="352"/>
      <c r="CW30" s="352"/>
      <c r="CX30" s="352"/>
      <c r="CY30" s="353"/>
      <c r="CZ30" s="354">
        <v>7.4</v>
      </c>
      <c r="DA30" s="362"/>
      <c r="DB30" s="362"/>
      <c r="DC30" s="363"/>
      <c r="DD30" s="357">
        <v>2920845</v>
      </c>
      <c r="DE30" s="352"/>
      <c r="DF30" s="352"/>
      <c r="DG30" s="352"/>
      <c r="DH30" s="352"/>
      <c r="DI30" s="352"/>
      <c r="DJ30" s="352"/>
      <c r="DK30" s="353"/>
      <c r="DL30" s="357">
        <v>2720958</v>
      </c>
      <c r="DM30" s="352"/>
      <c r="DN30" s="352"/>
      <c r="DO30" s="352"/>
      <c r="DP30" s="352"/>
      <c r="DQ30" s="352"/>
      <c r="DR30" s="352"/>
      <c r="DS30" s="352"/>
      <c r="DT30" s="352"/>
      <c r="DU30" s="352"/>
      <c r="DV30" s="353"/>
      <c r="DW30" s="354">
        <v>13.1</v>
      </c>
      <c r="DX30" s="362"/>
      <c r="DY30" s="362"/>
      <c r="DZ30" s="362"/>
      <c r="EA30" s="362"/>
      <c r="EB30" s="362"/>
      <c r="EC30" s="376"/>
    </row>
    <row r="31" spans="2:133" ht="11.25" customHeight="1" x14ac:dyDescent="0.15">
      <c r="B31" s="420" t="s">
        <v>115</v>
      </c>
      <c r="C31" s="421"/>
      <c r="D31" s="421"/>
      <c r="E31" s="421"/>
      <c r="F31" s="421"/>
      <c r="G31" s="421"/>
      <c r="H31" s="421"/>
      <c r="I31" s="421"/>
      <c r="J31" s="421"/>
      <c r="K31" s="421"/>
      <c r="L31" s="421"/>
      <c r="M31" s="421"/>
      <c r="N31" s="421"/>
      <c r="O31" s="421"/>
      <c r="P31" s="421"/>
      <c r="Q31" s="422"/>
      <c r="R31" s="351">
        <v>8007</v>
      </c>
      <c r="S31" s="352"/>
      <c r="T31" s="352"/>
      <c r="U31" s="352"/>
      <c r="V31" s="352"/>
      <c r="W31" s="352"/>
      <c r="X31" s="352"/>
      <c r="Y31" s="353"/>
      <c r="Z31" s="387">
        <v>0</v>
      </c>
      <c r="AA31" s="387"/>
      <c r="AB31" s="387"/>
      <c r="AC31" s="387"/>
      <c r="AD31" s="388">
        <v>8007</v>
      </c>
      <c r="AE31" s="388"/>
      <c r="AF31" s="388"/>
      <c r="AG31" s="388"/>
      <c r="AH31" s="388"/>
      <c r="AI31" s="388"/>
      <c r="AJ31" s="388"/>
      <c r="AK31" s="388"/>
      <c r="AL31" s="354">
        <v>0</v>
      </c>
      <c r="AM31" s="355"/>
      <c r="AN31" s="355"/>
      <c r="AO31" s="389"/>
      <c r="AP31" s="412" t="s">
        <v>116</v>
      </c>
      <c r="AQ31" s="413"/>
      <c r="AR31" s="413"/>
      <c r="AS31" s="413"/>
      <c r="AT31" s="414" t="s">
        <v>117</v>
      </c>
      <c r="AU31" s="45"/>
      <c r="AV31" s="45"/>
      <c r="AW31" s="45"/>
      <c r="AX31" s="400" t="s">
        <v>118</v>
      </c>
      <c r="AY31" s="401"/>
      <c r="AZ31" s="401"/>
      <c r="BA31" s="401"/>
      <c r="BB31" s="401"/>
      <c r="BC31" s="401"/>
      <c r="BD31" s="401"/>
      <c r="BE31" s="401"/>
      <c r="BF31" s="402"/>
      <c r="BG31" s="408">
        <v>99.5</v>
      </c>
      <c r="BH31" s="409"/>
      <c r="BI31" s="409"/>
      <c r="BJ31" s="409"/>
      <c r="BK31" s="409"/>
      <c r="BL31" s="409"/>
      <c r="BM31" s="410">
        <v>98.1</v>
      </c>
      <c r="BN31" s="409"/>
      <c r="BO31" s="409"/>
      <c r="BP31" s="409"/>
      <c r="BQ31" s="411"/>
      <c r="BR31" s="408">
        <v>99.5</v>
      </c>
      <c r="BS31" s="409"/>
      <c r="BT31" s="409"/>
      <c r="BU31" s="409"/>
      <c r="BV31" s="409"/>
      <c r="BW31" s="409"/>
      <c r="BX31" s="410">
        <v>98</v>
      </c>
      <c r="BY31" s="409"/>
      <c r="BZ31" s="409"/>
      <c r="CA31" s="409"/>
      <c r="CB31" s="411"/>
      <c r="CD31" s="366"/>
      <c r="CE31" s="367"/>
      <c r="CF31" s="348" t="s">
        <v>119</v>
      </c>
      <c r="CG31" s="349"/>
      <c r="CH31" s="349"/>
      <c r="CI31" s="349"/>
      <c r="CJ31" s="349"/>
      <c r="CK31" s="349"/>
      <c r="CL31" s="349"/>
      <c r="CM31" s="349"/>
      <c r="CN31" s="349"/>
      <c r="CO31" s="349"/>
      <c r="CP31" s="349"/>
      <c r="CQ31" s="350"/>
      <c r="CR31" s="351">
        <v>36632</v>
      </c>
      <c r="CS31" s="360"/>
      <c r="CT31" s="360"/>
      <c r="CU31" s="360"/>
      <c r="CV31" s="360"/>
      <c r="CW31" s="360"/>
      <c r="CX31" s="360"/>
      <c r="CY31" s="361"/>
      <c r="CZ31" s="354">
        <v>0.1</v>
      </c>
      <c r="DA31" s="362"/>
      <c r="DB31" s="362"/>
      <c r="DC31" s="363"/>
      <c r="DD31" s="357">
        <v>35522</v>
      </c>
      <c r="DE31" s="360"/>
      <c r="DF31" s="360"/>
      <c r="DG31" s="360"/>
      <c r="DH31" s="360"/>
      <c r="DI31" s="360"/>
      <c r="DJ31" s="360"/>
      <c r="DK31" s="361"/>
      <c r="DL31" s="357">
        <v>35522</v>
      </c>
      <c r="DM31" s="360"/>
      <c r="DN31" s="360"/>
      <c r="DO31" s="360"/>
      <c r="DP31" s="360"/>
      <c r="DQ31" s="360"/>
      <c r="DR31" s="360"/>
      <c r="DS31" s="360"/>
      <c r="DT31" s="360"/>
      <c r="DU31" s="360"/>
      <c r="DV31" s="361"/>
      <c r="DW31" s="354">
        <v>0.2</v>
      </c>
      <c r="DX31" s="362"/>
      <c r="DY31" s="362"/>
      <c r="DZ31" s="362"/>
      <c r="EA31" s="362"/>
      <c r="EB31" s="362"/>
      <c r="EC31" s="376"/>
    </row>
    <row r="32" spans="2:133" ht="11.25" customHeight="1" x14ac:dyDescent="0.15">
      <c r="B32" s="348" t="s">
        <v>120</v>
      </c>
      <c r="C32" s="349"/>
      <c r="D32" s="349"/>
      <c r="E32" s="349"/>
      <c r="F32" s="349"/>
      <c r="G32" s="349"/>
      <c r="H32" s="349"/>
      <c r="I32" s="349"/>
      <c r="J32" s="349"/>
      <c r="K32" s="349"/>
      <c r="L32" s="349"/>
      <c r="M32" s="349"/>
      <c r="N32" s="349"/>
      <c r="O32" s="349"/>
      <c r="P32" s="349"/>
      <c r="Q32" s="350"/>
      <c r="R32" s="351">
        <v>2954316</v>
      </c>
      <c r="S32" s="352"/>
      <c r="T32" s="352"/>
      <c r="U32" s="352"/>
      <c r="V32" s="352"/>
      <c r="W32" s="352"/>
      <c r="X32" s="352"/>
      <c r="Y32" s="353"/>
      <c r="Z32" s="387">
        <v>7</v>
      </c>
      <c r="AA32" s="387"/>
      <c r="AB32" s="387"/>
      <c r="AC32" s="387"/>
      <c r="AD32" s="388" t="s">
        <v>44</v>
      </c>
      <c r="AE32" s="388"/>
      <c r="AF32" s="388"/>
      <c r="AG32" s="388"/>
      <c r="AH32" s="388"/>
      <c r="AI32" s="388"/>
      <c r="AJ32" s="388"/>
      <c r="AK32" s="388"/>
      <c r="AL32" s="354" t="s">
        <v>44</v>
      </c>
      <c r="AM32" s="355"/>
      <c r="AN32" s="355"/>
      <c r="AO32" s="389"/>
      <c r="AP32" s="390"/>
      <c r="AQ32" s="391"/>
      <c r="AR32" s="391"/>
      <c r="AS32" s="391"/>
      <c r="AT32" s="415"/>
      <c r="AU32" s="41" t="s">
        <v>121</v>
      </c>
      <c r="AX32" s="348" t="s">
        <v>122</v>
      </c>
      <c r="AY32" s="349"/>
      <c r="AZ32" s="349"/>
      <c r="BA32" s="349"/>
      <c r="BB32" s="349"/>
      <c r="BC32" s="349"/>
      <c r="BD32" s="349"/>
      <c r="BE32" s="349"/>
      <c r="BF32" s="350"/>
      <c r="BG32" s="407">
        <v>99.4</v>
      </c>
      <c r="BH32" s="360"/>
      <c r="BI32" s="360"/>
      <c r="BJ32" s="360"/>
      <c r="BK32" s="360"/>
      <c r="BL32" s="360"/>
      <c r="BM32" s="355">
        <v>97.8</v>
      </c>
      <c r="BN32" s="360"/>
      <c r="BO32" s="360"/>
      <c r="BP32" s="360"/>
      <c r="BQ32" s="385"/>
      <c r="BR32" s="407">
        <v>99.4</v>
      </c>
      <c r="BS32" s="360"/>
      <c r="BT32" s="360"/>
      <c r="BU32" s="360"/>
      <c r="BV32" s="360"/>
      <c r="BW32" s="360"/>
      <c r="BX32" s="355">
        <v>97.6</v>
      </c>
      <c r="BY32" s="360"/>
      <c r="BZ32" s="360"/>
      <c r="CA32" s="360"/>
      <c r="CB32" s="385"/>
      <c r="CD32" s="368"/>
      <c r="CE32" s="369"/>
      <c r="CF32" s="348" t="s">
        <v>123</v>
      </c>
      <c r="CG32" s="349"/>
      <c r="CH32" s="349"/>
      <c r="CI32" s="349"/>
      <c r="CJ32" s="349"/>
      <c r="CK32" s="349"/>
      <c r="CL32" s="349"/>
      <c r="CM32" s="349"/>
      <c r="CN32" s="349"/>
      <c r="CO32" s="349"/>
      <c r="CP32" s="349"/>
      <c r="CQ32" s="350"/>
      <c r="CR32" s="351">
        <v>4</v>
      </c>
      <c r="CS32" s="352"/>
      <c r="CT32" s="352"/>
      <c r="CU32" s="352"/>
      <c r="CV32" s="352"/>
      <c r="CW32" s="352"/>
      <c r="CX32" s="352"/>
      <c r="CY32" s="353"/>
      <c r="CZ32" s="354">
        <v>0</v>
      </c>
      <c r="DA32" s="362"/>
      <c r="DB32" s="362"/>
      <c r="DC32" s="363"/>
      <c r="DD32" s="357">
        <v>4</v>
      </c>
      <c r="DE32" s="352"/>
      <c r="DF32" s="352"/>
      <c r="DG32" s="352"/>
      <c r="DH32" s="352"/>
      <c r="DI32" s="352"/>
      <c r="DJ32" s="352"/>
      <c r="DK32" s="353"/>
      <c r="DL32" s="357">
        <v>4</v>
      </c>
      <c r="DM32" s="352"/>
      <c r="DN32" s="352"/>
      <c r="DO32" s="352"/>
      <c r="DP32" s="352"/>
      <c r="DQ32" s="352"/>
      <c r="DR32" s="352"/>
      <c r="DS32" s="352"/>
      <c r="DT32" s="352"/>
      <c r="DU32" s="352"/>
      <c r="DV32" s="353"/>
      <c r="DW32" s="354">
        <v>0</v>
      </c>
      <c r="DX32" s="362"/>
      <c r="DY32" s="362"/>
      <c r="DZ32" s="362"/>
      <c r="EA32" s="362"/>
      <c r="EB32" s="362"/>
      <c r="EC32" s="376"/>
    </row>
    <row r="33" spans="2:133" ht="11.25" customHeight="1" x14ac:dyDescent="0.15">
      <c r="B33" s="348" t="s">
        <v>124</v>
      </c>
      <c r="C33" s="349"/>
      <c r="D33" s="349"/>
      <c r="E33" s="349"/>
      <c r="F33" s="349"/>
      <c r="G33" s="349"/>
      <c r="H33" s="349"/>
      <c r="I33" s="349"/>
      <c r="J33" s="349"/>
      <c r="K33" s="349"/>
      <c r="L33" s="349"/>
      <c r="M33" s="349"/>
      <c r="N33" s="349"/>
      <c r="O33" s="349"/>
      <c r="P33" s="349"/>
      <c r="Q33" s="350"/>
      <c r="R33" s="351">
        <v>61537</v>
      </c>
      <c r="S33" s="352"/>
      <c r="T33" s="352"/>
      <c r="U33" s="352"/>
      <c r="V33" s="352"/>
      <c r="W33" s="352"/>
      <c r="X33" s="352"/>
      <c r="Y33" s="353"/>
      <c r="Z33" s="387">
        <v>0.1</v>
      </c>
      <c r="AA33" s="387"/>
      <c r="AB33" s="387"/>
      <c r="AC33" s="387"/>
      <c r="AD33" s="388" t="s">
        <v>44</v>
      </c>
      <c r="AE33" s="388"/>
      <c r="AF33" s="388"/>
      <c r="AG33" s="388"/>
      <c r="AH33" s="388"/>
      <c r="AI33" s="388"/>
      <c r="AJ33" s="388"/>
      <c r="AK33" s="388"/>
      <c r="AL33" s="354" t="s">
        <v>44</v>
      </c>
      <c r="AM33" s="355"/>
      <c r="AN33" s="355"/>
      <c r="AO33" s="389"/>
      <c r="AP33" s="392"/>
      <c r="AQ33" s="393"/>
      <c r="AR33" s="393"/>
      <c r="AS33" s="393"/>
      <c r="AT33" s="416"/>
      <c r="AU33" s="46"/>
      <c r="AV33" s="46"/>
      <c r="AW33" s="46"/>
      <c r="AX33" s="332" t="s">
        <v>125</v>
      </c>
      <c r="AY33" s="333"/>
      <c r="AZ33" s="333"/>
      <c r="BA33" s="333"/>
      <c r="BB33" s="333"/>
      <c r="BC33" s="333"/>
      <c r="BD33" s="333"/>
      <c r="BE33" s="333"/>
      <c r="BF33" s="334"/>
      <c r="BG33" s="406">
        <v>99.6</v>
      </c>
      <c r="BH33" s="336"/>
      <c r="BI33" s="336"/>
      <c r="BJ33" s="336"/>
      <c r="BK33" s="336"/>
      <c r="BL33" s="336"/>
      <c r="BM33" s="380">
        <v>98.3</v>
      </c>
      <c r="BN33" s="336"/>
      <c r="BO33" s="336"/>
      <c r="BP33" s="336"/>
      <c r="BQ33" s="374"/>
      <c r="BR33" s="406">
        <v>99.7</v>
      </c>
      <c r="BS33" s="336"/>
      <c r="BT33" s="336"/>
      <c r="BU33" s="336"/>
      <c r="BV33" s="336"/>
      <c r="BW33" s="336"/>
      <c r="BX33" s="380">
        <v>98.2</v>
      </c>
      <c r="BY33" s="336"/>
      <c r="BZ33" s="336"/>
      <c r="CA33" s="336"/>
      <c r="CB33" s="374"/>
      <c r="CD33" s="348" t="s">
        <v>126</v>
      </c>
      <c r="CE33" s="349"/>
      <c r="CF33" s="349"/>
      <c r="CG33" s="349"/>
      <c r="CH33" s="349"/>
      <c r="CI33" s="349"/>
      <c r="CJ33" s="349"/>
      <c r="CK33" s="349"/>
      <c r="CL33" s="349"/>
      <c r="CM33" s="349"/>
      <c r="CN33" s="349"/>
      <c r="CO33" s="349"/>
      <c r="CP33" s="349"/>
      <c r="CQ33" s="350"/>
      <c r="CR33" s="351">
        <v>19027543</v>
      </c>
      <c r="CS33" s="360"/>
      <c r="CT33" s="360"/>
      <c r="CU33" s="360"/>
      <c r="CV33" s="360"/>
      <c r="CW33" s="360"/>
      <c r="CX33" s="360"/>
      <c r="CY33" s="361"/>
      <c r="CZ33" s="354">
        <v>46.4</v>
      </c>
      <c r="DA33" s="362"/>
      <c r="DB33" s="362"/>
      <c r="DC33" s="363"/>
      <c r="DD33" s="357">
        <v>14281129</v>
      </c>
      <c r="DE33" s="360"/>
      <c r="DF33" s="360"/>
      <c r="DG33" s="360"/>
      <c r="DH33" s="360"/>
      <c r="DI33" s="360"/>
      <c r="DJ33" s="360"/>
      <c r="DK33" s="361"/>
      <c r="DL33" s="357">
        <v>8930836</v>
      </c>
      <c r="DM33" s="360"/>
      <c r="DN33" s="360"/>
      <c r="DO33" s="360"/>
      <c r="DP33" s="360"/>
      <c r="DQ33" s="360"/>
      <c r="DR33" s="360"/>
      <c r="DS33" s="360"/>
      <c r="DT33" s="360"/>
      <c r="DU33" s="360"/>
      <c r="DV33" s="361"/>
      <c r="DW33" s="354">
        <v>43</v>
      </c>
      <c r="DX33" s="362"/>
      <c r="DY33" s="362"/>
      <c r="DZ33" s="362"/>
      <c r="EA33" s="362"/>
      <c r="EB33" s="362"/>
      <c r="EC33" s="376"/>
    </row>
    <row r="34" spans="2:133" ht="11.25" customHeight="1" x14ac:dyDescent="0.15">
      <c r="B34" s="348" t="s">
        <v>127</v>
      </c>
      <c r="C34" s="349"/>
      <c r="D34" s="349"/>
      <c r="E34" s="349"/>
      <c r="F34" s="349"/>
      <c r="G34" s="349"/>
      <c r="H34" s="349"/>
      <c r="I34" s="349"/>
      <c r="J34" s="349"/>
      <c r="K34" s="349"/>
      <c r="L34" s="349"/>
      <c r="M34" s="349"/>
      <c r="N34" s="349"/>
      <c r="O34" s="349"/>
      <c r="P34" s="349"/>
      <c r="Q34" s="350"/>
      <c r="R34" s="351">
        <v>1827311</v>
      </c>
      <c r="S34" s="352"/>
      <c r="T34" s="352"/>
      <c r="U34" s="352"/>
      <c r="V34" s="352"/>
      <c r="W34" s="352"/>
      <c r="X34" s="352"/>
      <c r="Y34" s="353"/>
      <c r="Z34" s="387">
        <v>4.3</v>
      </c>
      <c r="AA34" s="387"/>
      <c r="AB34" s="387"/>
      <c r="AC34" s="387"/>
      <c r="AD34" s="388" t="s">
        <v>44</v>
      </c>
      <c r="AE34" s="388"/>
      <c r="AF34" s="388"/>
      <c r="AG34" s="388"/>
      <c r="AH34" s="388"/>
      <c r="AI34" s="388"/>
      <c r="AJ34" s="388"/>
      <c r="AK34" s="388"/>
      <c r="AL34" s="354" t="s">
        <v>44</v>
      </c>
      <c r="AM34" s="355"/>
      <c r="AN34" s="355"/>
      <c r="AO34" s="389"/>
      <c r="AP34" s="47"/>
      <c r="AQ34" s="48"/>
      <c r="AS34" s="45"/>
      <c r="AT34" s="45"/>
      <c r="AU34" s="45"/>
      <c r="AV34" s="45"/>
      <c r="AW34" s="45"/>
      <c r="AX34" s="45"/>
      <c r="AY34" s="45"/>
      <c r="AZ34" s="45"/>
      <c r="BA34" s="45"/>
      <c r="BB34" s="45"/>
      <c r="BC34" s="45"/>
      <c r="BD34" s="45"/>
      <c r="BE34" s="45"/>
      <c r="BF34" s="45"/>
      <c r="BG34" s="48"/>
      <c r="BH34" s="48"/>
      <c r="BI34" s="48"/>
      <c r="BJ34" s="48"/>
      <c r="BK34" s="48"/>
      <c r="BL34" s="48"/>
      <c r="BM34" s="48"/>
      <c r="BN34" s="48"/>
      <c r="BO34" s="48"/>
      <c r="BP34" s="48"/>
      <c r="BQ34" s="48"/>
      <c r="BR34" s="48"/>
      <c r="BS34" s="48"/>
      <c r="BT34" s="48"/>
      <c r="BU34" s="48"/>
      <c r="BV34" s="48"/>
      <c r="BW34" s="48"/>
      <c r="BX34" s="48"/>
      <c r="BY34" s="48"/>
      <c r="BZ34" s="48"/>
      <c r="CA34" s="48"/>
      <c r="CB34" s="48"/>
      <c r="CD34" s="348" t="s">
        <v>128</v>
      </c>
      <c r="CE34" s="349"/>
      <c r="CF34" s="349"/>
      <c r="CG34" s="349"/>
      <c r="CH34" s="349"/>
      <c r="CI34" s="349"/>
      <c r="CJ34" s="349"/>
      <c r="CK34" s="349"/>
      <c r="CL34" s="349"/>
      <c r="CM34" s="349"/>
      <c r="CN34" s="349"/>
      <c r="CO34" s="349"/>
      <c r="CP34" s="349"/>
      <c r="CQ34" s="350"/>
      <c r="CR34" s="351">
        <v>5623817</v>
      </c>
      <c r="CS34" s="352"/>
      <c r="CT34" s="352"/>
      <c r="CU34" s="352"/>
      <c r="CV34" s="352"/>
      <c r="CW34" s="352"/>
      <c r="CX34" s="352"/>
      <c r="CY34" s="353"/>
      <c r="CZ34" s="354">
        <v>13.7</v>
      </c>
      <c r="DA34" s="362"/>
      <c r="DB34" s="362"/>
      <c r="DC34" s="363"/>
      <c r="DD34" s="357">
        <v>4559431</v>
      </c>
      <c r="DE34" s="352"/>
      <c r="DF34" s="352"/>
      <c r="DG34" s="352"/>
      <c r="DH34" s="352"/>
      <c r="DI34" s="352"/>
      <c r="DJ34" s="352"/>
      <c r="DK34" s="353"/>
      <c r="DL34" s="357">
        <v>3195775</v>
      </c>
      <c r="DM34" s="352"/>
      <c r="DN34" s="352"/>
      <c r="DO34" s="352"/>
      <c r="DP34" s="352"/>
      <c r="DQ34" s="352"/>
      <c r="DR34" s="352"/>
      <c r="DS34" s="352"/>
      <c r="DT34" s="352"/>
      <c r="DU34" s="352"/>
      <c r="DV34" s="353"/>
      <c r="DW34" s="354">
        <v>15.4</v>
      </c>
      <c r="DX34" s="362"/>
      <c r="DY34" s="362"/>
      <c r="DZ34" s="362"/>
      <c r="EA34" s="362"/>
      <c r="EB34" s="362"/>
      <c r="EC34" s="376"/>
    </row>
    <row r="35" spans="2:133" ht="11.25" customHeight="1" x14ac:dyDescent="0.15">
      <c r="B35" s="348" t="s">
        <v>129</v>
      </c>
      <c r="C35" s="349"/>
      <c r="D35" s="349"/>
      <c r="E35" s="349"/>
      <c r="F35" s="349"/>
      <c r="G35" s="349"/>
      <c r="H35" s="349"/>
      <c r="I35" s="349"/>
      <c r="J35" s="349"/>
      <c r="K35" s="349"/>
      <c r="L35" s="349"/>
      <c r="M35" s="349"/>
      <c r="N35" s="349"/>
      <c r="O35" s="349"/>
      <c r="P35" s="349"/>
      <c r="Q35" s="350"/>
      <c r="R35" s="351">
        <v>1737397</v>
      </c>
      <c r="S35" s="352"/>
      <c r="T35" s="352"/>
      <c r="U35" s="352"/>
      <c r="V35" s="352"/>
      <c r="W35" s="352"/>
      <c r="X35" s="352"/>
      <c r="Y35" s="353"/>
      <c r="Z35" s="387">
        <v>4.0999999999999996</v>
      </c>
      <c r="AA35" s="387"/>
      <c r="AB35" s="387"/>
      <c r="AC35" s="387"/>
      <c r="AD35" s="388" t="s">
        <v>44</v>
      </c>
      <c r="AE35" s="388"/>
      <c r="AF35" s="388"/>
      <c r="AG35" s="388"/>
      <c r="AH35" s="388"/>
      <c r="AI35" s="388"/>
      <c r="AJ35" s="388"/>
      <c r="AK35" s="388"/>
      <c r="AL35" s="354" t="s">
        <v>44</v>
      </c>
      <c r="AM35" s="355"/>
      <c r="AN35" s="355"/>
      <c r="AO35" s="389"/>
      <c r="AP35" s="49"/>
      <c r="AQ35" s="403" t="s">
        <v>130</v>
      </c>
      <c r="AR35" s="404"/>
      <c r="AS35" s="404"/>
      <c r="AT35" s="404"/>
      <c r="AU35" s="404"/>
      <c r="AV35" s="404"/>
      <c r="AW35" s="404"/>
      <c r="AX35" s="404"/>
      <c r="AY35" s="404"/>
      <c r="AZ35" s="404"/>
      <c r="BA35" s="404"/>
      <c r="BB35" s="404"/>
      <c r="BC35" s="404"/>
      <c r="BD35" s="404"/>
      <c r="BE35" s="404"/>
      <c r="BF35" s="405"/>
      <c r="BG35" s="403" t="s">
        <v>131</v>
      </c>
      <c r="BH35" s="404"/>
      <c r="BI35" s="404"/>
      <c r="BJ35" s="404"/>
      <c r="BK35" s="404"/>
      <c r="BL35" s="404"/>
      <c r="BM35" s="404"/>
      <c r="BN35" s="404"/>
      <c r="BO35" s="404"/>
      <c r="BP35" s="404"/>
      <c r="BQ35" s="404"/>
      <c r="BR35" s="404"/>
      <c r="BS35" s="404"/>
      <c r="BT35" s="404"/>
      <c r="BU35" s="404"/>
      <c r="BV35" s="404"/>
      <c r="BW35" s="404"/>
      <c r="BX35" s="404"/>
      <c r="BY35" s="404"/>
      <c r="BZ35" s="404"/>
      <c r="CA35" s="404"/>
      <c r="CB35" s="405"/>
      <c r="CD35" s="348" t="s">
        <v>132</v>
      </c>
      <c r="CE35" s="349"/>
      <c r="CF35" s="349"/>
      <c r="CG35" s="349"/>
      <c r="CH35" s="349"/>
      <c r="CI35" s="349"/>
      <c r="CJ35" s="349"/>
      <c r="CK35" s="349"/>
      <c r="CL35" s="349"/>
      <c r="CM35" s="349"/>
      <c r="CN35" s="349"/>
      <c r="CO35" s="349"/>
      <c r="CP35" s="349"/>
      <c r="CQ35" s="350"/>
      <c r="CR35" s="351">
        <v>129948</v>
      </c>
      <c r="CS35" s="360"/>
      <c r="CT35" s="360"/>
      <c r="CU35" s="360"/>
      <c r="CV35" s="360"/>
      <c r="CW35" s="360"/>
      <c r="CX35" s="360"/>
      <c r="CY35" s="361"/>
      <c r="CZ35" s="354">
        <v>0.3</v>
      </c>
      <c r="DA35" s="362"/>
      <c r="DB35" s="362"/>
      <c r="DC35" s="363"/>
      <c r="DD35" s="357">
        <v>118432</v>
      </c>
      <c r="DE35" s="360"/>
      <c r="DF35" s="360"/>
      <c r="DG35" s="360"/>
      <c r="DH35" s="360"/>
      <c r="DI35" s="360"/>
      <c r="DJ35" s="360"/>
      <c r="DK35" s="361"/>
      <c r="DL35" s="357">
        <v>118432</v>
      </c>
      <c r="DM35" s="360"/>
      <c r="DN35" s="360"/>
      <c r="DO35" s="360"/>
      <c r="DP35" s="360"/>
      <c r="DQ35" s="360"/>
      <c r="DR35" s="360"/>
      <c r="DS35" s="360"/>
      <c r="DT35" s="360"/>
      <c r="DU35" s="360"/>
      <c r="DV35" s="361"/>
      <c r="DW35" s="354">
        <v>0.6</v>
      </c>
      <c r="DX35" s="362"/>
      <c r="DY35" s="362"/>
      <c r="DZ35" s="362"/>
      <c r="EA35" s="362"/>
      <c r="EB35" s="362"/>
      <c r="EC35" s="376"/>
    </row>
    <row r="36" spans="2:133" ht="11.25" customHeight="1" x14ac:dyDescent="0.15">
      <c r="B36" s="348" t="s">
        <v>133</v>
      </c>
      <c r="C36" s="349"/>
      <c r="D36" s="349"/>
      <c r="E36" s="349"/>
      <c r="F36" s="349"/>
      <c r="G36" s="349"/>
      <c r="H36" s="349"/>
      <c r="I36" s="349"/>
      <c r="J36" s="349"/>
      <c r="K36" s="349"/>
      <c r="L36" s="349"/>
      <c r="M36" s="349"/>
      <c r="N36" s="349"/>
      <c r="O36" s="349"/>
      <c r="P36" s="349"/>
      <c r="Q36" s="350"/>
      <c r="R36" s="351">
        <v>1782016</v>
      </c>
      <c r="S36" s="352"/>
      <c r="T36" s="352"/>
      <c r="U36" s="352"/>
      <c r="V36" s="352"/>
      <c r="W36" s="352"/>
      <c r="X36" s="352"/>
      <c r="Y36" s="353"/>
      <c r="Z36" s="387">
        <v>4.2</v>
      </c>
      <c r="AA36" s="387"/>
      <c r="AB36" s="387"/>
      <c r="AC36" s="387"/>
      <c r="AD36" s="388" t="s">
        <v>44</v>
      </c>
      <c r="AE36" s="388"/>
      <c r="AF36" s="388"/>
      <c r="AG36" s="388"/>
      <c r="AH36" s="388"/>
      <c r="AI36" s="388"/>
      <c r="AJ36" s="388"/>
      <c r="AK36" s="388"/>
      <c r="AL36" s="354" t="s">
        <v>44</v>
      </c>
      <c r="AM36" s="355"/>
      <c r="AN36" s="355"/>
      <c r="AO36" s="389"/>
      <c r="AP36" s="49"/>
      <c r="AQ36" s="394" t="s">
        <v>134</v>
      </c>
      <c r="AR36" s="395"/>
      <c r="AS36" s="395"/>
      <c r="AT36" s="395"/>
      <c r="AU36" s="395"/>
      <c r="AV36" s="395"/>
      <c r="AW36" s="395"/>
      <c r="AX36" s="395"/>
      <c r="AY36" s="396"/>
      <c r="AZ36" s="397">
        <v>3890536</v>
      </c>
      <c r="BA36" s="398"/>
      <c r="BB36" s="398"/>
      <c r="BC36" s="398"/>
      <c r="BD36" s="398"/>
      <c r="BE36" s="398"/>
      <c r="BF36" s="399"/>
      <c r="BG36" s="400" t="s">
        <v>135</v>
      </c>
      <c r="BH36" s="401"/>
      <c r="BI36" s="401"/>
      <c r="BJ36" s="401"/>
      <c r="BK36" s="401"/>
      <c r="BL36" s="401"/>
      <c r="BM36" s="401"/>
      <c r="BN36" s="401"/>
      <c r="BO36" s="401"/>
      <c r="BP36" s="401"/>
      <c r="BQ36" s="401"/>
      <c r="BR36" s="401"/>
      <c r="BS36" s="401"/>
      <c r="BT36" s="401"/>
      <c r="BU36" s="402"/>
      <c r="BV36" s="397">
        <v>15319</v>
      </c>
      <c r="BW36" s="398"/>
      <c r="BX36" s="398"/>
      <c r="BY36" s="398"/>
      <c r="BZ36" s="398"/>
      <c r="CA36" s="398"/>
      <c r="CB36" s="399"/>
      <c r="CD36" s="348" t="s">
        <v>136</v>
      </c>
      <c r="CE36" s="349"/>
      <c r="CF36" s="349"/>
      <c r="CG36" s="349"/>
      <c r="CH36" s="349"/>
      <c r="CI36" s="349"/>
      <c r="CJ36" s="349"/>
      <c r="CK36" s="349"/>
      <c r="CL36" s="349"/>
      <c r="CM36" s="349"/>
      <c r="CN36" s="349"/>
      <c r="CO36" s="349"/>
      <c r="CP36" s="349"/>
      <c r="CQ36" s="350"/>
      <c r="CR36" s="351">
        <v>5580035</v>
      </c>
      <c r="CS36" s="352"/>
      <c r="CT36" s="352"/>
      <c r="CU36" s="352"/>
      <c r="CV36" s="352"/>
      <c r="CW36" s="352"/>
      <c r="CX36" s="352"/>
      <c r="CY36" s="353"/>
      <c r="CZ36" s="354">
        <v>13.6</v>
      </c>
      <c r="DA36" s="362"/>
      <c r="DB36" s="362"/>
      <c r="DC36" s="363"/>
      <c r="DD36" s="357">
        <v>5064761</v>
      </c>
      <c r="DE36" s="352"/>
      <c r="DF36" s="352"/>
      <c r="DG36" s="352"/>
      <c r="DH36" s="352"/>
      <c r="DI36" s="352"/>
      <c r="DJ36" s="352"/>
      <c r="DK36" s="353"/>
      <c r="DL36" s="357">
        <v>3347743</v>
      </c>
      <c r="DM36" s="352"/>
      <c r="DN36" s="352"/>
      <c r="DO36" s="352"/>
      <c r="DP36" s="352"/>
      <c r="DQ36" s="352"/>
      <c r="DR36" s="352"/>
      <c r="DS36" s="352"/>
      <c r="DT36" s="352"/>
      <c r="DU36" s="352"/>
      <c r="DV36" s="353"/>
      <c r="DW36" s="354">
        <v>16.100000000000001</v>
      </c>
      <c r="DX36" s="362"/>
      <c r="DY36" s="362"/>
      <c r="DZ36" s="362"/>
      <c r="EA36" s="362"/>
      <c r="EB36" s="362"/>
      <c r="EC36" s="376"/>
    </row>
    <row r="37" spans="2:133" ht="11.25" customHeight="1" x14ac:dyDescent="0.15">
      <c r="B37" s="348" t="s">
        <v>137</v>
      </c>
      <c r="C37" s="349"/>
      <c r="D37" s="349"/>
      <c r="E37" s="349"/>
      <c r="F37" s="349"/>
      <c r="G37" s="349"/>
      <c r="H37" s="349"/>
      <c r="I37" s="349"/>
      <c r="J37" s="349"/>
      <c r="K37" s="349"/>
      <c r="L37" s="349"/>
      <c r="M37" s="349"/>
      <c r="N37" s="349"/>
      <c r="O37" s="349"/>
      <c r="P37" s="349"/>
      <c r="Q37" s="350"/>
      <c r="R37" s="351">
        <v>975348</v>
      </c>
      <c r="S37" s="352"/>
      <c r="T37" s="352"/>
      <c r="U37" s="352"/>
      <c r="V37" s="352"/>
      <c r="W37" s="352"/>
      <c r="X37" s="352"/>
      <c r="Y37" s="353"/>
      <c r="Z37" s="387">
        <v>2.2999999999999998</v>
      </c>
      <c r="AA37" s="387"/>
      <c r="AB37" s="387"/>
      <c r="AC37" s="387"/>
      <c r="AD37" s="388">
        <v>42</v>
      </c>
      <c r="AE37" s="388"/>
      <c r="AF37" s="388"/>
      <c r="AG37" s="388"/>
      <c r="AH37" s="388"/>
      <c r="AI37" s="388"/>
      <c r="AJ37" s="388"/>
      <c r="AK37" s="388"/>
      <c r="AL37" s="354">
        <v>0</v>
      </c>
      <c r="AM37" s="355"/>
      <c r="AN37" s="355"/>
      <c r="AO37" s="389"/>
      <c r="AQ37" s="382" t="s">
        <v>138</v>
      </c>
      <c r="AR37" s="383"/>
      <c r="AS37" s="383"/>
      <c r="AT37" s="383"/>
      <c r="AU37" s="383"/>
      <c r="AV37" s="383"/>
      <c r="AW37" s="383"/>
      <c r="AX37" s="383"/>
      <c r="AY37" s="384"/>
      <c r="AZ37" s="351">
        <v>743368</v>
      </c>
      <c r="BA37" s="352"/>
      <c r="BB37" s="352"/>
      <c r="BC37" s="352"/>
      <c r="BD37" s="360"/>
      <c r="BE37" s="360"/>
      <c r="BF37" s="385"/>
      <c r="BG37" s="348" t="s">
        <v>139</v>
      </c>
      <c r="BH37" s="349"/>
      <c r="BI37" s="349"/>
      <c r="BJ37" s="349"/>
      <c r="BK37" s="349"/>
      <c r="BL37" s="349"/>
      <c r="BM37" s="349"/>
      <c r="BN37" s="349"/>
      <c r="BO37" s="349"/>
      <c r="BP37" s="349"/>
      <c r="BQ37" s="349"/>
      <c r="BR37" s="349"/>
      <c r="BS37" s="349"/>
      <c r="BT37" s="349"/>
      <c r="BU37" s="350"/>
      <c r="BV37" s="351">
        <v>-143527</v>
      </c>
      <c r="BW37" s="352"/>
      <c r="BX37" s="352"/>
      <c r="BY37" s="352"/>
      <c r="BZ37" s="352"/>
      <c r="CA37" s="352"/>
      <c r="CB37" s="386"/>
      <c r="CD37" s="348" t="s">
        <v>140</v>
      </c>
      <c r="CE37" s="349"/>
      <c r="CF37" s="349"/>
      <c r="CG37" s="349"/>
      <c r="CH37" s="349"/>
      <c r="CI37" s="349"/>
      <c r="CJ37" s="349"/>
      <c r="CK37" s="349"/>
      <c r="CL37" s="349"/>
      <c r="CM37" s="349"/>
      <c r="CN37" s="349"/>
      <c r="CO37" s="349"/>
      <c r="CP37" s="349"/>
      <c r="CQ37" s="350"/>
      <c r="CR37" s="351">
        <v>1564975</v>
      </c>
      <c r="CS37" s="360"/>
      <c r="CT37" s="360"/>
      <c r="CU37" s="360"/>
      <c r="CV37" s="360"/>
      <c r="CW37" s="360"/>
      <c r="CX37" s="360"/>
      <c r="CY37" s="361"/>
      <c r="CZ37" s="354">
        <v>3.8</v>
      </c>
      <c r="DA37" s="362"/>
      <c r="DB37" s="362"/>
      <c r="DC37" s="363"/>
      <c r="DD37" s="357">
        <v>1344012</v>
      </c>
      <c r="DE37" s="360"/>
      <c r="DF37" s="360"/>
      <c r="DG37" s="360"/>
      <c r="DH37" s="360"/>
      <c r="DI37" s="360"/>
      <c r="DJ37" s="360"/>
      <c r="DK37" s="361"/>
      <c r="DL37" s="357">
        <v>1256400</v>
      </c>
      <c r="DM37" s="360"/>
      <c r="DN37" s="360"/>
      <c r="DO37" s="360"/>
      <c r="DP37" s="360"/>
      <c r="DQ37" s="360"/>
      <c r="DR37" s="360"/>
      <c r="DS37" s="360"/>
      <c r="DT37" s="360"/>
      <c r="DU37" s="360"/>
      <c r="DV37" s="361"/>
      <c r="DW37" s="354">
        <v>6.1</v>
      </c>
      <c r="DX37" s="362"/>
      <c r="DY37" s="362"/>
      <c r="DZ37" s="362"/>
      <c r="EA37" s="362"/>
      <c r="EB37" s="362"/>
      <c r="EC37" s="376"/>
    </row>
    <row r="38" spans="2:133" ht="11.25" customHeight="1" x14ac:dyDescent="0.15">
      <c r="B38" s="348" t="s">
        <v>141</v>
      </c>
      <c r="C38" s="349"/>
      <c r="D38" s="349"/>
      <c r="E38" s="349"/>
      <c r="F38" s="349"/>
      <c r="G38" s="349"/>
      <c r="H38" s="349"/>
      <c r="I38" s="349"/>
      <c r="J38" s="349"/>
      <c r="K38" s="349"/>
      <c r="L38" s="349"/>
      <c r="M38" s="349"/>
      <c r="N38" s="349"/>
      <c r="O38" s="349"/>
      <c r="P38" s="349"/>
      <c r="Q38" s="350"/>
      <c r="R38" s="351">
        <v>1556915</v>
      </c>
      <c r="S38" s="352"/>
      <c r="T38" s="352"/>
      <c r="U38" s="352"/>
      <c r="V38" s="352"/>
      <c r="W38" s="352"/>
      <c r="X38" s="352"/>
      <c r="Y38" s="353"/>
      <c r="Z38" s="387">
        <v>3.7</v>
      </c>
      <c r="AA38" s="387"/>
      <c r="AB38" s="387"/>
      <c r="AC38" s="387"/>
      <c r="AD38" s="388" t="s">
        <v>44</v>
      </c>
      <c r="AE38" s="388"/>
      <c r="AF38" s="388"/>
      <c r="AG38" s="388"/>
      <c r="AH38" s="388"/>
      <c r="AI38" s="388"/>
      <c r="AJ38" s="388"/>
      <c r="AK38" s="388"/>
      <c r="AL38" s="354" t="s">
        <v>44</v>
      </c>
      <c r="AM38" s="355"/>
      <c r="AN38" s="355"/>
      <c r="AO38" s="389"/>
      <c r="AQ38" s="382" t="s">
        <v>142</v>
      </c>
      <c r="AR38" s="383"/>
      <c r="AS38" s="383"/>
      <c r="AT38" s="383"/>
      <c r="AU38" s="383"/>
      <c r="AV38" s="383"/>
      <c r="AW38" s="383"/>
      <c r="AX38" s="383"/>
      <c r="AY38" s="384"/>
      <c r="AZ38" s="351">
        <v>102602</v>
      </c>
      <c r="BA38" s="352"/>
      <c r="BB38" s="352"/>
      <c r="BC38" s="352"/>
      <c r="BD38" s="360"/>
      <c r="BE38" s="360"/>
      <c r="BF38" s="385"/>
      <c r="BG38" s="348" t="s">
        <v>143</v>
      </c>
      <c r="BH38" s="349"/>
      <c r="BI38" s="349"/>
      <c r="BJ38" s="349"/>
      <c r="BK38" s="349"/>
      <c r="BL38" s="349"/>
      <c r="BM38" s="349"/>
      <c r="BN38" s="349"/>
      <c r="BO38" s="349"/>
      <c r="BP38" s="349"/>
      <c r="BQ38" s="349"/>
      <c r="BR38" s="349"/>
      <c r="BS38" s="349"/>
      <c r="BT38" s="349"/>
      <c r="BU38" s="350"/>
      <c r="BV38" s="351">
        <v>11309</v>
      </c>
      <c r="BW38" s="352"/>
      <c r="BX38" s="352"/>
      <c r="BY38" s="352"/>
      <c r="BZ38" s="352"/>
      <c r="CA38" s="352"/>
      <c r="CB38" s="386"/>
      <c r="CD38" s="348" t="s">
        <v>144</v>
      </c>
      <c r="CE38" s="349"/>
      <c r="CF38" s="349"/>
      <c r="CG38" s="349"/>
      <c r="CH38" s="349"/>
      <c r="CI38" s="349"/>
      <c r="CJ38" s="349"/>
      <c r="CK38" s="349"/>
      <c r="CL38" s="349"/>
      <c r="CM38" s="349"/>
      <c r="CN38" s="349"/>
      <c r="CO38" s="349"/>
      <c r="CP38" s="349"/>
      <c r="CQ38" s="350"/>
      <c r="CR38" s="351">
        <v>3044566</v>
      </c>
      <c r="CS38" s="352"/>
      <c r="CT38" s="352"/>
      <c r="CU38" s="352"/>
      <c r="CV38" s="352"/>
      <c r="CW38" s="352"/>
      <c r="CX38" s="352"/>
      <c r="CY38" s="353"/>
      <c r="CZ38" s="354">
        <v>7.4</v>
      </c>
      <c r="DA38" s="362"/>
      <c r="DB38" s="362"/>
      <c r="DC38" s="363"/>
      <c r="DD38" s="357">
        <v>2443479</v>
      </c>
      <c r="DE38" s="352"/>
      <c r="DF38" s="352"/>
      <c r="DG38" s="352"/>
      <c r="DH38" s="352"/>
      <c r="DI38" s="352"/>
      <c r="DJ38" s="352"/>
      <c r="DK38" s="353"/>
      <c r="DL38" s="357">
        <v>2268886</v>
      </c>
      <c r="DM38" s="352"/>
      <c r="DN38" s="352"/>
      <c r="DO38" s="352"/>
      <c r="DP38" s="352"/>
      <c r="DQ38" s="352"/>
      <c r="DR38" s="352"/>
      <c r="DS38" s="352"/>
      <c r="DT38" s="352"/>
      <c r="DU38" s="352"/>
      <c r="DV38" s="353"/>
      <c r="DW38" s="354">
        <v>10.9</v>
      </c>
      <c r="DX38" s="362"/>
      <c r="DY38" s="362"/>
      <c r="DZ38" s="362"/>
      <c r="EA38" s="362"/>
      <c r="EB38" s="362"/>
      <c r="EC38" s="376"/>
    </row>
    <row r="39" spans="2:133" ht="11.25" customHeight="1" x14ac:dyDescent="0.15">
      <c r="B39" s="348" t="s">
        <v>145</v>
      </c>
      <c r="C39" s="349"/>
      <c r="D39" s="349"/>
      <c r="E39" s="349"/>
      <c r="F39" s="349"/>
      <c r="G39" s="349"/>
      <c r="H39" s="349"/>
      <c r="I39" s="349"/>
      <c r="J39" s="349"/>
      <c r="K39" s="349"/>
      <c r="L39" s="349"/>
      <c r="M39" s="349"/>
      <c r="N39" s="349"/>
      <c r="O39" s="349"/>
      <c r="P39" s="349"/>
      <c r="Q39" s="350"/>
      <c r="R39" s="351" t="s">
        <v>44</v>
      </c>
      <c r="S39" s="352"/>
      <c r="T39" s="352"/>
      <c r="U39" s="352"/>
      <c r="V39" s="352"/>
      <c r="W39" s="352"/>
      <c r="X39" s="352"/>
      <c r="Y39" s="353"/>
      <c r="Z39" s="387" t="s">
        <v>44</v>
      </c>
      <c r="AA39" s="387"/>
      <c r="AB39" s="387"/>
      <c r="AC39" s="387"/>
      <c r="AD39" s="388" t="s">
        <v>44</v>
      </c>
      <c r="AE39" s="388"/>
      <c r="AF39" s="388"/>
      <c r="AG39" s="388"/>
      <c r="AH39" s="388"/>
      <c r="AI39" s="388"/>
      <c r="AJ39" s="388"/>
      <c r="AK39" s="388"/>
      <c r="AL39" s="354" t="s">
        <v>44</v>
      </c>
      <c r="AM39" s="355"/>
      <c r="AN39" s="355"/>
      <c r="AO39" s="389"/>
      <c r="AQ39" s="382" t="s">
        <v>146</v>
      </c>
      <c r="AR39" s="383"/>
      <c r="AS39" s="383"/>
      <c r="AT39" s="383"/>
      <c r="AU39" s="383"/>
      <c r="AV39" s="383"/>
      <c r="AW39" s="383"/>
      <c r="AX39" s="383"/>
      <c r="AY39" s="384"/>
      <c r="AZ39" s="351" t="s">
        <v>44</v>
      </c>
      <c r="BA39" s="352"/>
      <c r="BB39" s="352"/>
      <c r="BC39" s="352"/>
      <c r="BD39" s="360"/>
      <c r="BE39" s="360"/>
      <c r="BF39" s="385"/>
      <c r="BG39" s="348" t="s">
        <v>147</v>
      </c>
      <c r="BH39" s="349"/>
      <c r="BI39" s="349"/>
      <c r="BJ39" s="349"/>
      <c r="BK39" s="349"/>
      <c r="BL39" s="349"/>
      <c r="BM39" s="349"/>
      <c r="BN39" s="349"/>
      <c r="BO39" s="349"/>
      <c r="BP39" s="349"/>
      <c r="BQ39" s="349"/>
      <c r="BR39" s="349"/>
      <c r="BS39" s="349"/>
      <c r="BT39" s="349"/>
      <c r="BU39" s="350"/>
      <c r="BV39" s="351">
        <v>17205</v>
      </c>
      <c r="BW39" s="352"/>
      <c r="BX39" s="352"/>
      <c r="BY39" s="352"/>
      <c r="BZ39" s="352"/>
      <c r="CA39" s="352"/>
      <c r="CB39" s="386"/>
      <c r="CD39" s="348" t="s">
        <v>148</v>
      </c>
      <c r="CE39" s="349"/>
      <c r="CF39" s="349"/>
      <c r="CG39" s="349"/>
      <c r="CH39" s="349"/>
      <c r="CI39" s="349"/>
      <c r="CJ39" s="349"/>
      <c r="CK39" s="349"/>
      <c r="CL39" s="349"/>
      <c r="CM39" s="349"/>
      <c r="CN39" s="349"/>
      <c r="CO39" s="349"/>
      <c r="CP39" s="349"/>
      <c r="CQ39" s="350"/>
      <c r="CR39" s="351">
        <v>3925562</v>
      </c>
      <c r="CS39" s="360"/>
      <c r="CT39" s="360"/>
      <c r="CU39" s="360"/>
      <c r="CV39" s="360"/>
      <c r="CW39" s="360"/>
      <c r="CX39" s="360"/>
      <c r="CY39" s="361"/>
      <c r="CZ39" s="354">
        <v>9.6</v>
      </c>
      <c r="DA39" s="362"/>
      <c r="DB39" s="362"/>
      <c r="DC39" s="363"/>
      <c r="DD39" s="357">
        <v>2050411</v>
      </c>
      <c r="DE39" s="360"/>
      <c r="DF39" s="360"/>
      <c r="DG39" s="360"/>
      <c r="DH39" s="360"/>
      <c r="DI39" s="360"/>
      <c r="DJ39" s="360"/>
      <c r="DK39" s="361"/>
      <c r="DL39" s="357" t="s">
        <v>44</v>
      </c>
      <c r="DM39" s="360"/>
      <c r="DN39" s="360"/>
      <c r="DO39" s="360"/>
      <c r="DP39" s="360"/>
      <c r="DQ39" s="360"/>
      <c r="DR39" s="360"/>
      <c r="DS39" s="360"/>
      <c r="DT39" s="360"/>
      <c r="DU39" s="360"/>
      <c r="DV39" s="361"/>
      <c r="DW39" s="354" t="s">
        <v>44</v>
      </c>
      <c r="DX39" s="362"/>
      <c r="DY39" s="362"/>
      <c r="DZ39" s="362"/>
      <c r="EA39" s="362"/>
      <c r="EB39" s="362"/>
      <c r="EC39" s="376"/>
    </row>
    <row r="40" spans="2:133" ht="11.25" customHeight="1" x14ac:dyDescent="0.15">
      <c r="B40" s="348" t="s">
        <v>149</v>
      </c>
      <c r="C40" s="349"/>
      <c r="D40" s="349"/>
      <c r="E40" s="349"/>
      <c r="F40" s="349"/>
      <c r="G40" s="349"/>
      <c r="H40" s="349"/>
      <c r="I40" s="349"/>
      <c r="J40" s="349"/>
      <c r="K40" s="349"/>
      <c r="L40" s="349"/>
      <c r="M40" s="349"/>
      <c r="N40" s="349"/>
      <c r="O40" s="349"/>
      <c r="P40" s="349"/>
      <c r="Q40" s="350"/>
      <c r="R40" s="351">
        <v>485415</v>
      </c>
      <c r="S40" s="352"/>
      <c r="T40" s="352"/>
      <c r="U40" s="352"/>
      <c r="V40" s="352"/>
      <c r="W40" s="352"/>
      <c r="X40" s="352"/>
      <c r="Y40" s="353"/>
      <c r="Z40" s="387">
        <v>1.1000000000000001</v>
      </c>
      <c r="AA40" s="387"/>
      <c r="AB40" s="387"/>
      <c r="AC40" s="387"/>
      <c r="AD40" s="388" t="s">
        <v>44</v>
      </c>
      <c r="AE40" s="388"/>
      <c r="AF40" s="388"/>
      <c r="AG40" s="388"/>
      <c r="AH40" s="388"/>
      <c r="AI40" s="388"/>
      <c r="AJ40" s="388"/>
      <c r="AK40" s="388"/>
      <c r="AL40" s="354" t="s">
        <v>44</v>
      </c>
      <c r="AM40" s="355"/>
      <c r="AN40" s="355"/>
      <c r="AO40" s="389"/>
      <c r="AQ40" s="382" t="s">
        <v>150</v>
      </c>
      <c r="AR40" s="383"/>
      <c r="AS40" s="383"/>
      <c r="AT40" s="383"/>
      <c r="AU40" s="383"/>
      <c r="AV40" s="383"/>
      <c r="AW40" s="383"/>
      <c r="AX40" s="383"/>
      <c r="AY40" s="384"/>
      <c r="AZ40" s="351" t="s">
        <v>44</v>
      </c>
      <c r="BA40" s="352"/>
      <c r="BB40" s="352"/>
      <c r="BC40" s="352"/>
      <c r="BD40" s="360"/>
      <c r="BE40" s="360"/>
      <c r="BF40" s="385"/>
      <c r="BG40" s="390" t="s">
        <v>151</v>
      </c>
      <c r="BH40" s="391"/>
      <c r="BI40" s="391"/>
      <c r="BJ40" s="391"/>
      <c r="BK40" s="391"/>
      <c r="BL40" s="50"/>
      <c r="BM40" s="349" t="s">
        <v>152</v>
      </c>
      <c r="BN40" s="349"/>
      <c r="BO40" s="349"/>
      <c r="BP40" s="349"/>
      <c r="BQ40" s="349"/>
      <c r="BR40" s="349"/>
      <c r="BS40" s="349"/>
      <c r="BT40" s="349"/>
      <c r="BU40" s="350"/>
      <c r="BV40" s="351">
        <v>101</v>
      </c>
      <c r="BW40" s="352"/>
      <c r="BX40" s="352"/>
      <c r="BY40" s="352"/>
      <c r="BZ40" s="352"/>
      <c r="CA40" s="352"/>
      <c r="CB40" s="386"/>
      <c r="CD40" s="348" t="s">
        <v>153</v>
      </c>
      <c r="CE40" s="349"/>
      <c r="CF40" s="349"/>
      <c r="CG40" s="349"/>
      <c r="CH40" s="349"/>
      <c r="CI40" s="349"/>
      <c r="CJ40" s="349"/>
      <c r="CK40" s="349"/>
      <c r="CL40" s="349"/>
      <c r="CM40" s="349"/>
      <c r="CN40" s="349"/>
      <c r="CO40" s="349"/>
      <c r="CP40" s="349"/>
      <c r="CQ40" s="350"/>
      <c r="CR40" s="351">
        <v>723615</v>
      </c>
      <c r="CS40" s="352"/>
      <c r="CT40" s="352"/>
      <c r="CU40" s="352"/>
      <c r="CV40" s="352"/>
      <c r="CW40" s="352"/>
      <c r="CX40" s="352"/>
      <c r="CY40" s="353"/>
      <c r="CZ40" s="354">
        <v>1.8</v>
      </c>
      <c r="DA40" s="362"/>
      <c r="DB40" s="362"/>
      <c r="DC40" s="363"/>
      <c r="DD40" s="357">
        <v>44615</v>
      </c>
      <c r="DE40" s="352"/>
      <c r="DF40" s="352"/>
      <c r="DG40" s="352"/>
      <c r="DH40" s="352"/>
      <c r="DI40" s="352"/>
      <c r="DJ40" s="352"/>
      <c r="DK40" s="353"/>
      <c r="DL40" s="357" t="s">
        <v>44</v>
      </c>
      <c r="DM40" s="352"/>
      <c r="DN40" s="352"/>
      <c r="DO40" s="352"/>
      <c r="DP40" s="352"/>
      <c r="DQ40" s="352"/>
      <c r="DR40" s="352"/>
      <c r="DS40" s="352"/>
      <c r="DT40" s="352"/>
      <c r="DU40" s="352"/>
      <c r="DV40" s="353"/>
      <c r="DW40" s="354" t="s">
        <v>44</v>
      </c>
      <c r="DX40" s="362"/>
      <c r="DY40" s="362"/>
      <c r="DZ40" s="362"/>
      <c r="EA40" s="362"/>
      <c r="EB40" s="362"/>
      <c r="EC40" s="376"/>
    </row>
    <row r="41" spans="2:133" ht="11.25" customHeight="1" x14ac:dyDescent="0.15">
      <c r="B41" s="332" t="s">
        <v>154</v>
      </c>
      <c r="C41" s="333"/>
      <c r="D41" s="333"/>
      <c r="E41" s="333"/>
      <c r="F41" s="333"/>
      <c r="G41" s="333"/>
      <c r="H41" s="333"/>
      <c r="I41" s="333"/>
      <c r="J41" s="333"/>
      <c r="K41" s="333"/>
      <c r="L41" s="333"/>
      <c r="M41" s="333"/>
      <c r="N41" s="333"/>
      <c r="O41" s="333"/>
      <c r="P41" s="333"/>
      <c r="Q41" s="334"/>
      <c r="R41" s="335">
        <v>42463610</v>
      </c>
      <c r="S41" s="373"/>
      <c r="T41" s="373"/>
      <c r="U41" s="373"/>
      <c r="V41" s="373"/>
      <c r="W41" s="373"/>
      <c r="X41" s="373"/>
      <c r="Y41" s="377"/>
      <c r="Z41" s="378">
        <v>100</v>
      </c>
      <c r="AA41" s="378"/>
      <c r="AB41" s="378"/>
      <c r="AC41" s="378"/>
      <c r="AD41" s="379">
        <v>20264542</v>
      </c>
      <c r="AE41" s="379"/>
      <c r="AF41" s="379"/>
      <c r="AG41" s="379"/>
      <c r="AH41" s="379"/>
      <c r="AI41" s="379"/>
      <c r="AJ41" s="379"/>
      <c r="AK41" s="379"/>
      <c r="AL41" s="338">
        <v>100</v>
      </c>
      <c r="AM41" s="380"/>
      <c r="AN41" s="380"/>
      <c r="AO41" s="381"/>
      <c r="AQ41" s="382" t="s">
        <v>155</v>
      </c>
      <c r="AR41" s="383"/>
      <c r="AS41" s="383"/>
      <c r="AT41" s="383"/>
      <c r="AU41" s="383"/>
      <c r="AV41" s="383"/>
      <c r="AW41" s="383"/>
      <c r="AX41" s="383"/>
      <c r="AY41" s="384"/>
      <c r="AZ41" s="351">
        <v>770385</v>
      </c>
      <c r="BA41" s="352"/>
      <c r="BB41" s="352"/>
      <c r="BC41" s="352"/>
      <c r="BD41" s="360"/>
      <c r="BE41" s="360"/>
      <c r="BF41" s="385"/>
      <c r="BG41" s="390"/>
      <c r="BH41" s="391"/>
      <c r="BI41" s="391"/>
      <c r="BJ41" s="391"/>
      <c r="BK41" s="391"/>
      <c r="BL41" s="50"/>
      <c r="BM41" s="349" t="s">
        <v>156</v>
      </c>
      <c r="BN41" s="349"/>
      <c r="BO41" s="349"/>
      <c r="BP41" s="349"/>
      <c r="BQ41" s="349"/>
      <c r="BR41" s="349"/>
      <c r="BS41" s="349"/>
      <c r="BT41" s="349"/>
      <c r="BU41" s="350"/>
      <c r="BV41" s="351" t="s">
        <v>44</v>
      </c>
      <c r="BW41" s="352"/>
      <c r="BX41" s="352"/>
      <c r="BY41" s="352"/>
      <c r="BZ41" s="352"/>
      <c r="CA41" s="352"/>
      <c r="CB41" s="386"/>
      <c r="CD41" s="348" t="s">
        <v>157</v>
      </c>
      <c r="CE41" s="349"/>
      <c r="CF41" s="349"/>
      <c r="CG41" s="349"/>
      <c r="CH41" s="349"/>
      <c r="CI41" s="349"/>
      <c r="CJ41" s="349"/>
      <c r="CK41" s="349"/>
      <c r="CL41" s="349"/>
      <c r="CM41" s="349"/>
      <c r="CN41" s="349"/>
      <c r="CO41" s="349"/>
      <c r="CP41" s="349"/>
      <c r="CQ41" s="350"/>
      <c r="CR41" s="351" t="s">
        <v>44</v>
      </c>
      <c r="CS41" s="360"/>
      <c r="CT41" s="360"/>
      <c r="CU41" s="360"/>
      <c r="CV41" s="360"/>
      <c r="CW41" s="360"/>
      <c r="CX41" s="360"/>
      <c r="CY41" s="361"/>
      <c r="CZ41" s="354" t="s">
        <v>44</v>
      </c>
      <c r="DA41" s="362"/>
      <c r="DB41" s="362"/>
      <c r="DC41" s="363"/>
      <c r="DD41" s="357" t="s">
        <v>44</v>
      </c>
      <c r="DE41" s="360"/>
      <c r="DF41" s="360"/>
      <c r="DG41" s="360"/>
      <c r="DH41" s="360"/>
      <c r="DI41" s="360"/>
      <c r="DJ41" s="360"/>
      <c r="DK41" s="361"/>
      <c r="DL41" s="329"/>
      <c r="DM41" s="330"/>
      <c r="DN41" s="330"/>
      <c r="DO41" s="330"/>
      <c r="DP41" s="330"/>
      <c r="DQ41" s="330"/>
      <c r="DR41" s="330"/>
      <c r="DS41" s="330"/>
      <c r="DT41" s="330"/>
      <c r="DU41" s="330"/>
      <c r="DV41" s="331"/>
      <c r="DW41" s="326"/>
      <c r="DX41" s="327"/>
      <c r="DY41" s="327"/>
      <c r="DZ41" s="327"/>
      <c r="EA41" s="327"/>
      <c r="EB41" s="327"/>
      <c r="EC41" s="328"/>
    </row>
    <row r="42" spans="2:133" ht="11.25" customHeight="1" x14ac:dyDescent="0.15">
      <c r="AQ42" s="370" t="s">
        <v>158</v>
      </c>
      <c r="AR42" s="371"/>
      <c r="AS42" s="371"/>
      <c r="AT42" s="371"/>
      <c r="AU42" s="371"/>
      <c r="AV42" s="371"/>
      <c r="AW42" s="371"/>
      <c r="AX42" s="371"/>
      <c r="AY42" s="372"/>
      <c r="AZ42" s="335">
        <v>2274181</v>
      </c>
      <c r="BA42" s="373"/>
      <c r="BB42" s="373"/>
      <c r="BC42" s="373"/>
      <c r="BD42" s="336"/>
      <c r="BE42" s="336"/>
      <c r="BF42" s="374"/>
      <c r="BG42" s="392"/>
      <c r="BH42" s="393"/>
      <c r="BI42" s="393"/>
      <c r="BJ42" s="393"/>
      <c r="BK42" s="393"/>
      <c r="BL42" s="51"/>
      <c r="BM42" s="333" t="s">
        <v>159</v>
      </c>
      <c r="BN42" s="333"/>
      <c r="BO42" s="333"/>
      <c r="BP42" s="333"/>
      <c r="BQ42" s="333"/>
      <c r="BR42" s="333"/>
      <c r="BS42" s="333"/>
      <c r="BT42" s="333"/>
      <c r="BU42" s="334"/>
      <c r="BV42" s="335">
        <v>341</v>
      </c>
      <c r="BW42" s="373"/>
      <c r="BX42" s="373"/>
      <c r="BY42" s="373"/>
      <c r="BZ42" s="373"/>
      <c r="CA42" s="373"/>
      <c r="CB42" s="375"/>
      <c r="CD42" s="348" t="s">
        <v>160</v>
      </c>
      <c r="CE42" s="349"/>
      <c r="CF42" s="349"/>
      <c r="CG42" s="349"/>
      <c r="CH42" s="349"/>
      <c r="CI42" s="349"/>
      <c r="CJ42" s="349"/>
      <c r="CK42" s="349"/>
      <c r="CL42" s="349"/>
      <c r="CM42" s="349"/>
      <c r="CN42" s="349"/>
      <c r="CO42" s="349"/>
      <c r="CP42" s="349"/>
      <c r="CQ42" s="350"/>
      <c r="CR42" s="351">
        <v>2135263</v>
      </c>
      <c r="CS42" s="360"/>
      <c r="CT42" s="360"/>
      <c r="CU42" s="360"/>
      <c r="CV42" s="360"/>
      <c r="CW42" s="360"/>
      <c r="CX42" s="360"/>
      <c r="CY42" s="361"/>
      <c r="CZ42" s="354">
        <v>5.2</v>
      </c>
      <c r="DA42" s="362"/>
      <c r="DB42" s="362"/>
      <c r="DC42" s="363"/>
      <c r="DD42" s="357">
        <v>246276</v>
      </c>
      <c r="DE42" s="360"/>
      <c r="DF42" s="360"/>
      <c r="DG42" s="360"/>
      <c r="DH42" s="360"/>
      <c r="DI42" s="360"/>
      <c r="DJ42" s="360"/>
      <c r="DK42" s="361"/>
      <c r="DL42" s="329"/>
      <c r="DM42" s="330"/>
      <c r="DN42" s="330"/>
      <c r="DO42" s="330"/>
      <c r="DP42" s="330"/>
      <c r="DQ42" s="330"/>
      <c r="DR42" s="330"/>
      <c r="DS42" s="330"/>
      <c r="DT42" s="330"/>
      <c r="DU42" s="330"/>
      <c r="DV42" s="331"/>
      <c r="DW42" s="326"/>
      <c r="DX42" s="327"/>
      <c r="DY42" s="327"/>
      <c r="DZ42" s="327"/>
      <c r="EA42" s="327"/>
      <c r="EB42" s="327"/>
      <c r="EC42" s="328"/>
    </row>
    <row r="43" spans="2:133" ht="11.25" customHeight="1" x14ac:dyDescent="0.15">
      <c r="B43" s="41" t="s">
        <v>161</v>
      </c>
      <c r="CD43" s="348" t="s">
        <v>162</v>
      </c>
      <c r="CE43" s="349"/>
      <c r="CF43" s="349"/>
      <c r="CG43" s="349"/>
      <c r="CH43" s="349"/>
      <c r="CI43" s="349"/>
      <c r="CJ43" s="349"/>
      <c r="CK43" s="349"/>
      <c r="CL43" s="349"/>
      <c r="CM43" s="349"/>
      <c r="CN43" s="349"/>
      <c r="CO43" s="349"/>
      <c r="CP43" s="349"/>
      <c r="CQ43" s="350"/>
      <c r="CR43" s="351">
        <v>57586</v>
      </c>
      <c r="CS43" s="360"/>
      <c r="CT43" s="360"/>
      <c r="CU43" s="360"/>
      <c r="CV43" s="360"/>
      <c r="CW43" s="360"/>
      <c r="CX43" s="360"/>
      <c r="CY43" s="361"/>
      <c r="CZ43" s="354">
        <v>0.1</v>
      </c>
      <c r="DA43" s="362"/>
      <c r="DB43" s="362"/>
      <c r="DC43" s="363"/>
      <c r="DD43" s="357">
        <v>56510</v>
      </c>
      <c r="DE43" s="360"/>
      <c r="DF43" s="360"/>
      <c r="DG43" s="360"/>
      <c r="DH43" s="360"/>
      <c r="DI43" s="360"/>
      <c r="DJ43" s="360"/>
      <c r="DK43" s="361"/>
      <c r="DL43" s="329"/>
      <c r="DM43" s="330"/>
      <c r="DN43" s="330"/>
      <c r="DO43" s="330"/>
      <c r="DP43" s="330"/>
      <c r="DQ43" s="330"/>
      <c r="DR43" s="330"/>
      <c r="DS43" s="330"/>
      <c r="DT43" s="330"/>
      <c r="DU43" s="330"/>
      <c r="DV43" s="331"/>
      <c r="DW43" s="326"/>
      <c r="DX43" s="327"/>
      <c r="DY43" s="327"/>
      <c r="DZ43" s="327"/>
      <c r="EA43" s="327"/>
      <c r="EB43" s="327"/>
      <c r="EC43" s="328"/>
    </row>
    <row r="44" spans="2:133" ht="11.25" customHeight="1" x14ac:dyDescent="0.15">
      <c r="B44" s="358" t="s">
        <v>163</v>
      </c>
      <c r="C44" s="358"/>
      <c r="D44" s="358"/>
      <c r="E44" s="358"/>
      <c r="F44" s="358"/>
      <c r="G44" s="358"/>
      <c r="H44" s="358"/>
      <c r="I44" s="358"/>
      <c r="J44" s="358"/>
      <c r="K44" s="358"/>
      <c r="L44" s="358"/>
      <c r="M44" s="358"/>
      <c r="N44" s="358"/>
      <c r="O44" s="358"/>
      <c r="P44" s="358"/>
      <c r="Q44" s="358"/>
      <c r="R44" s="358"/>
      <c r="S44" s="358"/>
      <c r="T44" s="358"/>
      <c r="U44" s="358"/>
      <c r="V44" s="358"/>
      <c r="W44" s="358"/>
      <c r="X44" s="358"/>
      <c r="Y44" s="358"/>
      <c r="Z44" s="358"/>
      <c r="AA44" s="358"/>
      <c r="AB44" s="358"/>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8"/>
      <c r="AY44" s="358"/>
      <c r="AZ44" s="358"/>
      <c r="BA44" s="358"/>
      <c r="BB44" s="358"/>
      <c r="BC44" s="358"/>
      <c r="BD44" s="358"/>
      <c r="BE44" s="358"/>
      <c r="BF44" s="358"/>
      <c r="BG44" s="358"/>
      <c r="BH44" s="358"/>
      <c r="BI44" s="358"/>
      <c r="BJ44" s="358"/>
      <c r="BK44" s="358"/>
      <c r="BL44" s="358"/>
      <c r="BM44" s="358"/>
      <c r="BN44" s="358"/>
      <c r="BO44" s="358"/>
      <c r="BP44" s="358"/>
      <c r="BQ44" s="358"/>
      <c r="BR44" s="358"/>
      <c r="BS44" s="358"/>
      <c r="BT44" s="358"/>
      <c r="BU44" s="358"/>
      <c r="BV44" s="358"/>
      <c r="BW44" s="358"/>
      <c r="BX44" s="358"/>
      <c r="BY44" s="358"/>
      <c r="BZ44" s="358"/>
      <c r="CA44" s="358"/>
      <c r="CB44" s="358"/>
      <c r="CC44" s="359"/>
      <c r="CD44" s="364" t="s">
        <v>109</v>
      </c>
      <c r="CE44" s="365"/>
      <c r="CF44" s="348" t="s">
        <v>164</v>
      </c>
      <c r="CG44" s="349"/>
      <c r="CH44" s="349"/>
      <c r="CI44" s="349"/>
      <c r="CJ44" s="349"/>
      <c r="CK44" s="349"/>
      <c r="CL44" s="349"/>
      <c r="CM44" s="349"/>
      <c r="CN44" s="349"/>
      <c r="CO44" s="349"/>
      <c r="CP44" s="349"/>
      <c r="CQ44" s="350"/>
      <c r="CR44" s="351">
        <v>2131582</v>
      </c>
      <c r="CS44" s="352"/>
      <c r="CT44" s="352"/>
      <c r="CU44" s="352"/>
      <c r="CV44" s="352"/>
      <c r="CW44" s="352"/>
      <c r="CX44" s="352"/>
      <c r="CY44" s="353"/>
      <c r="CZ44" s="354">
        <v>5.2</v>
      </c>
      <c r="DA44" s="355"/>
      <c r="DB44" s="355"/>
      <c r="DC44" s="356"/>
      <c r="DD44" s="357">
        <v>244217</v>
      </c>
      <c r="DE44" s="352"/>
      <c r="DF44" s="352"/>
      <c r="DG44" s="352"/>
      <c r="DH44" s="352"/>
      <c r="DI44" s="352"/>
      <c r="DJ44" s="352"/>
      <c r="DK44" s="353"/>
      <c r="DL44" s="329"/>
      <c r="DM44" s="330"/>
      <c r="DN44" s="330"/>
      <c r="DO44" s="330"/>
      <c r="DP44" s="330"/>
      <c r="DQ44" s="330"/>
      <c r="DR44" s="330"/>
      <c r="DS44" s="330"/>
      <c r="DT44" s="330"/>
      <c r="DU44" s="330"/>
      <c r="DV44" s="331"/>
      <c r="DW44" s="326"/>
      <c r="DX44" s="327"/>
      <c r="DY44" s="327"/>
      <c r="DZ44" s="327"/>
      <c r="EA44" s="327"/>
      <c r="EB44" s="327"/>
      <c r="EC44" s="328"/>
    </row>
    <row r="45" spans="2:133" ht="11.25" customHeight="1" x14ac:dyDescent="0.15">
      <c r="B45" s="358" t="s">
        <v>165</v>
      </c>
      <c r="C45" s="358"/>
      <c r="D45" s="358"/>
      <c r="E45" s="358"/>
      <c r="F45" s="358"/>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8"/>
      <c r="AE45" s="358"/>
      <c r="AF45" s="358"/>
      <c r="AG45" s="358"/>
      <c r="AH45" s="358"/>
      <c r="AI45" s="358"/>
      <c r="AJ45" s="358"/>
      <c r="AK45" s="358"/>
      <c r="AL45" s="358"/>
      <c r="AM45" s="358"/>
      <c r="AN45" s="358"/>
      <c r="AO45" s="358"/>
      <c r="AP45" s="358"/>
      <c r="AQ45" s="358"/>
      <c r="AR45" s="358"/>
      <c r="AS45" s="358"/>
      <c r="AT45" s="358"/>
      <c r="AU45" s="358"/>
      <c r="AV45" s="358"/>
      <c r="AW45" s="358"/>
      <c r="AX45" s="358"/>
      <c r="AY45" s="358"/>
      <c r="AZ45" s="358"/>
      <c r="BA45" s="358"/>
      <c r="BB45" s="358"/>
      <c r="BC45" s="358"/>
      <c r="BD45" s="358"/>
      <c r="BE45" s="358"/>
      <c r="BF45" s="358"/>
      <c r="BG45" s="358"/>
      <c r="BH45" s="358"/>
      <c r="BI45" s="358"/>
      <c r="BJ45" s="358"/>
      <c r="BK45" s="358"/>
      <c r="BL45" s="358"/>
      <c r="BM45" s="358"/>
      <c r="BN45" s="358"/>
      <c r="BO45" s="358"/>
      <c r="BP45" s="358"/>
      <c r="BQ45" s="358"/>
      <c r="BR45" s="358"/>
      <c r="BS45" s="358"/>
      <c r="BT45" s="358"/>
      <c r="BU45" s="358"/>
      <c r="BV45" s="358"/>
      <c r="BW45" s="358"/>
      <c r="BX45" s="358"/>
      <c r="BY45" s="358"/>
      <c r="BZ45" s="358"/>
      <c r="CA45" s="358"/>
      <c r="CB45" s="358"/>
      <c r="CC45" s="359"/>
      <c r="CD45" s="366"/>
      <c r="CE45" s="367"/>
      <c r="CF45" s="348" t="s">
        <v>166</v>
      </c>
      <c r="CG45" s="349"/>
      <c r="CH45" s="349"/>
      <c r="CI45" s="349"/>
      <c r="CJ45" s="349"/>
      <c r="CK45" s="349"/>
      <c r="CL45" s="349"/>
      <c r="CM45" s="349"/>
      <c r="CN45" s="349"/>
      <c r="CO45" s="349"/>
      <c r="CP45" s="349"/>
      <c r="CQ45" s="350"/>
      <c r="CR45" s="351">
        <v>1114673</v>
      </c>
      <c r="CS45" s="360"/>
      <c r="CT45" s="360"/>
      <c r="CU45" s="360"/>
      <c r="CV45" s="360"/>
      <c r="CW45" s="360"/>
      <c r="CX45" s="360"/>
      <c r="CY45" s="361"/>
      <c r="CZ45" s="354">
        <v>2.7</v>
      </c>
      <c r="DA45" s="362"/>
      <c r="DB45" s="362"/>
      <c r="DC45" s="363"/>
      <c r="DD45" s="357">
        <v>90989</v>
      </c>
      <c r="DE45" s="360"/>
      <c r="DF45" s="360"/>
      <c r="DG45" s="360"/>
      <c r="DH45" s="360"/>
      <c r="DI45" s="360"/>
      <c r="DJ45" s="360"/>
      <c r="DK45" s="361"/>
      <c r="DL45" s="329"/>
      <c r="DM45" s="330"/>
      <c r="DN45" s="330"/>
      <c r="DO45" s="330"/>
      <c r="DP45" s="330"/>
      <c r="DQ45" s="330"/>
      <c r="DR45" s="330"/>
      <c r="DS45" s="330"/>
      <c r="DT45" s="330"/>
      <c r="DU45" s="330"/>
      <c r="DV45" s="331"/>
      <c r="DW45" s="326"/>
      <c r="DX45" s="327"/>
      <c r="DY45" s="327"/>
      <c r="DZ45" s="327"/>
      <c r="EA45" s="327"/>
      <c r="EB45" s="327"/>
      <c r="EC45" s="328"/>
    </row>
    <row r="46" spans="2:133" ht="11.25" customHeight="1" x14ac:dyDescent="0.15">
      <c r="B46" s="52"/>
      <c r="CD46" s="366"/>
      <c r="CE46" s="367"/>
      <c r="CF46" s="348" t="s">
        <v>167</v>
      </c>
      <c r="CG46" s="349"/>
      <c r="CH46" s="349"/>
      <c r="CI46" s="349"/>
      <c r="CJ46" s="349"/>
      <c r="CK46" s="349"/>
      <c r="CL46" s="349"/>
      <c r="CM46" s="349"/>
      <c r="CN46" s="349"/>
      <c r="CO46" s="349"/>
      <c r="CP46" s="349"/>
      <c r="CQ46" s="350"/>
      <c r="CR46" s="351">
        <v>709708</v>
      </c>
      <c r="CS46" s="352"/>
      <c r="CT46" s="352"/>
      <c r="CU46" s="352"/>
      <c r="CV46" s="352"/>
      <c r="CW46" s="352"/>
      <c r="CX46" s="352"/>
      <c r="CY46" s="353"/>
      <c r="CZ46" s="354">
        <v>1.7</v>
      </c>
      <c r="DA46" s="355"/>
      <c r="DB46" s="355"/>
      <c r="DC46" s="356"/>
      <c r="DD46" s="357">
        <v>153228</v>
      </c>
      <c r="DE46" s="352"/>
      <c r="DF46" s="352"/>
      <c r="DG46" s="352"/>
      <c r="DH46" s="352"/>
      <c r="DI46" s="352"/>
      <c r="DJ46" s="352"/>
      <c r="DK46" s="353"/>
      <c r="DL46" s="329"/>
      <c r="DM46" s="330"/>
      <c r="DN46" s="330"/>
      <c r="DO46" s="330"/>
      <c r="DP46" s="330"/>
      <c r="DQ46" s="330"/>
      <c r="DR46" s="330"/>
      <c r="DS46" s="330"/>
      <c r="DT46" s="330"/>
      <c r="DU46" s="330"/>
      <c r="DV46" s="331"/>
      <c r="DW46" s="326"/>
      <c r="DX46" s="327"/>
      <c r="DY46" s="327"/>
      <c r="DZ46" s="327"/>
      <c r="EA46" s="327"/>
      <c r="EB46" s="327"/>
      <c r="EC46" s="328"/>
    </row>
    <row r="47" spans="2:133" ht="11.25" customHeight="1" x14ac:dyDescent="0.15">
      <c r="B47" s="52"/>
      <c r="CD47" s="366"/>
      <c r="CE47" s="367"/>
      <c r="CF47" s="348" t="s">
        <v>168</v>
      </c>
      <c r="CG47" s="349"/>
      <c r="CH47" s="349"/>
      <c r="CI47" s="349"/>
      <c r="CJ47" s="349"/>
      <c r="CK47" s="349"/>
      <c r="CL47" s="349"/>
      <c r="CM47" s="349"/>
      <c r="CN47" s="349"/>
      <c r="CO47" s="349"/>
      <c r="CP47" s="349"/>
      <c r="CQ47" s="350"/>
      <c r="CR47" s="351">
        <v>3681</v>
      </c>
      <c r="CS47" s="360"/>
      <c r="CT47" s="360"/>
      <c r="CU47" s="360"/>
      <c r="CV47" s="360"/>
      <c r="CW47" s="360"/>
      <c r="CX47" s="360"/>
      <c r="CY47" s="361"/>
      <c r="CZ47" s="354">
        <v>0</v>
      </c>
      <c r="DA47" s="362"/>
      <c r="DB47" s="362"/>
      <c r="DC47" s="363"/>
      <c r="DD47" s="357">
        <v>2059</v>
      </c>
      <c r="DE47" s="360"/>
      <c r="DF47" s="360"/>
      <c r="DG47" s="360"/>
      <c r="DH47" s="360"/>
      <c r="DI47" s="360"/>
      <c r="DJ47" s="360"/>
      <c r="DK47" s="361"/>
      <c r="DL47" s="329"/>
      <c r="DM47" s="330"/>
      <c r="DN47" s="330"/>
      <c r="DO47" s="330"/>
      <c r="DP47" s="330"/>
      <c r="DQ47" s="330"/>
      <c r="DR47" s="330"/>
      <c r="DS47" s="330"/>
      <c r="DT47" s="330"/>
      <c r="DU47" s="330"/>
      <c r="DV47" s="331"/>
      <c r="DW47" s="326"/>
      <c r="DX47" s="327"/>
      <c r="DY47" s="327"/>
      <c r="DZ47" s="327"/>
      <c r="EA47" s="327"/>
      <c r="EB47" s="327"/>
      <c r="EC47" s="328"/>
    </row>
    <row r="48" spans="2:133" x14ac:dyDescent="0.15">
      <c r="B48" s="52"/>
      <c r="CD48" s="368"/>
      <c r="CE48" s="369"/>
      <c r="CF48" s="348" t="s">
        <v>169</v>
      </c>
      <c r="CG48" s="349"/>
      <c r="CH48" s="349"/>
      <c r="CI48" s="349"/>
      <c r="CJ48" s="349"/>
      <c r="CK48" s="349"/>
      <c r="CL48" s="349"/>
      <c r="CM48" s="349"/>
      <c r="CN48" s="349"/>
      <c r="CO48" s="349"/>
      <c r="CP48" s="349"/>
      <c r="CQ48" s="350"/>
      <c r="CR48" s="351" t="s">
        <v>44</v>
      </c>
      <c r="CS48" s="352"/>
      <c r="CT48" s="352"/>
      <c r="CU48" s="352"/>
      <c r="CV48" s="352"/>
      <c r="CW48" s="352"/>
      <c r="CX48" s="352"/>
      <c r="CY48" s="353"/>
      <c r="CZ48" s="354" t="s">
        <v>44</v>
      </c>
      <c r="DA48" s="355"/>
      <c r="DB48" s="355"/>
      <c r="DC48" s="356"/>
      <c r="DD48" s="357" t="s">
        <v>44</v>
      </c>
      <c r="DE48" s="352"/>
      <c r="DF48" s="352"/>
      <c r="DG48" s="352"/>
      <c r="DH48" s="352"/>
      <c r="DI48" s="352"/>
      <c r="DJ48" s="352"/>
      <c r="DK48" s="353"/>
      <c r="DL48" s="329"/>
      <c r="DM48" s="330"/>
      <c r="DN48" s="330"/>
      <c r="DO48" s="330"/>
      <c r="DP48" s="330"/>
      <c r="DQ48" s="330"/>
      <c r="DR48" s="330"/>
      <c r="DS48" s="330"/>
      <c r="DT48" s="330"/>
      <c r="DU48" s="330"/>
      <c r="DV48" s="331"/>
      <c r="DW48" s="326"/>
      <c r="DX48" s="327"/>
      <c r="DY48" s="327"/>
      <c r="DZ48" s="327"/>
      <c r="EA48" s="327"/>
      <c r="EB48" s="327"/>
      <c r="EC48" s="328"/>
    </row>
    <row r="49" spans="2:133" ht="11.25" customHeight="1" x14ac:dyDescent="0.15">
      <c r="B49" s="52"/>
      <c r="CD49" s="332" t="s">
        <v>170</v>
      </c>
      <c r="CE49" s="333"/>
      <c r="CF49" s="333"/>
      <c r="CG49" s="333"/>
      <c r="CH49" s="333"/>
      <c r="CI49" s="333"/>
      <c r="CJ49" s="333"/>
      <c r="CK49" s="333"/>
      <c r="CL49" s="333"/>
      <c r="CM49" s="333"/>
      <c r="CN49" s="333"/>
      <c r="CO49" s="333"/>
      <c r="CP49" s="333"/>
      <c r="CQ49" s="334"/>
      <c r="CR49" s="335">
        <v>41007295</v>
      </c>
      <c r="CS49" s="336"/>
      <c r="CT49" s="336"/>
      <c r="CU49" s="336"/>
      <c r="CV49" s="336"/>
      <c r="CW49" s="336"/>
      <c r="CX49" s="336"/>
      <c r="CY49" s="337"/>
      <c r="CZ49" s="338">
        <v>100</v>
      </c>
      <c r="DA49" s="339"/>
      <c r="DB49" s="339"/>
      <c r="DC49" s="340"/>
      <c r="DD49" s="341">
        <v>24877472</v>
      </c>
      <c r="DE49" s="336"/>
      <c r="DF49" s="336"/>
      <c r="DG49" s="336"/>
      <c r="DH49" s="336"/>
      <c r="DI49" s="336"/>
      <c r="DJ49" s="336"/>
      <c r="DK49" s="337"/>
      <c r="DL49" s="342"/>
      <c r="DM49" s="343"/>
      <c r="DN49" s="343"/>
      <c r="DO49" s="343"/>
      <c r="DP49" s="343"/>
      <c r="DQ49" s="343"/>
      <c r="DR49" s="343"/>
      <c r="DS49" s="343"/>
      <c r="DT49" s="343"/>
      <c r="DU49" s="343"/>
      <c r="DV49" s="344"/>
      <c r="DW49" s="345"/>
      <c r="DX49" s="346"/>
      <c r="DY49" s="346"/>
      <c r="DZ49" s="346"/>
      <c r="EA49" s="346"/>
      <c r="EB49" s="346"/>
      <c r="EC49" s="347"/>
    </row>
  </sheetData>
  <sheetProtection algorithmName="SHA-512" hashValue="Y5js8cxq4nVeBKKcakQRrkPa568X7m1U5Bm7IKgTjgEmRI2xWr+MYdPMQ8Z+PZryP25paRcXiZKhK0GvDuxKKQ==" saltValue="rwuVQdevYxImU9/c1QCM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58" customWidth="1"/>
    <col min="131" max="131" width="1.625" style="58" customWidth="1"/>
    <col min="132" max="16384" width="9" style="58" hidden="1"/>
  </cols>
  <sheetData>
    <row r="1" spans="1:131" ht="11.25" customHeight="1" thickBot="1" x14ac:dyDescent="0.2">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6"/>
      <c r="DR1" s="56"/>
      <c r="DS1" s="56"/>
      <c r="DT1" s="56"/>
      <c r="DU1" s="56"/>
      <c r="DV1" s="56"/>
      <c r="DW1" s="56"/>
      <c r="DX1" s="56"/>
      <c r="DY1" s="56"/>
      <c r="DZ1" s="56"/>
      <c r="EA1" s="57"/>
    </row>
    <row r="2" spans="1:131" ht="26.25" customHeight="1" thickBot="1" x14ac:dyDescent="0.2">
      <c r="A2" s="832" t="s">
        <v>171</v>
      </c>
      <c r="B2" s="832"/>
      <c r="C2" s="832"/>
      <c r="D2" s="832"/>
      <c r="E2" s="832"/>
      <c r="F2" s="832"/>
      <c r="G2" s="832"/>
      <c r="H2" s="832"/>
      <c r="I2" s="832"/>
      <c r="J2" s="832"/>
      <c r="K2" s="832"/>
      <c r="L2" s="832"/>
      <c r="M2" s="832"/>
      <c r="N2" s="832"/>
      <c r="O2" s="832"/>
      <c r="P2" s="832"/>
      <c r="Q2" s="832"/>
      <c r="R2" s="832"/>
      <c r="S2" s="832"/>
      <c r="T2" s="832"/>
      <c r="U2" s="832"/>
      <c r="V2" s="832"/>
      <c r="W2" s="832"/>
      <c r="X2" s="832"/>
      <c r="Y2" s="832"/>
      <c r="Z2" s="832"/>
      <c r="AA2" s="832"/>
      <c r="AB2" s="832"/>
      <c r="AC2" s="832"/>
      <c r="AD2" s="832"/>
      <c r="AE2" s="832"/>
      <c r="AF2" s="832"/>
      <c r="AG2" s="832"/>
      <c r="AH2" s="832"/>
      <c r="AI2" s="832"/>
      <c r="AJ2" s="832"/>
      <c r="AK2" s="832"/>
      <c r="AL2" s="832"/>
      <c r="AM2" s="832"/>
      <c r="AN2" s="832"/>
      <c r="AO2" s="832"/>
      <c r="AP2" s="832"/>
      <c r="AQ2" s="832"/>
      <c r="AR2" s="832"/>
      <c r="AS2" s="832"/>
      <c r="AT2" s="832"/>
      <c r="AU2" s="832"/>
      <c r="AV2" s="832"/>
      <c r="AW2" s="832"/>
      <c r="AX2" s="832"/>
      <c r="AY2" s="832"/>
      <c r="AZ2" s="832"/>
      <c r="BA2" s="832"/>
      <c r="BB2" s="832"/>
      <c r="BC2" s="832"/>
      <c r="BD2" s="832"/>
      <c r="BE2" s="832"/>
      <c r="BF2" s="832"/>
      <c r="BG2" s="832"/>
      <c r="BH2" s="832"/>
      <c r="BI2" s="832"/>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833" t="s">
        <v>172</v>
      </c>
      <c r="DK2" s="834"/>
      <c r="DL2" s="834"/>
      <c r="DM2" s="834"/>
      <c r="DN2" s="834"/>
      <c r="DO2" s="835"/>
      <c r="DP2" s="55"/>
      <c r="DQ2" s="833" t="s">
        <v>173</v>
      </c>
      <c r="DR2" s="834"/>
      <c r="DS2" s="834"/>
      <c r="DT2" s="834"/>
      <c r="DU2" s="834"/>
      <c r="DV2" s="834"/>
      <c r="DW2" s="834"/>
      <c r="DX2" s="834"/>
      <c r="DY2" s="834"/>
      <c r="DZ2" s="835"/>
      <c r="EA2" s="57"/>
    </row>
    <row r="3" spans="1:131" ht="11.25" customHeight="1" x14ac:dyDescent="0.15">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7"/>
    </row>
    <row r="4" spans="1:131" s="62" customFormat="1" ht="26.25" customHeight="1" thickBot="1" x14ac:dyDescent="0.2">
      <c r="A4" s="785" t="s">
        <v>174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c r="AW4" s="785"/>
      <c r="AX4" s="785"/>
      <c r="AY4" s="785"/>
      <c r="AZ4" s="59"/>
      <c r="BA4" s="59"/>
      <c r="BB4" s="59"/>
      <c r="BC4" s="59"/>
      <c r="BD4" s="59"/>
      <c r="BE4" s="60"/>
      <c r="BF4" s="60"/>
      <c r="BG4" s="60"/>
      <c r="BH4" s="60"/>
      <c r="BI4" s="60"/>
      <c r="BJ4" s="60"/>
      <c r="BK4" s="60"/>
      <c r="BL4" s="60"/>
      <c r="BM4" s="60"/>
      <c r="BN4" s="60"/>
      <c r="BO4" s="60"/>
      <c r="BP4" s="60"/>
      <c r="BQ4" s="454" t="s">
        <v>175</v>
      </c>
      <c r="BR4" s="454"/>
      <c r="BS4" s="454"/>
      <c r="BT4" s="454"/>
      <c r="BU4" s="454"/>
      <c r="BV4" s="454"/>
      <c r="BW4" s="454"/>
      <c r="BX4" s="454"/>
      <c r="BY4" s="454"/>
      <c r="BZ4" s="454"/>
      <c r="CA4" s="454"/>
      <c r="CB4" s="454"/>
      <c r="CC4" s="454"/>
      <c r="CD4" s="454"/>
      <c r="CE4" s="454"/>
      <c r="CF4" s="454"/>
      <c r="CG4" s="454"/>
      <c r="CH4" s="454"/>
      <c r="CI4" s="454"/>
      <c r="CJ4" s="454"/>
      <c r="CK4" s="454"/>
      <c r="CL4" s="454"/>
      <c r="CM4" s="454"/>
      <c r="CN4" s="454"/>
      <c r="CO4" s="454"/>
      <c r="CP4" s="454"/>
      <c r="CQ4" s="454"/>
      <c r="CR4" s="454"/>
      <c r="CS4" s="454"/>
      <c r="CT4" s="454"/>
      <c r="CU4" s="454"/>
      <c r="CV4" s="454"/>
      <c r="CW4" s="454"/>
      <c r="CX4" s="454"/>
      <c r="CY4" s="454"/>
      <c r="CZ4" s="454"/>
      <c r="DA4" s="454"/>
      <c r="DB4" s="454"/>
      <c r="DC4" s="454"/>
      <c r="DD4" s="454"/>
      <c r="DE4" s="454"/>
      <c r="DF4" s="454"/>
      <c r="DG4" s="454"/>
      <c r="DH4" s="454"/>
      <c r="DI4" s="454"/>
      <c r="DJ4" s="454"/>
      <c r="DK4" s="454"/>
      <c r="DL4" s="454"/>
      <c r="DM4" s="454"/>
      <c r="DN4" s="454"/>
      <c r="DO4" s="454"/>
      <c r="DP4" s="454"/>
      <c r="DQ4" s="454"/>
      <c r="DR4" s="454"/>
      <c r="DS4" s="454"/>
      <c r="DT4" s="454"/>
      <c r="DU4" s="454"/>
      <c r="DV4" s="454"/>
      <c r="DW4" s="454"/>
      <c r="DX4" s="454"/>
      <c r="DY4" s="454"/>
      <c r="DZ4" s="454"/>
      <c r="EA4" s="61"/>
    </row>
    <row r="5" spans="1:131" s="62" customFormat="1" ht="26.25" customHeight="1" x14ac:dyDescent="0.15">
      <c r="A5" s="721" t="s">
        <v>176</v>
      </c>
      <c r="B5" s="722"/>
      <c r="C5" s="722"/>
      <c r="D5" s="722"/>
      <c r="E5" s="722"/>
      <c r="F5" s="722"/>
      <c r="G5" s="722"/>
      <c r="H5" s="722"/>
      <c r="I5" s="722"/>
      <c r="J5" s="722"/>
      <c r="K5" s="722"/>
      <c r="L5" s="722"/>
      <c r="M5" s="722"/>
      <c r="N5" s="722"/>
      <c r="O5" s="722"/>
      <c r="P5" s="723"/>
      <c r="Q5" s="727" t="s">
        <v>177</v>
      </c>
      <c r="R5" s="728"/>
      <c r="S5" s="728"/>
      <c r="T5" s="728"/>
      <c r="U5" s="729"/>
      <c r="V5" s="727" t="s">
        <v>178</v>
      </c>
      <c r="W5" s="728"/>
      <c r="X5" s="728"/>
      <c r="Y5" s="728"/>
      <c r="Z5" s="729"/>
      <c r="AA5" s="727" t="s">
        <v>179</v>
      </c>
      <c r="AB5" s="728"/>
      <c r="AC5" s="728"/>
      <c r="AD5" s="728"/>
      <c r="AE5" s="728"/>
      <c r="AF5" s="836" t="s">
        <v>180</v>
      </c>
      <c r="AG5" s="728"/>
      <c r="AH5" s="728"/>
      <c r="AI5" s="728"/>
      <c r="AJ5" s="741"/>
      <c r="AK5" s="728" t="s">
        <v>181</v>
      </c>
      <c r="AL5" s="728"/>
      <c r="AM5" s="728"/>
      <c r="AN5" s="728"/>
      <c r="AO5" s="729"/>
      <c r="AP5" s="727" t="s">
        <v>182</v>
      </c>
      <c r="AQ5" s="728"/>
      <c r="AR5" s="728"/>
      <c r="AS5" s="728"/>
      <c r="AT5" s="729"/>
      <c r="AU5" s="727" t="s">
        <v>183</v>
      </c>
      <c r="AV5" s="728"/>
      <c r="AW5" s="728"/>
      <c r="AX5" s="728"/>
      <c r="AY5" s="741"/>
      <c r="AZ5" s="59"/>
      <c r="BA5" s="59"/>
      <c r="BB5" s="59"/>
      <c r="BC5" s="59"/>
      <c r="BD5" s="59"/>
      <c r="BE5" s="60"/>
      <c r="BF5" s="60"/>
      <c r="BG5" s="60"/>
      <c r="BH5" s="60"/>
      <c r="BI5" s="60"/>
      <c r="BJ5" s="60"/>
      <c r="BK5" s="60"/>
      <c r="BL5" s="60"/>
      <c r="BM5" s="60"/>
      <c r="BN5" s="60"/>
      <c r="BO5" s="60"/>
      <c r="BP5" s="60"/>
      <c r="BQ5" s="721" t="s">
        <v>184</v>
      </c>
      <c r="BR5" s="722"/>
      <c r="BS5" s="722"/>
      <c r="BT5" s="722"/>
      <c r="BU5" s="722"/>
      <c r="BV5" s="722"/>
      <c r="BW5" s="722"/>
      <c r="BX5" s="722"/>
      <c r="BY5" s="722"/>
      <c r="BZ5" s="722"/>
      <c r="CA5" s="722"/>
      <c r="CB5" s="722"/>
      <c r="CC5" s="722"/>
      <c r="CD5" s="722"/>
      <c r="CE5" s="722"/>
      <c r="CF5" s="722"/>
      <c r="CG5" s="723"/>
      <c r="CH5" s="727" t="s">
        <v>185</v>
      </c>
      <c r="CI5" s="728"/>
      <c r="CJ5" s="728"/>
      <c r="CK5" s="728"/>
      <c r="CL5" s="729"/>
      <c r="CM5" s="727" t="s">
        <v>186</v>
      </c>
      <c r="CN5" s="728"/>
      <c r="CO5" s="728"/>
      <c r="CP5" s="728"/>
      <c r="CQ5" s="729"/>
      <c r="CR5" s="727" t="s">
        <v>187</v>
      </c>
      <c r="CS5" s="728"/>
      <c r="CT5" s="728"/>
      <c r="CU5" s="728"/>
      <c r="CV5" s="729"/>
      <c r="CW5" s="727" t="s">
        <v>188</v>
      </c>
      <c r="CX5" s="728"/>
      <c r="CY5" s="728"/>
      <c r="CZ5" s="728"/>
      <c r="DA5" s="729"/>
      <c r="DB5" s="727" t="s">
        <v>189</v>
      </c>
      <c r="DC5" s="728"/>
      <c r="DD5" s="728"/>
      <c r="DE5" s="728"/>
      <c r="DF5" s="729"/>
      <c r="DG5" s="826" t="s">
        <v>190</v>
      </c>
      <c r="DH5" s="827"/>
      <c r="DI5" s="827"/>
      <c r="DJ5" s="827"/>
      <c r="DK5" s="828"/>
      <c r="DL5" s="826" t="s">
        <v>191</v>
      </c>
      <c r="DM5" s="827"/>
      <c r="DN5" s="827"/>
      <c r="DO5" s="827"/>
      <c r="DP5" s="828"/>
      <c r="DQ5" s="727" t="s">
        <v>192</v>
      </c>
      <c r="DR5" s="728"/>
      <c r="DS5" s="728"/>
      <c r="DT5" s="728"/>
      <c r="DU5" s="729"/>
      <c r="DV5" s="727" t="s">
        <v>183</v>
      </c>
      <c r="DW5" s="728"/>
      <c r="DX5" s="728"/>
      <c r="DY5" s="728"/>
      <c r="DZ5" s="741"/>
      <c r="EA5" s="61"/>
    </row>
    <row r="6" spans="1:131" s="62" customFormat="1" ht="26.25" customHeight="1" thickBot="1" x14ac:dyDescent="0.2">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837"/>
      <c r="AG6" s="731"/>
      <c r="AH6" s="731"/>
      <c r="AI6" s="731"/>
      <c r="AJ6" s="742"/>
      <c r="AK6" s="731"/>
      <c r="AL6" s="731"/>
      <c r="AM6" s="731"/>
      <c r="AN6" s="731"/>
      <c r="AO6" s="732"/>
      <c r="AP6" s="730"/>
      <c r="AQ6" s="731"/>
      <c r="AR6" s="731"/>
      <c r="AS6" s="731"/>
      <c r="AT6" s="732"/>
      <c r="AU6" s="730"/>
      <c r="AV6" s="731"/>
      <c r="AW6" s="731"/>
      <c r="AX6" s="731"/>
      <c r="AY6" s="742"/>
      <c r="AZ6" s="59"/>
      <c r="BA6" s="59"/>
      <c r="BB6" s="59"/>
      <c r="BC6" s="59"/>
      <c r="BD6" s="59"/>
      <c r="BE6" s="60"/>
      <c r="BF6" s="60"/>
      <c r="BG6" s="60"/>
      <c r="BH6" s="60"/>
      <c r="BI6" s="60"/>
      <c r="BJ6" s="60"/>
      <c r="BK6" s="60"/>
      <c r="BL6" s="60"/>
      <c r="BM6" s="60"/>
      <c r="BN6" s="60"/>
      <c r="BO6" s="60"/>
      <c r="BP6" s="60"/>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829"/>
      <c r="DH6" s="830"/>
      <c r="DI6" s="830"/>
      <c r="DJ6" s="830"/>
      <c r="DK6" s="831"/>
      <c r="DL6" s="829"/>
      <c r="DM6" s="830"/>
      <c r="DN6" s="830"/>
      <c r="DO6" s="830"/>
      <c r="DP6" s="831"/>
      <c r="DQ6" s="730"/>
      <c r="DR6" s="731"/>
      <c r="DS6" s="731"/>
      <c r="DT6" s="731"/>
      <c r="DU6" s="732"/>
      <c r="DV6" s="730"/>
      <c r="DW6" s="731"/>
      <c r="DX6" s="731"/>
      <c r="DY6" s="731"/>
      <c r="DZ6" s="742"/>
      <c r="EA6" s="61"/>
    </row>
    <row r="7" spans="1:131" s="62" customFormat="1" ht="26.25" customHeight="1" thickTop="1" x14ac:dyDescent="0.15">
      <c r="A7" s="63">
        <v>1</v>
      </c>
      <c r="B7" s="773" t="s">
        <v>193</v>
      </c>
      <c r="C7" s="774"/>
      <c r="D7" s="774"/>
      <c r="E7" s="774"/>
      <c r="F7" s="774"/>
      <c r="G7" s="774"/>
      <c r="H7" s="774"/>
      <c r="I7" s="774"/>
      <c r="J7" s="774"/>
      <c r="K7" s="774"/>
      <c r="L7" s="774"/>
      <c r="M7" s="774"/>
      <c r="N7" s="774"/>
      <c r="O7" s="774"/>
      <c r="P7" s="775"/>
      <c r="Q7" s="813">
        <v>42464</v>
      </c>
      <c r="R7" s="814"/>
      <c r="S7" s="814"/>
      <c r="T7" s="814"/>
      <c r="U7" s="814"/>
      <c r="V7" s="814">
        <v>41007</v>
      </c>
      <c r="W7" s="814"/>
      <c r="X7" s="814"/>
      <c r="Y7" s="814"/>
      <c r="Z7" s="814"/>
      <c r="AA7" s="814">
        <v>1456</v>
      </c>
      <c r="AB7" s="814"/>
      <c r="AC7" s="814"/>
      <c r="AD7" s="814"/>
      <c r="AE7" s="815"/>
      <c r="AF7" s="816">
        <v>1435</v>
      </c>
      <c r="AG7" s="817"/>
      <c r="AH7" s="817"/>
      <c r="AI7" s="817"/>
      <c r="AJ7" s="818"/>
      <c r="AK7" s="819">
        <v>1737</v>
      </c>
      <c r="AL7" s="820"/>
      <c r="AM7" s="820"/>
      <c r="AN7" s="820"/>
      <c r="AO7" s="820"/>
      <c r="AP7" s="820">
        <v>18693</v>
      </c>
      <c r="AQ7" s="820"/>
      <c r="AR7" s="820"/>
      <c r="AS7" s="820"/>
      <c r="AT7" s="820"/>
      <c r="AU7" s="821"/>
      <c r="AV7" s="821"/>
      <c r="AW7" s="821"/>
      <c r="AX7" s="821"/>
      <c r="AY7" s="822"/>
      <c r="AZ7" s="59"/>
      <c r="BA7" s="59"/>
      <c r="BB7" s="59"/>
      <c r="BC7" s="59"/>
      <c r="BD7" s="59"/>
      <c r="BE7" s="60"/>
      <c r="BF7" s="60"/>
      <c r="BG7" s="60"/>
      <c r="BH7" s="60"/>
      <c r="BI7" s="60"/>
      <c r="BJ7" s="60"/>
      <c r="BK7" s="60"/>
      <c r="BL7" s="60"/>
      <c r="BM7" s="60"/>
      <c r="BN7" s="60"/>
      <c r="BO7" s="60"/>
      <c r="BP7" s="60"/>
      <c r="BQ7" s="63">
        <v>1</v>
      </c>
      <c r="BR7" s="64"/>
      <c r="BS7" s="823" t="s">
        <v>194</v>
      </c>
      <c r="BT7" s="824"/>
      <c r="BU7" s="824"/>
      <c r="BV7" s="824"/>
      <c r="BW7" s="824"/>
      <c r="BX7" s="824"/>
      <c r="BY7" s="824"/>
      <c r="BZ7" s="824"/>
      <c r="CA7" s="824"/>
      <c r="CB7" s="824"/>
      <c r="CC7" s="824"/>
      <c r="CD7" s="824"/>
      <c r="CE7" s="824"/>
      <c r="CF7" s="824"/>
      <c r="CG7" s="825"/>
      <c r="CH7" s="810">
        <v>2</v>
      </c>
      <c r="CI7" s="811"/>
      <c r="CJ7" s="811"/>
      <c r="CK7" s="811"/>
      <c r="CL7" s="812"/>
      <c r="CM7" s="810">
        <v>169</v>
      </c>
      <c r="CN7" s="811"/>
      <c r="CO7" s="811"/>
      <c r="CP7" s="811"/>
      <c r="CQ7" s="812"/>
      <c r="CR7" s="810">
        <v>3</v>
      </c>
      <c r="CS7" s="811"/>
      <c r="CT7" s="811"/>
      <c r="CU7" s="811"/>
      <c r="CV7" s="812"/>
      <c r="CW7" s="810">
        <v>177</v>
      </c>
      <c r="CX7" s="811"/>
      <c r="CY7" s="811"/>
      <c r="CZ7" s="811"/>
      <c r="DA7" s="812"/>
      <c r="DB7" s="810" t="s">
        <v>195</v>
      </c>
      <c r="DC7" s="811"/>
      <c r="DD7" s="811"/>
      <c r="DE7" s="811"/>
      <c r="DF7" s="812"/>
      <c r="DG7" s="810" t="s">
        <v>195</v>
      </c>
      <c r="DH7" s="811"/>
      <c r="DI7" s="811"/>
      <c r="DJ7" s="811"/>
      <c r="DK7" s="812"/>
      <c r="DL7" s="810" t="s">
        <v>195</v>
      </c>
      <c r="DM7" s="811"/>
      <c r="DN7" s="811"/>
      <c r="DO7" s="811"/>
      <c r="DP7" s="812"/>
      <c r="DQ7" s="810" t="s">
        <v>195</v>
      </c>
      <c r="DR7" s="811"/>
      <c r="DS7" s="811"/>
      <c r="DT7" s="811"/>
      <c r="DU7" s="812"/>
      <c r="DV7" s="823"/>
      <c r="DW7" s="824"/>
      <c r="DX7" s="824"/>
      <c r="DY7" s="824"/>
      <c r="DZ7" s="838"/>
      <c r="EA7" s="61"/>
    </row>
    <row r="8" spans="1:131" s="62" customFormat="1" ht="26.25" customHeight="1" x14ac:dyDescent="0.15">
      <c r="A8" s="65">
        <v>2</v>
      </c>
      <c r="B8" s="756"/>
      <c r="C8" s="757"/>
      <c r="D8" s="757"/>
      <c r="E8" s="757"/>
      <c r="F8" s="757"/>
      <c r="G8" s="757"/>
      <c r="H8" s="757"/>
      <c r="I8" s="757"/>
      <c r="J8" s="757"/>
      <c r="K8" s="757"/>
      <c r="L8" s="757"/>
      <c r="M8" s="757"/>
      <c r="N8" s="757"/>
      <c r="O8" s="757"/>
      <c r="P8" s="758"/>
      <c r="Q8" s="764"/>
      <c r="R8" s="765"/>
      <c r="S8" s="765"/>
      <c r="T8" s="765"/>
      <c r="U8" s="765"/>
      <c r="V8" s="765"/>
      <c r="W8" s="765"/>
      <c r="X8" s="765"/>
      <c r="Y8" s="765"/>
      <c r="Z8" s="765"/>
      <c r="AA8" s="765"/>
      <c r="AB8" s="765"/>
      <c r="AC8" s="765"/>
      <c r="AD8" s="765"/>
      <c r="AE8" s="766"/>
      <c r="AF8" s="761"/>
      <c r="AG8" s="762"/>
      <c r="AH8" s="762"/>
      <c r="AI8" s="762"/>
      <c r="AJ8" s="763"/>
      <c r="AK8" s="806"/>
      <c r="AL8" s="807"/>
      <c r="AM8" s="807"/>
      <c r="AN8" s="807"/>
      <c r="AO8" s="807"/>
      <c r="AP8" s="807"/>
      <c r="AQ8" s="807"/>
      <c r="AR8" s="807"/>
      <c r="AS8" s="807"/>
      <c r="AT8" s="807"/>
      <c r="AU8" s="808"/>
      <c r="AV8" s="808"/>
      <c r="AW8" s="808"/>
      <c r="AX8" s="808"/>
      <c r="AY8" s="809"/>
      <c r="AZ8" s="59"/>
      <c r="BA8" s="59"/>
      <c r="BB8" s="59"/>
      <c r="BC8" s="59"/>
      <c r="BD8" s="59"/>
      <c r="BE8" s="60"/>
      <c r="BF8" s="60"/>
      <c r="BG8" s="60"/>
      <c r="BH8" s="60"/>
      <c r="BI8" s="60"/>
      <c r="BJ8" s="60"/>
      <c r="BK8" s="60"/>
      <c r="BL8" s="60"/>
      <c r="BM8" s="60"/>
      <c r="BN8" s="60"/>
      <c r="BO8" s="60"/>
      <c r="BP8" s="60"/>
      <c r="BQ8" s="65">
        <v>2</v>
      </c>
      <c r="BR8" s="66"/>
      <c r="BS8" s="718" t="s">
        <v>196</v>
      </c>
      <c r="BT8" s="719"/>
      <c r="BU8" s="719"/>
      <c r="BV8" s="719"/>
      <c r="BW8" s="719"/>
      <c r="BX8" s="719"/>
      <c r="BY8" s="719"/>
      <c r="BZ8" s="719"/>
      <c r="CA8" s="719"/>
      <c r="CB8" s="719"/>
      <c r="CC8" s="719"/>
      <c r="CD8" s="719"/>
      <c r="CE8" s="719"/>
      <c r="CF8" s="719"/>
      <c r="CG8" s="740"/>
      <c r="CH8" s="715">
        <v>6</v>
      </c>
      <c r="CI8" s="716"/>
      <c r="CJ8" s="716"/>
      <c r="CK8" s="716"/>
      <c r="CL8" s="717"/>
      <c r="CM8" s="715">
        <v>167</v>
      </c>
      <c r="CN8" s="716"/>
      <c r="CO8" s="716"/>
      <c r="CP8" s="716"/>
      <c r="CQ8" s="717"/>
      <c r="CR8" s="715">
        <v>100</v>
      </c>
      <c r="CS8" s="716"/>
      <c r="CT8" s="716"/>
      <c r="CU8" s="716"/>
      <c r="CV8" s="717"/>
      <c r="CW8" s="715" t="s">
        <v>195</v>
      </c>
      <c r="CX8" s="716"/>
      <c r="CY8" s="716"/>
      <c r="CZ8" s="716"/>
      <c r="DA8" s="717"/>
      <c r="DB8" s="715" t="s">
        <v>195</v>
      </c>
      <c r="DC8" s="716"/>
      <c r="DD8" s="716"/>
      <c r="DE8" s="716"/>
      <c r="DF8" s="717"/>
      <c r="DG8" s="715" t="s">
        <v>195</v>
      </c>
      <c r="DH8" s="716"/>
      <c r="DI8" s="716"/>
      <c r="DJ8" s="716"/>
      <c r="DK8" s="717"/>
      <c r="DL8" s="715" t="s">
        <v>195</v>
      </c>
      <c r="DM8" s="716"/>
      <c r="DN8" s="716"/>
      <c r="DO8" s="716"/>
      <c r="DP8" s="717"/>
      <c r="DQ8" s="715" t="s">
        <v>195</v>
      </c>
      <c r="DR8" s="716"/>
      <c r="DS8" s="716"/>
      <c r="DT8" s="716"/>
      <c r="DU8" s="717"/>
      <c r="DV8" s="718"/>
      <c r="DW8" s="719"/>
      <c r="DX8" s="719"/>
      <c r="DY8" s="719"/>
      <c r="DZ8" s="720"/>
      <c r="EA8" s="61"/>
    </row>
    <row r="9" spans="1:131" s="62" customFormat="1" ht="26.25" customHeight="1" x14ac:dyDescent="0.15">
      <c r="A9" s="65">
        <v>3</v>
      </c>
      <c r="B9" s="756"/>
      <c r="C9" s="757"/>
      <c r="D9" s="757"/>
      <c r="E9" s="757"/>
      <c r="F9" s="757"/>
      <c r="G9" s="757"/>
      <c r="H9" s="757"/>
      <c r="I9" s="757"/>
      <c r="J9" s="757"/>
      <c r="K9" s="757"/>
      <c r="L9" s="757"/>
      <c r="M9" s="757"/>
      <c r="N9" s="757"/>
      <c r="O9" s="757"/>
      <c r="P9" s="758"/>
      <c r="Q9" s="764"/>
      <c r="R9" s="765"/>
      <c r="S9" s="765"/>
      <c r="T9" s="765"/>
      <c r="U9" s="765"/>
      <c r="V9" s="765"/>
      <c r="W9" s="765"/>
      <c r="X9" s="765"/>
      <c r="Y9" s="765"/>
      <c r="Z9" s="765"/>
      <c r="AA9" s="765"/>
      <c r="AB9" s="765"/>
      <c r="AC9" s="765"/>
      <c r="AD9" s="765"/>
      <c r="AE9" s="766"/>
      <c r="AF9" s="761"/>
      <c r="AG9" s="762"/>
      <c r="AH9" s="762"/>
      <c r="AI9" s="762"/>
      <c r="AJ9" s="763"/>
      <c r="AK9" s="806"/>
      <c r="AL9" s="807"/>
      <c r="AM9" s="807"/>
      <c r="AN9" s="807"/>
      <c r="AO9" s="807"/>
      <c r="AP9" s="807"/>
      <c r="AQ9" s="807"/>
      <c r="AR9" s="807"/>
      <c r="AS9" s="807"/>
      <c r="AT9" s="807"/>
      <c r="AU9" s="808"/>
      <c r="AV9" s="808"/>
      <c r="AW9" s="808"/>
      <c r="AX9" s="808"/>
      <c r="AY9" s="809"/>
      <c r="AZ9" s="59"/>
      <c r="BA9" s="59"/>
      <c r="BB9" s="59"/>
      <c r="BC9" s="59"/>
      <c r="BD9" s="59"/>
      <c r="BE9" s="60"/>
      <c r="BF9" s="60"/>
      <c r="BG9" s="60"/>
      <c r="BH9" s="60"/>
      <c r="BI9" s="60"/>
      <c r="BJ9" s="60"/>
      <c r="BK9" s="60"/>
      <c r="BL9" s="60"/>
      <c r="BM9" s="60"/>
      <c r="BN9" s="60"/>
      <c r="BO9" s="60"/>
      <c r="BP9" s="60"/>
      <c r="BQ9" s="65">
        <v>3</v>
      </c>
      <c r="BR9" s="66"/>
      <c r="BS9" s="718" t="s">
        <v>197</v>
      </c>
      <c r="BT9" s="719"/>
      <c r="BU9" s="719"/>
      <c r="BV9" s="719"/>
      <c r="BW9" s="719"/>
      <c r="BX9" s="719"/>
      <c r="BY9" s="719"/>
      <c r="BZ9" s="719"/>
      <c r="CA9" s="719"/>
      <c r="CB9" s="719"/>
      <c r="CC9" s="719"/>
      <c r="CD9" s="719"/>
      <c r="CE9" s="719"/>
      <c r="CF9" s="719"/>
      <c r="CG9" s="740"/>
      <c r="CH9" s="715">
        <v>1</v>
      </c>
      <c r="CI9" s="716"/>
      <c r="CJ9" s="716"/>
      <c r="CK9" s="716"/>
      <c r="CL9" s="717"/>
      <c r="CM9" s="715">
        <v>240</v>
      </c>
      <c r="CN9" s="716"/>
      <c r="CO9" s="716"/>
      <c r="CP9" s="716"/>
      <c r="CQ9" s="717"/>
      <c r="CR9" s="715">
        <v>200</v>
      </c>
      <c r="CS9" s="716"/>
      <c r="CT9" s="716"/>
      <c r="CU9" s="716"/>
      <c r="CV9" s="717"/>
      <c r="CW9" s="715">
        <v>16</v>
      </c>
      <c r="CX9" s="716"/>
      <c r="CY9" s="716"/>
      <c r="CZ9" s="716"/>
      <c r="DA9" s="717"/>
      <c r="DB9" s="715" t="s">
        <v>195</v>
      </c>
      <c r="DC9" s="716"/>
      <c r="DD9" s="716"/>
      <c r="DE9" s="716"/>
      <c r="DF9" s="717"/>
      <c r="DG9" s="715" t="s">
        <v>195</v>
      </c>
      <c r="DH9" s="716"/>
      <c r="DI9" s="716"/>
      <c r="DJ9" s="716"/>
      <c r="DK9" s="717"/>
      <c r="DL9" s="715" t="s">
        <v>195</v>
      </c>
      <c r="DM9" s="716"/>
      <c r="DN9" s="716"/>
      <c r="DO9" s="716"/>
      <c r="DP9" s="717"/>
      <c r="DQ9" s="715" t="s">
        <v>195</v>
      </c>
      <c r="DR9" s="716"/>
      <c r="DS9" s="716"/>
      <c r="DT9" s="716"/>
      <c r="DU9" s="717"/>
      <c r="DV9" s="718"/>
      <c r="DW9" s="719"/>
      <c r="DX9" s="719"/>
      <c r="DY9" s="719"/>
      <c r="DZ9" s="720"/>
      <c r="EA9" s="61"/>
    </row>
    <row r="10" spans="1:131" s="62" customFormat="1" ht="26.25" customHeight="1" x14ac:dyDescent="0.15">
      <c r="A10" s="65">
        <v>4</v>
      </c>
      <c r="B10" s="756"/>
      <c r="C10" s="757"/>
      <c r="D10" s="757"/>
      <c r="E10" s="757"/>
      <c r="F10" s="757"/>
      <c r="G10" s="757"/>
      <c r="H10" s="757"/>
      <c r="I10" s="757"/>
      <c r="J10" s="757"/>
      <c r="K10" s="757"/>
      <c r="L10" s="757"/>
      <c r="M10" s="757"/>
      <c r="N10" s="757"/>
      <c r="O10" s="757"/>
      <c r="P10" s="758"/>
      <c r="Q10" s="764"/>
      <c r="R10" s="765"/>
      <c r="S10" s="765"/>
      <c r="T10" s="765"/>
      <c r="U10" s="765"/>
      <c r="V10" s="765"/>
      <c r="W10" s="765"/>
      <c r="X10" s="765"/>
      <c r="Y10" s="765"/>
      <c r="Z10" s="765"/>
      <c r="AA10" s="765"/>
      <c r="AB10" s="765"/>
      <c r="AC10" s="765"/>
      <c r="AD10" s="765"/>
      <c r="AE10" s="766"/>
      <c r="AF10" s="761"/>
      <c r="AG10" s="762"/>
      <c r="AH10" s="762"/>
      <c r="AI10" s="762"/>
      <c r="AJ10" s="763"/>
      <c r="AK10" s="806"/>
      <c r="AL10" s="807"/>
      <c r="AM10" s="807"/>
      <c r="AN10" s="807"/>
      <c r="AO10" s="807"/>
      <c r="AP10" s="807"/>
      <c r="AQ10" s="807"/>
      <c r="AR10" s="807"/>
      <c r="AS10" s="807"/>
      <c r="AT10" s="807"/>
      <c r="AU10" s="808"/>
      <c r="AV10" s="808"/>
      <c r="AW10" s="808"/>
      <c r="AX10" s="808"/>
      <c r="AY10" s="809"/>
      <c r="AZ10" s="59"/>
      <c r="BA10" s="59"/>
      <c r="BB10" s="59"/>
      <c r="BC10" s="59"/>
      <c r="BD10" s="59"/>
      <c r="BE10" s="60"/>
      <c r="BF10" s="60"/>
      <c r="BG10" s="60"/>
      <c r="BH10" s="60"/>
      <c r="BI10" s="60"/>
      <c r="BJ10" s="60"/>
      <c r="BK10" s="60"/>
      <c r="BL10" s="60"/>
      <c r="BM10" s="60"/>
      <c r="BN10" s="60"/>
      <c r="BO10" s="60"/>
      <c r="BP10" s="60"/>
      <c r="BQ10" s="65">
        <v>4</v>
      </c>
      <c r="BR10" s="66"/>
      <c r="BS10" s="718" t="s">
        <v>198</v>
      </c>
      <c r="BT10" s="719"/>
      <c r="BU10" s="719"/>
      <c r="BV10" s="719"/>
      <c r="BW10" s="719"/>
      <c r="BX10" s="719"/>
      <c r="BY10" s="719"/>
      <c r="BZ10" s="719"/>
      <c r="CA10" s="719"/>
      <c r="CB10" s="719"/>
      <c r="CC10" s="719"/>
      <c r="CD10" s="719"/>
      <c r="CE10" s="719"/>
      <c r="CF10" s="719"/>
      <c r="CG10" s="740"/>
      <c r="CH10" s="715">
        <v>-5</v>
      </c>
      <c r="CI10" s="716"/>
      <c r="CJ10" s="716"/>
      <c r="CK10" s="716"/>
      <c r="CL10" s="717"/>
      <c r="CM10" s="715">
        <v>22</v>
      </c>
      <c r="CN10" s="716"/>
      <c r="CO10" s="716"/>
      <c r="CP10" s="716"/>
      <c r="CQ10" s="717"/>
      <c r="CR10" s="715">
        <v>5</v>
      </c>
      <c r="CS10" s="716"/>
      <c r="CT10" s="716"/>
      <c r="CU10" s="716"/>
      <c r="CV10" s="717"/>
      <c r="CW10" s="715" t="s">
        <v>195</v>
      </c>
      <c r="CX10" s="716"/>
      <c r="CY10" s="716"/>
      <c r="CZ10" s="716"/>
      <c r="DA10" s="717"/>
      <c r="DB10" s="715" t="s">
        <v>195</v>
      </c>
      <c r="DC10" s="716"/>
      <c r="DD10" s="716"/>
      <c r="DE10" s="716"/>
      <c r="DF10" s="717"/>
      <c r="DG10" s="715">
        <v>504</v>
      </c>
      <c r="DH10" s="716"/>
      <c r="DI10" s="716"/>
      <c r="DJ10" s="716"/>
      <c r="DK10" s="717"/>
      <c r="DL10" s="715" t="s">
        <v>195</v>
      </c>
      <c r="DM10" s="716"/>
      <c r="DN10" s="716"/>
      <c r="DO10" s="716"/>
      <c r="DP10" s="717"/>
      <c r="DQ10" s="715" t="s">
        <v>195</v>
      </c>
      <c r="DR10" s="716"/>
      <c r="DS10" s="716"/>
      <c r="DT10" s="716"/>
      <c r="DU10" s="717"/>
      <c r="DV10" s="718"/>
      <c r="DW10" s="719"/>
      <c r="DX10" s="719"/>
      <c r="DY10" s="719"/>
      <c r="DZ10" s="720"/>
      <c r="EA10" s="61"/>
    </row>
    <row r="11" spans="1:131" s="62" customFormat="1" ht="26.25" customHeight="1" x14ac:dyDescent="0.15">
      <c r="A11" s="65">
        <v>5</v>
      </c>
      <c r="B11" s="756"/>
      <c r="C11" s="757"/>
      <c r="D11" s="757"/>
      <c r="E11" s="757"/>
      <c r="F11" s="757"/>
      <c r="G11" s="757"/>
      <c r="H11" s="757"/>
      <c r="I11" s="757"/>
      <c r="J11" s="757"/>
      <c r="K11" s="757"/>
      <c r="L11" s="757"/>
      <c r="M11" s="757"/>
      <c r="N11" s="757"/>
      <c r="O11" s="757"/>
      <c r="P11" s="758"/>
      <c r="Q11" s="764"/>
      <c r="R11" s="765"/>
      <c r="S11" s="765"/>
      <c r="T11" s="765"/>
      <c r="U11" s="765"/>
      <c r="V11" s="765"/>
      <c r="W11" s="765"/>
      <c r="X11" s="765"/>
      <c r="Y11" s="765"/>
      <c r="Z11" s="765"/>
      <c r="AA11" s="765"/>
      <c r="AB11" s="765"/>
      <c r="AC11" s="765"/>
      <c r="AD11" s="765"/>
      <c r="AE11" s="766"/>
      <c r="AF11" s="761"/>
      <c r="AG11" s="762"/>
      <c r="AH11" s="762"/>
      <c r="AI11" s="762"/>
      <c r="AJ11" s="763"/>
      <c r="AK11" s="806"/>
      <c r="AL11" s="807"/>
      <c r="AM11" s="807"/>
      <c r="AN11" s="807"/>
      <c r="AO11" s="807"/>
      <c r="AP11" s="807"/>
      <c r="AQ11" s="807"/>
      <c r="AR11" s="807"/>
      <c r="AS11" s="807"/>
      <c r="AT11" s="807"/>
      <c r="AU11" s="808"/>
      <c r="AV11" s="808"/>
      <c r="AW11" s="808"/>
      <c r="AX11" s="808"/>
      <c r="AY11" s="809"/>
      <c r="AZ11" s="59"/>
      <c r="BA11" s="59"/>
      <c r="BB11" s="59"/>
      <c r="BC11" s="59"/>
      <c r="BD11" s="59"/>
      <c r="BE11" s="60"/>
      <c r="BF11" s="60"/>
      <c r="BG11" s="60"/>
      <c r="BH11" s="60"/>
      <c r="BI11" s="60"/>
      <c r="BJ11" s="60"/>
      <c r="BK11" s="60"/>
      <c r="BL11" s="60"/>
      <c r="BM11" s="60"/>
      <c r="BN11" s="60"/>
      <c r="BO11" s="60"/>
      <c r="BP11" s="60"/>
      <c r="BQ11" s="65">
        <v>5</v>
      </c>
      <c r="BR11" s="66"/>
      <c r="BS11" s="718"/>
      <c r="BT11" s="719"/>
      <c r="BU11" s="719"/>
      <c r="BV11" s="719"/>
      <c r="BW11" s="719"/>
      <c r="BX11" s="719"/>
      <c r="BY11" s="719"/>
      <c r="BZ11" s="719"/>
      <c r="CA11" s="719"/>
      <c r="CB11" s="719"/>
      <c r="CC11" s="719"/>
      <c r="CD11" s="719"/>
      <c r="CE11" s="719"/>
      <c r="CF11" s="719"/>
      <c r="CG11" s="740"/>
      <c r="CH11" s="715"/>
      <c r="CI11" s="716"/>
      <c r="CJ11" s="716"/>
      <c r="CK11" s="716"/>
      <c r="CL11" s="717"/>
      <c r="CM11" s="715"/>
      <c r="CN11" s="716"/>
      <c r="CO11" s="716"/>
      <c r="CP11" s="716"/>
      <c r="CQ11" s="717"/>
      <c r="CR11" s="715"/>
      <c r="CS11" s="716"/>
      <c r="CT11" s="716"/>
      <c r="CU11" s="716"/>
      <c r="CV11" s="717"/>
      <c r="CW11" s="715"/>
      <c r="CX11" s="716"/>
      <c r="CY11" s="716"/>
      <c r="CZ11" s="716"/>
      <c r="DA11" s="717"/>
      <c r="DB11" s="715"/>
      <c r="DC11" s="716"/>
      <c r="DD11" s="716"/>
      <c r="DE11" s="716"/>
      <c r="DF11" s="717"/>
      <c r="DG11" s="715"/>
      <c r="DH11" s="716"/>
      <c r="DI11" s="716"/>
      <c r="DJ11" s="716"/>
      <c r="DK11" s="717"/>
      <c r="DL11" s="715"/>
      <c r="DM11" s="716"/>
      <c r="DN11" s="716"/>
      <c r="DO11" s="716"/>
      <c r="DP11" s="717"/>
      <c r="DQ11" s="715"/>
      <c r="DR11" s="716"/>
      <c r="DS11" s="716"/>
      <c r="DT11" s="716"/>
      <c r="DU11" s="717"/>
      <c r="DV11" s="718"/>
      <c r="DW11" s="719"/>
      <c r="DX11" s="719"/>
      <c r="DY11" s="719"/>
      <c r="DZ11" s="720"/>
      <c r="EA11" s="61"/>
    </row>
    <row r="12" spans="1:131" s="62" customFormat="1" ht="26.25" customHeight="1" x14ac:dyDescent="0.15">
      <c r="A12" s="65">
        <v>6</v>
      </c>
      <c r="B12" s="756"/>
      <c r="C12" s="757"/>
      <c r="D12" s="757"/>
      <c r="E12" s="757"/>
      <c r="F12" s="757"/>
      <c r="G12" s="757"/>
      <c r="H12" s="757"/>
      <c r="I12" s="757"/>
      <c r="J12" s="757"/>
      <c r="K12" s="757"/>
      <c r="L12" s="757"/>
      <c r="M12" s="757"/>
      <c r="N12" s="757"/>
      <c r="O12" s="757"/>
      <c r="P12" s="758"/>
      <c r="Q12" s="764"/>
      <c r="R12" s="765"/>
      <c r="S12" s="765"/>
      <c r="T12" s="765"/>
      <c r="U12" s="765"/>
      <c r="V12" s="765"/>
      <c r="W12" s="765"/>
      <c r="X12" s="765"/>
      <c r="Y12" s="765"/>
      <c r="Z12" s="765"/>
      <c r="AA12" s="765"/>
      <c r="AB12" s="765"/>
      <c r="AC12" s="765"/>
      <c r="AD12" s="765"/>
      <c r="AE12" s="766"/>
      <c r="AF12" s="761"/>
      <c r="AG12" s="762"/>
      <c r="AH12" s="762"/>
      <c r="AI12" s="762"/>
      <c r="AJ12" s="763"/>
      <c r="AK12" s="806"/>
      <c r="AL12" s="807"/>
      <c r="AM12" s="807"/>
      <c r="AN12" s="807"/>
      <c r="AO12" s="807"/>
      <c r="AP12" s="807"/>
      <c r="AQ12" s="807"/>
      <c r="AR12" s="807"/>
      <c r="AS12" s="807"/>
      <c r="AT12" s="807"/>
      <c r="AU12" s="808"/>
      <c r="AV12" s="808"/>
      <c r="AW12" s="808"/>
      <c r="AX12" s="808"/>
      <c r="AY12" s="809"/>
      <c r="AZ12" s="59"/>
      <c r="BA12" s="59"/>
      <c r="BB12" s="59"/>
      <c r="BC12" s="59"/>
      <c r="BD12" s="59"/>
      <c r="BE12" s="60"/>
      <c r="BF12" s="60"/>
      <c r="BG12" s="60"/>
      <c r="BH12" s="60"/>
      <c r="BI12" s="60"/>
      <c r="BJ12" s="60"/>
      <c r="BK12" s="60"/>
      <c r="BL12" s="60"/>
      <c r="BM12" s="60"/>
      <c r="BN12" s="60"/>
      <c r="BO12" s="60"/>
      <c r="BP12" s="60"/>
      <c r="BQ12" s="65">
        <v>6</v>
      </c>
      <c r="BR12" s="66"/>
      <c r="BS12" s="718"/>
      <c r="BT12" s="719"/>
      <c r="BU12" s="719"/>
      <c r="BV12" s="719"/>
      <c r="BW12" s="719"/>
      <c r="BX12" s="719"/>
      <c r="BY12" s="719"/>
      <c r="BZ12" s="719"/>
      <c r="CA12" s="719"/>
      <c r="CB12" s="719"/>
      <c r="CC12" s="719"/>
      <c r="CD12" s="719"/>
      <c r="CE12" s="719"/>
      <c r="CF12" s="719"/>
      <c r="CG12" s="740"/>
      <c r="CH12" s="715"/>
      <c r="CI12" s="716"/>
      <c r="CJ12" s="716"/>
      <c r="CK12" s="716"/>
      <c r="CL12" s="717"/>
      <c r="CM12" s="715"/>
      <c r="CN12" s="716"/>
      <c r="CO12" s="716"/>
      <c r="CP12" s="716"/>
      <c r="CQ12" s="717"/>
      <c r="CR12" s="715"/>
      <c r="CS12" s="716"/>
      <c r="CT12" s="716"/>
      <c r="CU12" s="716"/>
      <c r="CV12" s="717"/>
      <c r="CW12" s="715"/>
      <c r="CX12" s="716"/>
      <c r="CY12" s="716"/>
      <c r="CZ12" s="716"/>
      <c r="DA12" s="717"/>
      <c r="DB12" s="715"/>
      <c r="DC12" s="716"/>
      <c r="DD12" s="716"/>
      <c r="DE12" s="716"/>
      <c r="DF12" s="717"/>
      <c r="DG12" s="715"/>
      <c r="DH12" s="716"/>
      <c r="DI12" s="716"/>
      <c r="DJ12" s="716"/>
      <c r="DK12" s="717"/>
      <c r="DL12" s="715"/>
      <c r="DM12" s="716"/>
      <c r="DN12" s="716"/>
      <c r="DO12" s="716"/>
      <c r="DP12" s="717"/>
      <c r="DQ12" s="715"/>
      <c r="DR12" s="716"/>
      <c r="DS12" s="716"/>
      <c r="DT12" s="716"/>
      <c r="DU12" s="717"/>
      <c r="DV12" s="718"/>
      <c r="DW12" s="719"/>
      <c r="DX12" s="719"/>
      <c r="DY12" s="719"/>
      <c r="DZ12" s="720"/>
      <c r="EA12" s="61"/>
    </row>
    <row r="13" spans="1:131" s="62" customFormat="1" ht="26.25" customHeight="1" x14ac:dyDescent="0.15">
      <c r="A13" s="65">
        <v>7</v>
      </c>
      <c r="B13" s="756"/>
      <c r="C13" s="757"/>
      <c r="D13" s="757"/>
      <c r="E13" s="757"/>
      <c r="F13" s="757"/>
      <c r="G13" s="757"/>
      <c r="H13" s="757"/>
      <c r="I13" s="757"/>
      <c r="J13" s="757"/>
      <c r="K13" s="757"/>
      <c r="L13" s="757"/>
      <c r="M13" s="757"/>
      <c r="N13" s="757"/>
      <c r="O13" s="757"/>
      <c r="P13" s="758"/>
      <c r="Q13" s="764"/>
      <c r="R13" s="765"/>
      <c r="S13" s="765"/>
      <c r="T13" s="765"/>
      <c r="U13" s="765"/>
      <c r="V13" s="765"/>
      <c r="W13" s="765"/>
      <c r="X13" s="765"/>
      <c r="Y13" s="765"/>
      <c r="Z13" s="765"/>
      <c r="AA13" s="765"/>
      <c r="AB13" s="765"/>
      <c r="AC13" s="765"/>
      <c r="AD13" s="765"/>
      <c r="AE13" s="766"/>
      <c r="AF13" s="761"/>
      <c r="AG13" s="762"/>
      <c r="AH13" s="762"/>
      <c r="AI13" s="762"/>
      <c r="AJ13" s="763"/>
      <c r="AK13" s="806"/>
      <c r="AL13" s="807"/>
      <c r="AM13" s="807"/>
      <c r="AN13" s="807"/>
      <c r="AO13" s="807"/>
      <c r="AP13" s="807"/>
      <c r="AQ13" s="807"/>
      <c r="AR13" s="807"/>
      <c r="AS13" s="807"/>
      <c r="AT13" s="807"/>
      <c r="AU13" s="808"/>
      <c r="AV13" s="808"/>
      <c r="AW13" s="808"/>
      <c r="AX13" s="808"/>
      <c r="AY13" s="809"/>
      <c r="AZ13" s="59"/>
      <c r="BA13" s="59"/>
      <c r="BB13" s="59"/>
      <c r="BC13" s="59"/>
      <c r="BD13" s="59"/>
      <c r="BE13" s="60"/>
      <c r="BF13" s="60"/>
      <c r="BG13" s="60"/>
      <c r="BH13" s="60"/>
      <c r="BI13" s="60"/>
      <c r="BJ13" s="60"/>
      <c r="BK13" s="60"/>
      <c r="BL13" s="60"/>
      <c r="BM13" s="60"/>
      <c r="BN13" s="60"/>
      <c r="BO13" s="60"/>
      <c r="BP13" s="60"/>
      <c r="BQ13" s="65">
        <v>7</v>
      </c>
      <c r="BR13" s="66"/>
      <c r="BS13" s="718"/>
      <c r="BT13" s="719"/>
      <c r="BU13" s="719"/>
      <c r="BV13" s="719"/>
      <c r="BW13" s="719"/>
      <c r="BX13" s="719"/>
      <c r="BY13" s="719"/>
      <c r="BZ13" s="719"/>
      <c r="CA13" s="719"/>
      <c r="CB13" s="719"/>
      <c r="CC13" s="719"/>
      <c r="CD13" s="719"/>
      <c r="CE13" s="719"/>
      <c r="CF13" s="719"/>
      <c r="CG13" s="740"/>
      <c r="CH13" s="715"/>
      <c r="CI13" s="716"/>
      <c r="CJ13" s="716"/>
      <c r="CK13" s="716"/>
      <c r="CL13" s="717"/>
      <c r="CM13" s="715"/>
      <c r="CN13" s="716"/>
      <c r="CO13" s="716"/>
      <c r="CP13" s="716"/>
      <c r="CQ13" s="717"/>
      <c r="CR13" s="715"/>
      <c r="CS13" s="716"/>
      <c r="CT13" s="716"/>
      <c r="CU13" s="716"/>
      <c r="CV13" s="717"/>
      <c r="CW13" s="715"/>
      <c r="CX13" s="716"/>
      <c r="CY13" s="716"/>
      <c r="CZ13" s="716"/>
      <c r="DA13" s="717"/>
      <c r="DB13" s="715"/>
      <c r="DC13" s="716"/>
      <c r="DD13" s="716"/>
      <c r="DE13" s="716"/>
      <c r="DF13" s="717"/>
      <c r="DG13" s="715"/>
      <c r="DH13" s="716"/>
      <c r="DI13" s="716"/>
      <c r="DJ13" s="716"/>
      <c r="DK13" s="717"/>
      <c r="DL13" s="715"/>
      <c r="DM13" s="716"/>
      <c r="DN13" s="716"/>
      <c r="DO13" s="716"/>
      <c r="DP13" s="717"/>
      <c r="DQ13" s="715"/>
      <c r="DR13" s="716"/>
      <c r="DS13" s="716"/>
      <c r="DT13" s="716"/>
      <c r="DU13" s="717"/>
      <c r="DV13" s="718"/>
      <c r="DW13" s="719"/>
      <c r="DX13" s="719"/>
      <c r="DY13" s="719"/>
      <c r="DZ13" s="720"/>
      <c r="EA13" s="61"/>
    </row>
    <row r="14" spans="1:131" s="62" customFormat="1" ht="26.25" customHeight="1" x14ac:dyDescent="0.15">
      <c r="A14" s="65">
        <v>8</v>
      </c>
      <c r="B14" s="756"/>
      <c r="C14" s="757"/>
      <c r="D14" s="757"/>
      <c r="E14" s="757"/>
      <c r="F14" s="757"/>
      <c r="G14" s="757"/>
      <c r="H14" s="757"/>
      <c r="I14" s="757"/>
      <c r="J14" s="757"/>
      <c r="K14" s="757"/>
      <c r="L14" s="757"/>
      <c r="M14" s="757"/>
      <c r="N14" s="757"/>
      <c r="O14" s="757"/>
      <c r="P14" s="758"/>
      <c r="Q14" s="764"/>
      <c r="R14" s="765"/>
      <c r="S14" s="765"/>
      <c r="T14" s="765"/>
      <c r="U14" s="765"/>
      <c r="V14" s="765"/>
      <c r="W14" s="765"/>
      <c r="X14" s="765"/>
      <c r="Y14" s="765"/>
      <c r="Z14" s="765"/>
      <c r="AA14" s="765"/>
      <c r="AB14" s="765"/>
      <c r="AC14" s="765"/>
      <c r="AD14" s="765"/>
      <c r="AE14" s="766"/>
      <c r="AF14" s="761"/>
      <c r="AG14" s="762"/>
      <c r="AH14" s="762"/>
      <c r="AI14" s="762"/>
      <c r="AJ14" s="763"/>
      <c r="AK14" s="806"/>
      <c r="AL14" s="807"/>
      <c r="AM14" s="807"/>
      <c r="AN14" s="807"/>
      <c r="AO14" s="807"/>
      <c r="AP14" s="807"/>
      <c r="AQ14" s="807"/>
      <c r="AR14" s="807"/>
      <c r="AS14" s="807"/>
      <c r="AT14" s="807"/>
      <c r="AU14" s="808"/>
      <c r="AV14" s="808"/>
      <c r="AW14" s="808"/>
      <c r="AX14" s="808"/>
      <c r="AY14" s="809"/>
      <c r="AZ14" s="59"/>
      <c r="BA14" s="59"/>
      <c r="BB14" s="59"/>
      <c r="BC14" s="59"/>
      <c r="BD14" s="59"/>
      <c r="BE14" s="60"/>
      <c r="BF14" s="60"/>
      <c r="BG14" s="60"/>
      <c r="BH14" s="60"/>
      <c r="BI14" s="60"/>
      <c r="BJ14" s="60"/>
      <c r="BK14" s="60"/>
      <c r="BL14" s="60"/>
      <c r="BM14" s="60"/>
      <c r="BN14" s="60"/>
      <c r="BO14" s="60"/>
      <c r="BP14" s="60"/>
      <c r="BQ14" s="65">
        <v>8</v>
      </c>
      <c r="BR14" s="66"/>
      <c r="BS14" s="718"/>
      <c r="BT14" s="719"/>
      <c r="BU14" s="719"/>
      <c r="BV14" s="719"/>
      <c r="BW14" s="719"/>
      <c r="BX14" s="719"/>
      <c r="BY14" s="719"/>
      <c r="BZ14" s="719"/>
      <c r="CA14" s="719"/>
      <c r="CB14" s="719"/>
      <c r="CC14" s="719"/>
      <c r="CD14" s="719"/>
      <c r="CE14" s="719"/>
      <c r="CF14" s="719"/>
      <c r="CG14" s="740"/>
      <c r="CH14" s="715"/>
      <c r="CI14" s="716"/>
      <c r="CJ14" s="716"/>
      <c r="CK14" s="716"/>
      <c r="CL14" s="717"/>
      <c r="CM14" s="715"/>
      <c r="CN14" s="716"/>
      <c r="CO14" s="716"/>
      <c r="CP14" s="716"/>
      <c r="CQ14" s="717"/>
      <c r="CR14" s="715"/>
      <c r="CS14" s="716"/>
      <c r="CT14" s="716"/>
      <c r="CU14" s="716"/>
      <c r="CV14" s="717"/>
      <c r="CW14" s="715"/>
      <c r="CX14" s="716"/>
      <c r="CY14" s="716"/>
      <c r="CZ14" s="716"/>
      <c r="DA14" s="717"/>
      <c r="DB14" s="715"/>
      <c r="DC14" s="716"/>
      <c r="DD14" s="716"/>
      <c r="DE14" s="716"/>
      <c r="DF14" s="717"/>
      <c r="DG14" s="715"/>
      <c r="DH14" s="716"/>
      <c r="DI14" s="716"/>
      <c r="DJ14" s="716"/>
      <c r="DK14" s="717"/>
      <c r="DL14" s="715"/>
      <c r="DM14" s="716"/>
      <c r="DN14" s="716"/>
      <c r="DO14" s="716"/>
      <c r="DP14" s="717"/>
      <c r="DQ14" s="715"/>
      <c r="DR14" s="716"/>
      <c r="DS14" s="716"/>
      <c r="DT14" s="716"/>
      <c r="DU14" s="717"/>
      <c r="DV14" s="718"/>
      <c r="DW14" s="719"/>
      <c r="DX14" s="719"/>
      <c r="DY14" s="719"/>
      <c r="DZ14" s="720"/>
      <c r="EA14" s="61"/>
    </row>
    <row r="15" spans="1:131" s="62" customFormat="1" ht="26.25" customHeight="1" x14ac:dyDescent="0.15">
      <c r="A15" s="65">
        <v>9</v>
      </c>
      <c r="B15" s="756"/>
      <c r="C15" s="757"/>
      <c r="D15" s="757"/>
      <c r="E15" s="757"/>
      <c r="F15" s="757"/>
      <c r="G15" s="757"/>
      <c r="H15" s="757"/>
      <c r="I15" s="757"/>
      <c r="J15" s="757"/>
      <c r="K15" s="757"/>
      <c r="L15" s="757"/>
      <c r="M15" s="757"/>
      <c r="N15" s="757"/>
      <c r="O15" s="757"/>
      <c r="P15" s="758"/>
      <c r="Q15" s="764"/>
      <c r="R15" s="765"/>
      <c r="S15" s="765"/>
      <c r="T15" s="765"/>
      <c r="U15" s="765"/>
      <c r="V15" s="765"/>
      <c r="W15" s="765"/>
      <c r="X15" s="765"/>
      <c r="Y15" s="765"/>
      <c r="Z15" s="765"/>
      <c r="AA15" s="765"/>
      <c r="AB15" s="765"/>
      <c r="AC15" s="765"/>
      <c r="AD15" s="765"/>
      <c r="AE15" s="766"/>
      <c r="AF15" s="761"/>
      <c r="AG15" s="762"/>
      <c r="AH15" s="762"/>
      <c r="AI15" s="762"/>
      <c r="AJ15" s="763"/>
      <c r="AK15" s="806"/>
      <c r="AL15" s="807"/>
      <c r="AM15" s="807"/>
      <c r="AN15" s="807"/>
      <c r="AO15" s="807"/>
      <c r="AP15" s="807"/>
      <c r="AQ15" s="807"/>
      <c r="AR15" s="807"/>
      <c r="AS15" s="807"/>
      <c r="AT15" s="807"/>
      <c r="AU15" s="808"/>
      <c r="AV15" s="808"/>
      <c r="AW15" s="808"/>
      <c r="AX15" s="808"/>
      <c r="AY15" s="809"/>
      <c r="AZ15" s="59"/>
      <c r="BA15" s="59"/>
      <c r="BB15" s="59"/>
      <c r="BC15" s="59"/>
      <c r="BD15" s="59"/>
      <c r="BE15" s="60"/>
      <c r="BF15" s="60"/>
      <c r="BG15" s="60"/>
      <c r="BH15" s="60"/>
      <c r="BI15" s="60"/>
      <c r="BJ15" s="60"/>
      <c r="BK15" s="60"/>
      <c r="BL15" s="60"/>
      <c r="BM15" s="60"/>
      <c r="BN15" s="60"/>
      <c r="BO15" s="60"/>
      <c r="BP15" s="60"/>
      <c r="BQ15" s="65">
        <v>9</v>
      </c>
      <c r="BR15" s="66"/>
      <c r="BS15" s="718"/>
      <c r="BT15" s="719"/>
      <c r="BU15" s="719"/>
      <c r="BV15" s="719"/>
      <c r="BW15" s="719"/>
      <c r="BX15" s="719"/>
      <c r="BY15" s="719"/>
      <c r="BZ15" s="719"/>
      <c r="CA15" s="719"/>
      <c r="CB15" s="719"/>
      <c r="CC15" s="719"/>
      <c r="CD15" s="719"/>
      <c r="CE15" s="719"/>
      <c r="CF15" s="719"/>
      <c r="CG15" s="740"/>
      <c r="CH15" s="715"/>
      <c r="CI15" s="716"/>
      <c r="CJ15" s="716"/>
      <c r="CK15" s="716"/>
      <c r="CL15" s="717"/>
      <c r="CM15" s="715"/>
      <c r="CN15" s="716"/>
      <c r="CO15" s="716"/>
      <c r="CP15" s="716"/>
      <c r="CQ15" s="717"/>
      <c r="CR15" s="715"/>
      <c r="CS15" s="716"/>
      <c r="CT15" s="716"/>
      <c r="CU15" s="716"/>
      <c r="CV15" s="717"/>
      <c r="CW15" s="715"/>
      <c r="CX15" s="716"/>
      <c r="CY15" s="716"/>
      <c r="CZ15" s="716"/>
      <c r="DA15" s="717"/>
      <c r="DB15" s="715"/>
      <c r="DC15" s="716"/>
      <c r="DD15" s="716"/>
      <c r="DE15" s="716"/>
      <c r="DF15" s="717"/>
      <c r="DG15" s="715"/>
      <c r="DH15" s="716"/>
      <c r="DI15" s="716"/>
      <c r="DJ15" s="716"/>
      <c r="DK15" s="717"/>
      <c r="DL15" s="715"/>
      <c r="DM15" s="716"/>
      <c r="DN15" s="716"/>
      <c r="DO15" s="716"/>
      <c r="DP15" s="717"/>
      <c r="DQ15" s="715"/>
      <c r="DR15" s="716"/>
      <c r="DS15" s="716"/>
      <c r="DT15" s="716"/>
      <c r="DU15" s="717"/>
      <c r="DV15" s="718"/>
      <c r="DW15" s="719"/>
      <c r="DX15" s="719"/>
      <c r="DY15" s="719"/>
      <c r="DZ15" s="720"/>
      <c r="EA15" s="61"/>
    </row>
    <row r="16" spans="1:131" s="62" customFormat="1" ht="26.25" customHeight="1" x14ac:dyDescent="0.15">
      <c r="A16" s="65">
        <v>10</v>
      </c>
      <c r="B16" s="756"/>
      <c r="C16" s="757"/>
      <c r="D16" s="757"/>
      <c r="E16" s="757"/>
      <c r="F16" s="757"/>
      <c r="G16" s="757"/>
      <c r="H16" s="757"/>
      <c r="I16" s="757"/>
      <c r="J16" s="757"/>
      <c r="K16" s="757"/>
      <c r="L16" s="757"/>
      <c r="M16" s="757"/>
      <c r="N16" s="757"/>
      <c r="O16" s="757"/>
      <c r="P16" s="758"/>
      <c r="Q16" s="764"/>
      <c r="R16" s="765"/>
      <c r="S16" s="765"/>
      <c r="T16" s="765"/>
      <c r="U16" s="765"/>
      <c r="V16" s="765"/>
      <c r="W16" s="765"/>
      <c r="X16" s="765"/>
      <c r="Y16" s="765"/>
      <c r="Z16" s="765"/>
      <c r="AA16" s="765"/>
      <c r="AB16" s="765"/>
      <c r="AC16" s="765"/>
      <c r="AD16" s="765"/>
      <c r="AE16" s="766"/>
      <c r="AF16" s="761"/>
      <c r="AG16" s="762"/>
      <c r="AH16" s="762"/>
      <c r="AI16" s="762"/>
      <c r="AJ16" s="763"/>
      <c r="AK16" s="806"/>
      <c r="AL16" s="807"/>
      <c r="AM16" s="807"/>
      <c r="AN16" s="807"/>
      <c r="AO16" s="807"/>
      <c r="AP16" s="807"/>
      <c r="AQ16" s="807"/>
      <c r="AR16" s="807"/>
      <c r="AS16" s="807"/>
      <c r="AT16" s="807"/>
      <c r="AU16" s="808"/>
      <c r="AV16" s="808"/>
      <c r="AW16" s="808"/>
      <c r="AX16" s="808"/>
      <c r="AY16" s="809"/>
      <c r="AZ16" s="59"/>
      <c r="BA16" s="59"/>
      <c r="BB16" s="59"/>
      <c r="BC16" s="59"/>
      <c r="BD16" s="59"/>
      <c r="BE16" s="60"/>
      <c r="BF16" s="60"/>
      <c r="BG16" s="60"/>
      <c r="BH16" s="60"/>
      <c r="BI16" s="60"/>
      <c r="BJ16" s="60"/>
      <c r="BK16" s="60"/>
      <c r="BL16" s="60"/>
      <c r="BM16" s="60"/>
      <c r="BN16" s="60"/>
      <c r="BO16" s="60"/>
      <c r="BP16" s="60"/>
      <c r="BQ16" s="65">
        <v>10</v>
      </c>
      <c r="BR16" s="66"/>
      <c r="BS16" s="718"/>
      <c r="BT16" s="719"/>
      <c r="BU16" s="719"/>
      <c r="BV16" s="719"/>
      <c r="BW16" s="719"/>
      <c r="BX16" s="719"/>
      <c r="BY16" s="719"/>
      <c r="BZ16" s="719"/>
      <c r="CA16" s="719"/>
      <c r="CB16" s="719"/>
      <c r="CC16" s="719"/>
      <c r="CD16" s="719"/>
      <c r="CE16" s="719"/>
      <c r="CF16" s="719"/>
      <c r="CG16" s="740"/>
      <c r="CH16" s="715"/>
      <c r="CI16" s="716"/>
      <c r="CJ16" s="716"/>
      <c r="CK16" s="716"/>
      <c r="CL16" s="717"/>
      <c r="CM16" s="715"/>
      <c r="CN16" s="716"/>
      <c r="CO16" s="716"/>
      <c r="CP16" s="716"/>
      <c r="CQ16" s="717"/>
      <c r="CR16" s="715"/>
      <c r="CS16" s="716"/>
      <c r="CT16" s="716"/>
      <c r="CU16" s="716"/>
      <c r="CV16" s="717"/>
      <c r="CW16" s="715"/>
      <c r="CX16" s="716"/>
      <c r="CY16" s="716"/>
      <c r="CZ16" s="716"/>
      <c r="DA16" s="717"/>
      <c r="DB16" s="715"/>
      <c r="DC16" s="716"/>
      <c r="DD16" s="716"/>
      <c r="DE16" s="716"/>
      <c r="DF16" s="717"/>
      <c r="DG16" s="715"/>
      <c r="DH16" s="716"/>
      <c r="DI16" s="716"/>
      <c r="DJ16" s="716"/>
      <c r="DK16" s="717"/>
      <c r="DL16" s="715"/>
      <c r="DM16" s="716"/>
      <c r="DN16" s="716"/>
      <c r="DO16" s="716"/>
      <c r="DP16" s="717"/>
      <c r="DQ16" s="715"/>
      <c r="DR16" s="716"/>
      <c r="DS16" s="716"/>
      <c r="DT16" s="716"/>
      <c r="DU16" s="717"/>
      <c r="DV16" s="718"/>
      <c r="DW16" s="719"/>
      <c r="DX16" s="719"/>
      <c r="DY16" s="719"/>
      <c r="DZ16" s="720"/>
      <c r="EA16" s="61"/>
    </row>
    <row r="17" spans="1:131" s="62" customFormat="1" ht="26.25" customHeight="1" x14ac:dyDescent="0.15">
      <c r="A17" s="65">
        <v>11</v>
      </c>
      <c r="B17" s="756"/>
      <c r="C17" s="757"/>
      <c r="D17" s="757"/>
      <c r="E17" s="757"/>
      <c r="F17" s="757"/>
      <c r="G17" s="757"/>
      <c r="H17" s="757"/>
      <c r="I17" s="757"/>
      <c r="J17" s="757"/>
      <c r="K17" s="757"/>
      <c r="L17" s="757"/>
      <c r="M17" s="757"/>
      <c r="N17" s="757"/>
      <c r="O17" s="757"/>
      <c r="P17" s="758"/>
      <c r="Q17" s="764"/>
      <c r="R17" s="765"/>
      <c r="S17" s="765"/>
      <c r="T17" s="765"/>
      <c r="U17" s="765"/>
      <c r="V17" s="765"/>
      <c r="W17" s="765"/>
      <c r="X17" s="765"/>
      <c r="Y17" s="765"/>
      <c r="Z17" s="765"/>
      <c r="AA17" s="765"/>
      <c r="AB17" s="765"/>
      <c r="AC17" s="765"/>
      <c r="AD17" s="765"/>
      <c r="AE17" s="766"/>
      <c r="AF17" s="761"/>
      <c r="AG17" s="762"/>
      <c r="AH17" s="762"/>
      <c r="AI17" s="762"/>
      <c r="AJ17" s="763"/>
      <c r="AK17" s="806"/>
      <c r="AL17" s="807"/>
      <c r="AM17" s="807"/>
      <c r="AN17" s="807"/>
      <c r="AO17" s="807"/>
      <c r="AP17" s="807"/>
      <c r="AQ17" s="807"/>
      <c r="AR17" s="807"/>
      <c r="AS17" s="807"/>
      <c r="AT17" s="807"/>
      <c r="AU17" s="808"/>
      <c r="AV17" s="808"/>
      <c r="AW17" s="808"/>
      <c r="AX17" s="808"/>
      <c r="AY17" s="809"/>
      <c r="AZ17" s="59"/>
      <c r="BA17" s="59"/>
      <c r="BB17" s="59"/>
      <c r="BC17" s="59"/>
      <c r="BD17" s="59"/>
      <c r="BE17" s="60"/>
      <c r="BF17" s="60"/>
      <c r="BG17" s="60"/>
      <c r="BH17" s="60"/>
      <c r="BI17" s="60"/>
      <c r="BJ17" s="60"/>
      <c r="BK17" s="60"/>
      <c r="BL17" s="60"/>
      <c r="BM17" s="60"/>
      <c r="BN17" s="60"/>
      <c r="BO17" s="60"/>
      <c r="BP17" s="60"/>
      <c r="BQ17" s="65">
        <v>11</v>
      </c>
      <c r="BR17" s="66"/>
      <c r="BS17" s="718"/>
      <c r="BT17" s="719"/>
      <c r="BU17" s="719"/>
      <c r="BV17" s="719"/>
      <c r="BW17" s="719"/>
      <c r="BX17" s="719"/>
      <c r="BY17" s="719"/>
      <c r="BZ17" s="719"/>
      <c r="CA17" s="719"/>
      <c r="CB17" s="719"/>
      <c r="CC17" s="719"/>
      <c r="CD17" s="719"/>
      <c r="CE17" s="719"/>
      <c r="CF17" s="719"/>
      <c r="CG17" s="740"/>
      <c r="CH17" s="715"/>
      <c r="CI17" s="716"/>
      <c r="CJ17" s="716"/>
      <c r="CK17" s="716"/>
      <c r="CL17" s="717"/>
      <c r="CM17" s="715"/>
      <c r="CN17" s="716"/>
      <c r="CO17" s="716"/>
      <c r="CP17" s="716"/>
      <c r="CQ17" s="717"/>
      <c r="CR17" s="715"/>
      <c r="CS17" s="716"/>
      <c r="CT17" s="716"/>
      <c r="CU17" s="716"/>
      <c r="CV17" s="717"/>
      <c r="CW17" s="715"/>
      <c r="CX17" s="716"/>
      <c r="CY17" s="716"/>
      <c r="CZ17" s="716"/>
      <c r="DA17" s="717"/>
      <c r="DB17" s="715"/>
      <c r="DC17" s="716"/>
      <c r="DD17" s="716"/>
      <c r="DE17" s="716"/>
      <c r="DF17" s="717"/>
      <c r="DG17" s="715"/>
      <c r="DH17" s="716"/>
      <c r="DI17" s="716"/>
      <c r="DJ17" s="716"/>
      <c r="DK17" s="717"/>
      <c r="DL17" s="715"/>
      <c r="DM17" s="716"/>
      <c r="DN17" s="716"/>
      <c r="DO17" s="716"/>
      <c r="DP17" s="717"/>
      <c r="DQ17" s="715"/>
      <c r="DR17" s="716"/>
      <c r="DS17" s="716"/>
      <c r="DT17" s="716"/>
      <c r="DU17" s="717"/>
      <c r="DV17" s="718"/>
      <c r="DW17" s="719"/>
      <c r="DX17" s="719"/>
      <c r="DY17" s="719"/>
      <c r="DZ17" s="720"/>
      <c r="EA17" s="61"/>
    </row>
    <row r="18" spans="1:131" s="62" customFormat="1" ht="26.25" customHeight="1" x14ac:dyDescent="0.15">
      <c r="A18" s="65">
        <v>12</v>
      </c>
      <c r="B18" s="756"/>
      <c r="C18" s="757"/>
      <c r="D18" s="757"/>
      <c r="E18" s="757"/>
      <c r="F18" s="757"/>
      <c r="G18" s="757"/>
      <c r="H18" s="757"/>
      <c r="I18" s="757"/>
      <c r="J18" s="757"/>
      <c r="K18" s="757"/>
      <c r="L18" s="757"/>
      <c r="M18" s="757"/>
      <c r="N18" s="757"/>
      <c r="O18" s="757"/>
      <c r="P18" s="758"/>
      <c r="Q18" s="764"/>
      <c r="R18" s="765"/>
      <c r="S18" s="765"/>
      <c r="T18" s="765"/>
      <c r="U18" s="765"/>
      <c r="V18" s="765"/>
      <c r="W18" s="765"/>
      <c r="X18" s="765"/>
      <c r="Y18" s="765"/>
      <c r="Z18" s="765"/>
      <c r="AA18" s="765"/>
      <c r="AB18" s="765"/>
      <c r="AC18" s="765"/>
      <c r="AD18" s="765"/>
      <c r="AE18" s="766"/>
      <c r="AF18" s="761"/>
      <c r="AG18" s="762"/>
      <c r="AH18" s="762"/>
      <c r="AI18" s="762"/>
      <c r="AJ18" s="763"/>
      <c r="AK18" s="806"/>
      <c r="AL18" s="807"/>
      <c r="AM18" s="807"/>
      <c r="AN18" s="807"/>
      <c r="AO18" s="807"/>
      <c r="AP18" s="807"/>
      <c r="AQ18" s="807"/>
      <c r="AR18" s="807"/>
      <c r="AS18" s="807"/>
      <c r="AT18" s="807"/>
      <c r="AU18" s="808"/>
      <c r="AV18" s="808"/>
      <c r="AW18" s="808"/>
      <c r="AX18" s="808"/>
      <c r="AY18" s="809"/>
      <c r="AZ18" s="59"/>
      <c r="BA18" s="59"/>
      <c r="BB18" s="59"/>
      <c r="BC18" s="59"/>
      <c r="BD18" s="59"/>
      <c r="BE18" s="60"/>
      <c r="BF18" s="60"/>
      <c r="BG18" s="60"/>
      <c r="BH18" s="60"/>
      <c r="BI18" s="60"/>
      <c r="BJ18" s="60"/>
      <c r="BK18" s="60"/>
      <c r="BL18" s="60"/>
      <c r="BM18" s="60"/>
      <c r="BN18" s="60"/>
      <c r="BO18" s="60"/>
      <c r="BP18" s="60"/>
      <c r="BQ18" s="65">
        <v>12</v>
      </c>
      <c r="BR18" s="66"/>
      <c r="BS18" s="718"/>
      <c r="BT18" s="719"/>
      <c r="BU18" s="719"/>
      <c r="BV18" s="719"/>
      <c r="BW18" s="719"/>
      <c r="BX18" s="719"/>
      <c r="BY18" s="719"/>
      <c r="BZ18" s="719"/>
      <c r="CA18" s="719"/>
      <c r="CB18" s="719"/>
      <c r="CC18" s="719"/>
      <c r="CD18" s="719"/>
      <c r="CE18" s="719"/>
      <c r="CF18" s="719"/>
      <c r="CG18" s="740"/>
      <c r="CH18" s="715"/>
      <c r="CI18" s="716"/>
      <c r="CJ18" s="716"/>
      <c r="CK18" s="716"/>
      <c r="CL18" s="717"/>
      <c r="CM18" s="715"/>
      <c r="CN18" s="716"/>
      <c r="CO18" s="716"/>
      <c r="CP18" s="716"/>
      <c r="CQ18" s="717"/>
      <c r="CR18" s="715"/>
      <c r="CS18" s="716"/>
      <c r="CT18" s="716"/>
      <c r="CU18" s="716"/>
      <c r="CV18" s="717"/>
      <c r="CW18" s="715"/>
      <c r="CX18" s="716"/>
      <c r="CY18" s="716"/>
      <c r="CZ18" s="716"/>
      <c r="DA18" s="717"/>
      <c r="DB18" s="715"/>
      <c r="DC18" s="716"/>
      <c r="DD18" s="716"/>
      <c r="DE18" s="716"/>
      <c r="DF18" s="717"/>
      <c r="DG18" s="715"/>
      <c r="DH18" s="716"/>
      <c r="DI18" s="716"/>
      <c r="DJ18" s="716"/>
      <c r="DK18" s="717"/>
      <c r="DL18" s="715"/>
      <c r="DM18" s="716"/>
      <c r="DN18" s="716"/>
      <c r="DO18" s="716"/>
      <c r="DP18" s="717"/>
      <c r="DQ18" s="715"/>
      <c r="DR18" s="716"/>
      <c r="DS18" s="716"/>
      <c r="DT18" s="716"/>
      <c r="DU18" s="717"/>
      <c r="DV18" s="718"/>
      <c r="DW18" s="719"/>
      <c r="DX18" s="719"/>
      <c r="DY18" s="719"/>
      <c r="DZ18" s="720"/>
      <c r="EA18" s="61"/>
    </row>
    <row r="19" spans="1:131" s="62" customFormat="1" ht="26.25" customHeight="1" x14ac:dyDescent="0.15">
      <c r="A19" s="65">
        <v>13</v>
      </c>
      <c r="B19" s="756"/>
      <c r="C19" s="757"/>
      <c r="D19" s="757"/>
      <c r="E19" s="757"/>
      <c r="F19" s="757"/>
      <c r="G19" s="757"/>
      <c r="H19" s="757"/>
      <c r="I19" s="757"/>
      <c r="J19" s="757"/>
      <c r="K19" s="757"/>
      <c r="L19" s="757"/>
      <c r="M19" s="757"/>
      <c r="N19" s="757"/>
      <c r="O19" s="757"/>
      <c r="P19" s="758"/>
      <c r="Q19" s="764"/>
      <c r="R19" s="765"/>
      <c r="S19" s="765"/>
      <c r="T19" s="765"/>
      <c r="U19" s="765"/>
      <c r="V19" s="765"/>
      <c r="W19" s="765"/>
      <c r="X19" s="765"/>
      <c r="Y19" s="765"/>
      <c r="Z19" s="765"/>
      <c r="AA19" s="765"/>
      <c r="AB19" s="765"/>
      <c r="AC19" s="765"/>
      <c r="AD19" s="765"/>
      <c r="AE19" s="766"/>
      <c r="AF19" s="761"/>
      <c r="AG19" s="762"/>
      <c r="AH19" s="762"/>
      <c r="AI19" s="762"/>
      <c r="AJ19" s="763"/>
      <c r="AK19" s="806"/>
      <c r="AL19" s="807"/>
      <c r="AM19" s="807"/>
      <c r="AN19" s="807"/>
      <c r="AO19" s="807"/>
      <c r="AP19" s="807"/>
      <c r="AQ19" s="807"/>
      <c r="AR19" s="807"/>
      <c r="AS19" s="807"/>
      <c r="AT19" s="807"/>
      <c r="AU19" s="808"/>
      <c r="AV19" s="808"/>
      <c r="AW19" s="808"/>
      <c r="AX19" s="808"/>
      <c r="AY19" s="809"/>
      <c r="AZ19" s="59"/>
      <c r="BA19" s="59"/>
      <c r="BB19" s="59"/>
      <c r="BC19" s="59"/>
      <c r="BD19" s="59"/>
      <c r="BE19" s="60"/>
      <c r="BF19" s="60"/>
      <c r="BG19" s="60"/>
      <c r="BH19" s="60"/>
      <c r="BI19" s="60"/>
      <c r="BJ19" s="60"/>
      <c r="BK19" s="60"/>
      <c r="BL19" s="60"/>
      <c r="BM19" s="60"/>
      <c r="BN19" s="60"/>
      <c r="BO19" s="60"/>
      <c r="BP19" s="60"/>
      <c r="BQ19" s="65">
        <v>13</v>
      </c>
      <c r="BR19" s="66"/>
      <c r="BS19" s="718"/>
      <c r="BT19" s="719"/>
      <c r="BU19" s="719"/>
      <c r="BV19" s="719"/>
      <c r="BW19" s="719"/>
      <c r="BX19" s="719"/>
      <c r="BY19" s="719"/>
      <c r="BZ19" s="719"/>
      <c r="CA19" s="719"/>
      <c r="CB19" s="719"/>
      <c r="CC19" s="719"/>
      <c r="CD19" s="719"/>
      <c r="CE19" s="719"/>
      <c r="CF19" s="719"/>
      <c r="CG19" s="740"/>
      <c r="CH19" s="715"/>
      <c r="CI19" s="716"/>
      <c r="CJ19" s="716"/>
      <c r="CK19" s="716"/>
      <c r="CL19" s="717"/>
      <c r="CM19" s="715"/>
      <c r="CN19" s="716"/>
      <c r="CO19" s="716"/>
      <c r="CP19" s="716"/>
      <c r="CQ19" s="717"/>
      <c r="CR19" s="715"/>
      <c r="CS19" s="716"/>
      <c r="CT19" s="716"/>
      <c r="CU19" s="716"/>
      <c r="CV19" s="717"/>
      <c r="CW19" s="715"/>
      <c r="CX19" s="716"/>
      <c r="CY19" s="716"/>
      <c r="CZ19" s="716"/>
      <c r="DA19" s="717"/>
      <c r="DB19" s="715"/>
      <c r="DC19" s="716"/>
      <c r="DD19" s="716"/>
      <c r="DE19" s="716"/>
      <c r="DF19" s="717"/>
      <c r="DG19" s="715"/>
      <c r="DH19" s="716"/>
      <c r="DI19" s="716"/>
      <c r="DJ19" s="716"/>
      <c r="DK19" s="717"/>
      <c r="DL19" s="715"/>
      <c r="DM19" s="716"/>
      <c r="DN19" s="716"/>
      <c r="DO19" s="716"/>
      <c r="DP19" s="717"/>
      <c r="DQ19" s="715"/>
      <c r="DR19" s="716"/>
      <c r="DS19" s="716"/>
      <c r="DT19" s="716"/>
      <c r="DU19" s="717"/>
      <c r="DV19" s="718"/>
      <c r="DW19" s="719"/>
      <c r="DX19" s="719"/>
      <c r="DY19" s="719"/>
      <c r="DZ19" s="720"/>
      <c r="EA19" s="61"/>
    </row>
    <row r="20" spans="1:131" s="62" customFormat="1" ht="26.25" customHeight="1" x14ac:dyDescent="0.15">
      <c r="A20" s="65">
        <v>14</v>
      </c>
      <c r="B20" s="756"/>
      <c r="C20" s="757"/>
      <c r="D20" s="757"/>
      <c r="E20" s="757"/>
      <c r="F20" s="757"/>
      <c r="G20" s="757"/>
      <c r="H20" s="757"/>
      <c r="I20" s="757"/>
      <c r="J20" s="757"/>
      <c r="K20" s="757"/>
      <c r="L20" s="757"/>
      <c r="M20" s="757"/>
      <c r="N20" s="757"/>
      <c r="O20" s="757"/>
      <c r="P20" s="758"/>
      <c r="Q20" s="764"/>
      <c r="R20" s="765"/>
      <c r="S20" s="765"/>
      <c r="T20" s="765"/>
      <c r="U20" s="765"/>
      <c r="V20" s="765"/>
      <c r="W20" s="765"/>
      <c r="X20" s="765"/>
      <c r="Y20" s="765"/>
      <c r="Z20" s="765"/>
      <c r="AA20" s="765"/>
      <c r="AB20" s="765"/>
      <c r="AC20" s="765"/>
      <c r="AD20" s="765"/>
      <c r="AE20" s="766"/>
      <c r="AF20" s="761"/>
      <c r="AG20" s="762"/>
      <c r="AH20" s="762"/>
      <c r="AI20" s="762"/>
      <c r="AJ20" s="763"/>
      <c r="AK20" s="806"/>
      <c r="AL20" s="807"/>
      <c r="AM20" s="807"/>
      <c r="AN20" s="807"/>
      <c r="AO20" s="807"/>
      <c r="AP20" s="807"/>
      <c r="AQ20" s="807"/>
      <c r="AR20" s="807"/>
      <c r="AS20" s="807"/>
      <c r="AT20" s="807"/>
      <c r="AU20" s="808"/>
      <c r="AV20" s="808"/>
      <c r="AW20" s="808"/>
      <c r="AX20" s="808"/>
      <c r="AY20" s="809"/>
      <c r="AZ20" s="59"/>
      <c r="BA20" s="59"/>
      <c r="BB20" s="59"/>
      <c r="BC20" s="59"/>
      <c r="BD20" s="59"/>
      <c r="BE20" s="60"/>
      <c r="BF20" s="60"/>
      <c r="BG20" s="60"/>
      <c r="BH20" s="60"/>
      <c r="BI20" s="60"/>
      <c r="BJ20" s="60"/>
      <c r="BK20" s="60"/>
      <c r="BL20" s="60"/>
      <c r="BM20" s="60"/>
      <c r="BN20" s="60"/>
      <c r="BO20" s="60"/>
      <c r="BP20" s="60"/>
      <c r="BQ20" s="65">
        <v>14</v>
      </c>
      <c r="BR20" s="66"/>
      <c r="BS20" s="718"/>
      <c r="BT20" s="719"/>
      <c r="BU20" s="719"/>
      <c r="BV20" s="719"/>
      <c r="BW20" s="719"/>
      <c r="BX20" s="719"/>
      <c r="BY20" s="719"/>
      <c r="BZ20" s="719"/>
      <c r="CA20" s="719"/>
      <c r="CB20" s="719"/>
      <c r="CC20" s="719"/>
      <c r="CD20" s="719"/>
      <c r="CE20" s="719"/>
      <c r="CF20" s="719"/>
      <c r="CG20" s="740"/>
      <c r="CH20" s="715"/>
      <c r="CI20" s="716"/>
      <c r="CJ20" s="716"/>
      <c r="CK20" s="716"/>
      <c r="CL20" s="717"/>
      <c r="CM20" s="715"/>
      <c r="CN20" s="716"/>
      <c r="CO20" s="716"/>
      <c r="CP20" s="716"/>
      <c r="CQ20" s="717"/>
      <c r="CR20" s="715"/>
      <c r="CS20" s="716"/>
      <c r="CT20" s="716"/>
      <c r="CU20" s="716"/>
      <c r="CV20" s="717"/>
      <c r="CW20" s="715"/>
      <c r="CX20" s="716"/>
      <c r="CY20" s="716"/>
      <c r="CZ20" s="716"/>
      <c r="DA20" s="717"/>
      <c r="DB20" s="715"/>
      <c r="DC20" s="716"/>
      <c r="DD20" s="716"/>
      <c r="DE20" s="716"/>
      <c r="DF20" s="717"/>
      <c r="DG20" s="715"/>
      <c r="DH20" s="716"/>
      <c r="DI20" s="716"/>
      <c r="DJ20" s="716"/>
      <c r="DK20" s="717"/>
      <c r="DL20" s="715"/>
      <c r="DM20" s="716"/>
      <c r="DN20" s="716"/>
      <c r="DO20" s="716"/>
      <c r="DP20" s="717"/>
      <c r="DQ20" s="715"/>
      <c r="DR20" s="716"/>
      <c r="DS20" s="716"/>
      <c r="DT20" s="716"/>
      <c r="DU20" s="717"/>
      <c r="DV20" s="718"/>
      <c r="DW20" s="719"/>
      <c r="DX20" s="719"/>
      <c r="DY20" s="719"/>
      <c r="DZ20" s="720"/>
      <c r="EA20" s="61"/>
    </row>
    <row r="21" spans="1:131" s="62" customFormat="1" ht="26.25" customHeight="1" thickBot="1" x14ac:dyDescent="0.2">
      <c r="A21" s="65">
        <v>15</v>
      </c>
      <c r="B21" s="756"/>
      <c r="C21" s="757"/>
      <c r="D21" s="757"/>
      <c r="E21" s="757"/>
      <c r="F21" s="757"/>
      <c r="G21" s="757"/>
      <c r="H21" s="757"/>
      <c r="I21" s="757"/>
      <c r="J21" s="757"/>
      <c r="K21" s="757"/>
      <c r="L21" s="757"/>
      <c r="M21" s="757"/>
      <c r="N21" s="757"/>
      <c r="O21" s="757"/>
      <c r="P21" s="758"/>
      <c r="Q21" s="764"/>
      <c r="R21" s="765"/>
      <c r="S21" s="765"/>
      <c r="T21" s="765"/>
      <c r="U21" s="765"/>
      <c r="V21" s="765"/>
      <c r="W21" s="765"/>
      <c r="X21" s="765"/>
      <c r="Y21" s="765"/>
      <c r="Z21" s="765"/>
      <c r="AA21" s="765"/>
      <c r="AB21" s="765"/>
      <c r="AC21" s="765"/>
      <c r="AD21" s="765"/>
      <c r="AE21" s="766"/>
      <c r="AF21" s="761"/>
      <c r="AG21" s="762"/>
      <c r="AH21" s="762"/>
      <c r="AI21" s="762"/>
      <c r="AJ21" s="763"/>
      <c r="AK21" s="806"/>
      <c r="AL21" s="807"/>
      <c r="AM21" s="807"/>
      <c r="AN21" s="807"/>
      <c r="AO21" s="807"/>
      <c r="AP21" s="807"/>
      <c r="AQ21" s="807"/>
      <c r="AR21" s="807"/>
      <c r="AS21" s="807"/>
      <c r="AT21" s="807"/>
      <c r="AU21" s="808"/>
      <c r="AV21" s="808"/>
      <c r="AW21" s="808"/>
      <c r="AX21" s="808"/>
      <c r="AY21" s="809"/>
      <c r="AZ21" s="59"/>
      <c r="BA21" s="59"/>
      <c r="BB21" s="59"/>
      <c r="BC21" s="59"/>
      <c r="BD21" s="59"/>
      <c r="BE21" s="60"/>
      <c r="BF21" s="60"/>
      <c r="BG21" s="60"/>
      <c r="BH21" s="60"/>
      <c r="BI21" s="60"/>
      <c r="BJ21" s="60"/>
      <c r="BK21" s="60"/>
      <c r="BL21" s="60"/>
      <c r="BM21" s="60"/>
      <c r="BN21" s="60"/>
      <c r="BO21" s="60"/>
      <c r="BP21" s="60"/>
      <c r="BQ21" s="65">
        <v>15</v>
      </c>
      <c r="BR21" s="66"/>
      <c r="BS21" s="718"/>
      <c r="BT21" s="719"/>
      <c r="BU21" s="719"/>
      <c r="BV21" s="719"/>
      <c r="BW21" s="719"/>
      <c r="BX21" s="719"/>
      <c r="BY21" s="719"/>
      <c r="BZ21" s="719"/>
      <c r="CA21" s="719"/>
      <c r="CB21" s="719"/>
      <c r="CC21" s="719"/>
      <c r="CD21" s="719"/>
      <c r="CE21" s="719"/>
      <c r="CF21" s="719"/>
      <c r="CG21" s="740"/>
      <c r="CH21" s="715"/>
      <c r="CI21" s="716"/>
      <c r="CJ21" s="716"/>
      <c r="CK21" s="716"/>
      <c r="CL21" s="717"/>
      <c r="CM21" s="715"/>
      <c r="CN21" s="716"/>
      <c r="CO21" s="716"/>
      <c r="CP21" s="716"/>
      <c r="CQ21" s="717"/>
      <c r="CR21" s="715"/>
      <c r="CS21" s="716"/>
      <c r="CT21" s="716"/>
      <c r="CU21" s="716"/>
      <c r="CV21" s="717"/>
      <c r="CW21" s="715"/>
      <c r="CX21" s="716"/>
      <c r="CY21" s="716"/>
      <c r="CZ21" s="716"/>
      <c r="DA21" s="717"/>
      <c r="DB21" s="715"/>
      <c r="DC21" s="716"/>
      <c r="DD21" s="716"/>
      <c r="DE21" s="716"/>
      <c r="DF21" s="717"/>
      <c r="DG21" s="715"/>
      <c r="DH21" s="716"/>
      <c r="DI21" s="716"/>
      <c r="DJ21" s="716"/>
      <c r="DK21" s="717"/>
      <c r="DL21" s="715"/>
      <c r="DM21" s="716"/>
      <c r="DN21" s="716"/>
      <c r="DO21" s="716"/>
      <c r="DP21" s="717"/>
      <c r="DQ21" s="715"/>
      <c r="DR21" s="716"/>
      <c r="DS21" s="716"/>
      <c r="DT21" s="716"/>
      <c r="DU21" s="717"/>
      <c r="DV21" s="718"/>
      <c r="DW21" s="719"/>
      <c r="DX21" s="719"/>
      <c r="DY21" s="719"/>
      <c r="DZ21" s="720"/>
      <c r="EA21" s="61"/>
    </row>
    <row r="22" spans="1:131" s="62" customFormat="1" ht="26.25" customHeight="1" x14ac:dyDescent="0.15">
      <c r="A22" s="65">
        <v>16</v>
      </c>
      <c r="B22" s="756"/>
      <c r="C22" s="757"/>
      <c r="D22" s="757"/>
      <c r="E22" s="757"/>
      <c r="F22" s="757"/>
      <c r="G22" s="757"/>
      <c r="H22" s="757"/>
      <c r="I22" s="757"/>
      <c r="J22" s="757"/>
      <c r="K22" s="757"/>
      <c r="L22" s="757"/>
      <c r="M22" s="757"/>
      <c r="N22" s="757"/>
      <c r="O22" s="757"/>
      <c r="P22" s="758"/>
      <c r="Q22" s="799"/>
      <c r="R22" s="800"/>
      <c r="S22" s="800"/>
      <c r="T22" s="800"/>
      <c r="U22" s="800"/>
      <c r="V22" s="800"/>
      <c r="W22" s="800"/>
      <c r="X22" s="800"/>
      <c r="Y22" s="800"/>
      <c r="Z22" s="800"/>
      <c r="AA22" s="800"/>
      <c r="AB22" s="800"/>
      <c r="AC22" s="800"/>
      <c r="AD22" s="800"/>
      <c r="AE22" s="801"/>
      <c r="AF22" s="761"/>
      <c r="AG22" s="762"/>
      <c r="AH22" s="762"/>
      <c r="AI22" s="762"/>
      <c r="AJ22" s="763"/>
      <c r="AK22" s="802"/>
      <c r="AL22" s="803"/>
      <c r="AM22" s="803"/>
      <c r="AN22" s="803"/>
      <c r="AO22" s="803"/>
      <c r="AP22" s="803"/>
      <c r="AQ22" s="803"/>
      <c r="AR22" s="803"/>
      <c r="AS22" s="803"/>
      <c r="AT22" s="803"/>
      <c r="AU22" s="804"/>
      <c r="AV22" s="804"/>
      <c r="AW22" s="804"/>
      <c r="AX22" s="804"/>
      <c r="AY22" s="805"/>
      <c r="AZ22" s="754" t="s">
        <v>199</v>
      </c>
      <c r="BA22" s="754"/>
      <c r="BB22" s="754"/>
      <c r="BC22" s="754"/>
      <c r="BD22" s="755"/>
      <c r="BE22" s="60"/>
      <c r="BF22" s="60"/>
      <c r="BG22" s="60"/>
      <c r="BH22" s="60"/>
      <c r="BI22" s="60"/>
      <c r="BJ22" s="60"/>
      <c r="BK22" s="60"/>
      <c r="BL22" s="60"/>
      <c r="BM22" s="60"/>
      <c r="BN22" s="60"/>
      <c r="BO22" s="60"/>
      <c r="BP22" s="60"/>
      <c r="BQ22" s="65">
        <v>16</v>
      </c>
      <c r="BR22" s="66"/>
      <c r="BS22" s="718"/>
      <c r="BT22" s="719"/>
      <c r="BU22" s="719"/>
      <c r="BV22" s="719"/>
      <c r="BW22" s="719"/>
      <c r="BX22" s="719"/>
      <c r="BY22" s="719"/>
      <c r="BZ22" s="719"/>
      <c r="CA22" s="719"/>
      <c r="CB22" s="719"/>
      <c r="CC22" s="719"/>
      <c r="CD22" s="719"/>
      <c r="CE22" s="719"/>
      <c r="CF22" s="719"/>
      <c r="CG22" s="740"/>
      <c r="CH22" s="715"/>
      <c r="CI22" s="716"/>
      <c r="CJ22" s="716"/>
      <c r="CK22" s="716"/>
      <c r="CL22" s="717"/>
      <c r="CM22" s="715"/>
      <c r="CN22" s="716"/>
      <c r="CO22" s="716"/>
      <c r="CP22" s="716"/>
      <c r="CQ22" s="717"/>
      <c r="CR22" s="715"/>
      <c r="CS22" s="716"/>
      <c r="CT22" s="716"/>
      <c r="CU22" s="716"/>
      <c r="CV22" s="717"/>
      <c r="CW22" s="715"/>
      <c r="CX22" s="716"/>
      <c r="CY22" s="716"/>
      <c r="CZ22" s="716"/>
      <c r="DA22" s="717"/>
      <c r="DB22" s="715"/>
      <c r="DC22" s="716"/>
      <c r="DD22" s="716"/>
      <c r="DE22" s="716"/>
      <c r="DF22" s="717"/>
      <c r="DG22" s="715"/>
      <c r="DH22" s="716"/>
      <c r="DI22" s="716"/>
      <c r="DJ22" s="716"/>
      <c r="DK22" s="717"/>
      <c r="DL22" s="715"/>
      <c r="DM22" s="716"/>
      <c r="DN22" s="716"/>
      <c r="DO22" s="716"/>
      <c r="DP22" s="717"/>
      <c r="DQ22" s="715"/>
      <c r="DR22" s="716"/>
      <c r="DS22" s="716"/>
      <c r="DT22" s="716"/>
      <c r="DU22" s="717"/>
      <c r="DV22" s="718"/>
      <c r="DW22" s="719"/>
      <c r="DX22" s="719"/>
      <c r="DY22" s="719"/>
      <c r="DZ22" s="720"/>
      <c r="EA22" s="61"/>
    </row>
    <row r="23" spans="1:131" s="62" customFormat="1" ht="26.25" customHeight="1" thickBot="1" x14ac:dyDescent="0.2">
      <c r="A23" s="67" t="s">
        <v>200</v>
      </c>
      <c r="B23" s="661" t="s">
        <v>201</v>
      </c>
      <c r="C23" s="662"/>
      <c r="D23" s="662"/>
      <c r="E23" s="662"/>
      <c r="F23" s="662"/>
      <c r="G23" s="662"/>
      <c r="H23" s="662"/>
      <c r="I23" s="662"/>
      <c r="J23" s="662"/>
      <c r="K23" s="662"/>
      <c r="L23" s="662"/>
      <c r="M23" s="662"/>
      <c r="N23" s="662"/>
      <c r="O23" s="662"/>
      <c r="P23" s="672"/>
      <c r="Q23" s="793">
        <v>42464</v>
      </c>
      <c r="R23" s="787"/>
      <c r="S23" s="787"/>
      <c r="T23" s="787"/>
      <c r="U23" s="787"/>
      <c r="V23" s="787">
        <v>41007</v>
      </c>
      <c r="W23" s="787"/>
      <c r="X23" s="787"/>
      <c r="Y23" s="787"/>
      <c r="Z23" s="787"/>
      <c r="AA23" s="787">
        <v>1456</v>
      </c>
      <c r="AB23" s="787"/>
      <c r="AC23" s="787"/>
      <c r="AD23" s="787"/>
      <c r="AE23" s="794"/>
      <c r="AF23" s="795">
        <v>1435</v>
      </c>
      <c r="AG23" s="787"/>
      <c r="AH23" s="787"/>
      <c r="AI23" s="787"/>
      <c r="AJ23" s="796"/>
      <c r="AK23" s="797"/>
      <c r="AL23" s="798"/>
      <c r="AM23" s="798"/>
      <c r="AN23" s="798"/>
      <c r="AO23" s="798"/>
      <c r="AP23" s="787">
        <v>18693</v>
      </c>
      <c r="AQ23" s="787"/>
      <c r="AR23" s="787"/>
      <c r="AS23" s="787"/>
      <c r="AT23" s="787"/>
      <c r="AU23" s="788"/>
      <c r="AV23" s="788"/>
      <c r="AW23" s="788"/>
      <c r="AX23" s="788"/>
      <c r="AY23" s="789"/>
      <c r="AZ23" s="790" t="s">
        <v>44</v>
      </c>
      <c r="BA23" s="791"/>
      <c r="BB23" s="791"/>
      <c r="BC23" s="791"/>
      <c r="BD23" s="792"/>
      <c r="BE23" s="60"/>
      <c r="BF23" s="60"/>
      <c r="BG23" s="60"/>
      <c r="BH23" s="60"/>
      <c r="BI23" s="60"/>
      <c r="BJ23" s="60"/>
      <c r="BK23" s="60"/>
      <c r="BL23" s="60"/>
      <c r="BM23" s="60"/>
      <c r="BN23" s="60"/>
      <c r="BO23" s="60"/>
      <c r="BP23" s="60"/>
      <c r="BQ23" s="65">
        <v>17</v>
      </c>
      <c r="BR23" s="66"/>
      <c r="BS23" s="718"/>
      <c r="BT23" s="719"/>
      <c r="BU23" s="719"/>
      <c r="BV23" s="719"/>
      <c r="BW23" s="719"/>
      <c r="BX23" s="719"/>
      <c r="BY23" s="719"/>
      <c r="BZ23" s="719"/>
      <c r="CA23" s="719"/>
      <c r="CB23" s="719"/>
      <c r="CC23" s="719"/>
      <c r="CD23" s="719"/>
      <c r="CE23" s="719"/>
      <c r="CF23" s="719"/>
      <c r="CG23" s="740"/>
      <c r="CH23" s="715"/>
      <c r="CI23" s="716"/>
      <c r="CJ23" s="716"/>
      <c r="CK23" s="716"/>
      <c r="CL23" s="717"/>
      <c r="CM23" s="715"/>
      <c r="CN23" s="716"/>
      <c r="CO23" s="716"/>
      <c r="CP23" s="716"/>
      <c r="CQ23" s="717"/>
      <c r="CR23" s="715"/>
      <c r="CS23" s="716"/>
      <c r="CT23" s="716"/>
      <c r="CU23" s="716"/>
      <c r="CV23" s="717"/>
      <c r="CW23" s="715"/>
      <c r="CX23" s="716"/>
      <c r="CY23" s="716"/>
      <c r="CZ23" s="716"/>
      <c r="DA23" s="717"/>
      <c r="DB23" s="715"/>
      <c r="DC23" s="716"/>
      <c r="DD23" s="716"/>
      <c r="DE23" s="716"/>
      <c r="DF23" s="717"/>
      <c r="DG23" s="715"/>
      <c r="DH23" s="716"/>
      <c r="DI23" s="716"/>
      <c r="DJ23" s="716"/>
      <c r="DK23" s="717"/>
      <c r="DL23" s="715"/>
      <c r="DM23" s="716"/>
      <c r="DN23" s="716"/>
      <c r="DO23" s="716"/>
      <c r="DP23" s="717"/>
      <c r="DQ23" s="715"/>
      <c r="DR23" s="716"/>
      <c r="DS23" s="716"/>
      <c r="DT23" s="716"/>
      <c r="DU23" s="717"/>
      <c r="DV23" s="718"/>
      <c r="DW23" s="719"/>
      <c r="DX23" s="719"/>
      <c r="DY23" s="719"/>
      <c r="DZ23" s="720"/>
      <c r="EA23" s="61"/>
    </row>
    <row r="24" spans="1:131" s="62" customFormat="1" ht="26.25" customHeight="1" x14ac:dyDescent="0.15">
      <c r="A24" s="786" t="s">
        <v>202</v>
      </c>
      <c r="B24" s="786"/>
      <c r="C24" s="786"/>
      <c r="D24" s="786"/>
      <c r="E24" s="786"/>
      <c r="F24" s="786"/>
      <c r="G24" s="786"/>
      <c r="H24" s="786"/>
      <c r="I24" s="786"/>
      <c r="J24" s="786"/>
      <c r="K24" s="786"/>
      <c r="L24" s="786"/>
      <c r="M24" s="786"/>
      <c r="N24" s="786"/>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59"/>
      <c r="BA24" s="59"/>
      <c r="BB24" s="59"/>
      <c r="BC24" s="59"/>
      <c r="BD24" s="59"/>
      <c r="BE24" s="60"/>
      <c r="BF24" s="60"/>
      <c r="BG24" s="60"/>
      <c r="BH24" s="60"/>
      <c r="BI24" s="60"/>
      <c r="BJ24" s="60"/>
      <c r="BK24" s="60"/>
      <c r="BL24" s="60"/>
      <c r="BM24" s="60"/>
      <c r="BN24" s="60"/>
      <c r="BO24" s="60"/>
      <c r="BP24" s="60"/>
      <c r="BQ24" s="65">
        <v>18</v>
      </c>
      <c r="BR24" s="66"/>
      <c r="BS24" s="718"/>
      <c r="BT24" s="719"/>
      <c r="BU24" s="719"/>
      <c r="BV24" s="719"/>
      <c r="BW24" s="719"/>
      <c r="BX24" s="719"/>
      <c r="BY24" s="719"/>
      <c r="BZ24" s="719"/>
      <c r="CA24" s="719"/>
      <c r="CB24" s="719"/>
      <c r="CC24" s="719"/>
      <c r="CD24" s="719"/>
      <c r="CE24" s="719"/>
      <c r="CF24" s="719"/>
      <c r="CG24" s="740"/>
      <c r="CH24" s="715"/>
      <c r="CI24" s="716"/>
      <c r="CJ24" s="716"/>
      <c r="CK24" s="716"/>
      <c r="CL24" s="717"/>
      <c r="CM24" s="715"/>
      <c r="CN24" s="716"/>
      <c r="CO24" s="716"/>
      <c r="CP24" s="716"/>
      <c r="CQ24" s="717"/>
      <c r="CR24" s="715"/>
      <c r="CS24" s="716"/>
      <c r="CT24" s="716"/>
      <c r="CU24" s="716"/>
      <c r="CV24" s="717"/>
      <c r="CW24" s="715"/>
      <c r="CX24" s="716"/>
      <c r="CY24" s="716"/>
      <c r="CZ24" s="716"/>
      <c r="DA24" s="717"/>
      <c r="DB24" s="715"/>
      <c r="DC24" s="716"/>
      <c r="DD24" s="716"/>
      <c r="DE24" s="716"/>
      <c r="DF24" s="717"/>
      <c r="DG24" s="715"/>
      <c r="DH24" s="716"/>
      <c r="DI24" s="716"/>
      <c r="DJ24" s="716"/>
      <c r="DK24" s="717"/>
      <c r="DL24" s="715"/>
      <c r="DM24" s="716"/>
      <c r="DN24" s="716"/>
      <c r="DO24" s="716"/>
      <c r="DP24" s="717"/>
      <c r="DQ24" s="715"/>
      <c r="DR24" s="716"/>
      <c r="DS24" s="716"/>
      <c r="DT24" s="716"/>
      <c r="DU24" s="717"/>
      <c r="DV24" s="718"/>
      <c r="DW24" s="719"/>
      <c r="DX24" s="719"/>
      <c r="DY24" s="719"/>
      <c r="DZ24" s="720"/>
      <c r="EA24" s="61"/>
    </row>
    <row r="25" spans="1:131" ht="26.25" customHeight="1" thickBot="1" x14ac:dyDescent="0.2">
      <c r="A25" s="785" t="s">
        <v>203</v>
      </c>
      <c r="B25" s="785"/>
      <c r="C25" s="785"/>
      <c r="D25" s="785"/>
      <c r="E25" s="785"/>
      <c r="F25" s="785"/>
      <c r="G25" s="785"/>
      <c r="H25" s="785"/>
      <c r="I25" s="785"/>
      <c r="J25" s="785"/>
      <c r="K25" s="785"/>
      <c r="L25" s="785"/>
      <c r="M25" s="785"/>
      <c r="N25" s="785"/>
      <c r="O25" s="785"/>
      <c r="P25" s="785"/>
      <c r="Q25" s="785"/>
      <c r="R25" s="785"/>
      <c r="S25" s="785"/>
      <c r="T25" s="785"/>
      <c r="U25" s="785"/>
      <c r="V25" s="785"/>
      <c r="W25" s="785"/>
      <c r="X25" s="785"/>
      <c r="Y25" s="785"/>
      <c r="Z25" s="785"/>
      <c r="AA25" s="785"/>
      <c r="AB25" s="785"/>
      <c r="AC25" s="785"/>
      <c r="AD25" s="785"/>
      <c r="AE25" s="785"/>
      <c r="AF25" s="785"/>
      <c r="AG25" s="785"/>
      <c r="AH25" s="785"/>
      <c r="AI25" s="785"/>
      <c r="AJ25" s="785"/>
      <c r="AK25" s="785"/>
      <c r="AL25" s="785"/>
      <c r="AM25" s="785"/>
      <c r="AN25" s="785"/>
      <c r="AO25" s="785"/>
      <c r="AP25" s="785"/>
      <c r="AQ25" s="785"/>
      <c r="AR25" s="785"/>
      <c r="AS25" s="785"/>
      <c r="AT25" s="785"/>
      <c r="AU25" s="785"/>
      <c r="AV25" s="785"/>
      <c r="AW25" s="785"/>
      <c r="AX25" s="785"/>
      <c r="AY25" s="785"/>
      <c r="AZ25" s="785"/>
      <c r="BA25" s="785"/>
      <c r="BB25" s="785"/>
      <c r="BC25" s="785"/>
      <c r="BD25" s="785"/>
      <c r="BE25" s="785"/>
      <c r="BF25" s="785"/>
      <c r="BG25" s="785"/>
      <c r="BH25" s="785"/>
      <c r="BI25" s="785"/>
      <c r="BJ25" s="59"/>
      <c r="BK25" s="59"/>
      <c r="BL25" s="59"/>
      <c r="BM25" s="59"/>
      <c r="BN25" s="59"/>
      <c r="BO25" s="68"/>
      <c r="BP25" s="68"/>
      <c r="BQ25" s="65">
        <v>19</v>
      </c>
      <c r="BR25" s="66"/>
      <c r="BS25" s="718"/>
      <c r="BT25" s="719"/>
      <c r="BU25" s="719"/>
      <c r="BV25" s="719"/>
      <c r="BW25" s="719"/>
      <c r="BX25" s="719"/>
      <c r="BY25" s="719"/>
      <c r="BZ25" s="719"/>
      <c r="CA25" s="719"/>
      <c r="CB25" s="719"/>
      <c r="CC25" s="719"/>
      <c r="CD25" s="719"/>
      <c r="CE25" s="719"/>
      <c r="CF25" s="719"/>
      <c r="CG25" s="740"/>
      <c r="CH25" s="715"/>
      <c r="CI25" s="716"/>
      <c r="CJ25" s="716"/>
      <c r="CK25" s="716"/>
      <c r="CL25" s="717"/>
      <c r="CM25" s="715"/>
      <c r="CN25" s="716"/>
      <c r="CO25" s="716"/>
      <c r="CP25" s="716"/>
      <c r="CQ25" s="717"/>
      <c r="CR25" s="715"/>
      <c r="CS25" s="716"/>
      <c r="CT25" s="716"/>
      <c r="CU25" s="716"/>
      <c r="CV25" s="717"/>
      <c r="CW25" s="715"/>
      <c r="CX25" s="716"/>
      <c r="CY25" s="716"/>
      <c r="CZ25" s="716"/>
      <c r="DA25" s="717"/>
      <c r="DB25" s="715"/>
      <c r="DC25" s="716"/>
      <c r="DD25" s="716"/>
      <c r="DE25" s="716"/>
      <c r="DF25" s="717"/>
      <c r="DG25" s="715"/>
      <c r="DH25" s="716"/>
      <c r="DI25" s="716"/>
      <c r="DJ25" s="716"/>
      <c r="DK25" s="717"/>
      <c r="DL25" s="715"/>
      <c r="DM25" s="716"/>
      <c r="DN25" s="716"/>
      <c r="DO25" s="716"/>
      <c r="DP25" s="717"/>
      <c r="DQ25" s="715"/>
      <c r="DR25" s="716"/>
      <c r="DS25" s="716"/>
      <c r="DT25" s="716"/>
      <c r="DU25" s="717"/>
      <c r="DV25" s="718"/>
      <c r="DW25" s="719"/>
      <c r="DX25" s="719"/>
      <c r="DY25" s="719"/>
      <c r="DZ25" s="720"/>
      <c r="EA25" s="57"/>
    </row>
    <row r="26" spans="1:131" ht="26.25" customHeight="1" x14ac:dyDescent="0.15">
      <c r="A26" s="721" t="s">
        <v>176</v>
      </c>
      <c r="B26" s="722"/>
      <c r="C26" s="722"/>
      <c r="D26" s="722"/>
      <c r="E26" s="722"/>
      <c r="F26" s="722"/>
      <c r="G26" s="722"/>
      <c r="H26" s="722"/>
      <c r="I26" s="722"/>
      <c r="J26" s="722"/>
      <c r="K26" s="722"/>
      <c r="L26" s="722"/>
      <c r="M26" s="722"/>
      <c r="N26" s="722"/>
      <c r="O26" s="722"/>
      <c r="P26" s="723"/>
      <c r="Q26" s="727" t="s">
        <v>204</v>
      </c>
      <c r="R26" s="728"/>
      <c r="S26" s="728"/>
      <c r="T26" s="728"/>
      <c r="U26" s="729"/>
      <c r="V26" s="727" t="s">
        <v>205</v>
      </c>
      <c r="W26" s="728"/>
      <c r="X26" s="728"/>
      <c r="Y26" s="728"/>
      <c r="Z26" s="729"/>
      <c r="AA26" s="727" t="s">
        <v>206</v>
      </c>
      <c r="AB26" s="728"/>
      <c r="AC26" s="728"/>
      <c r="AD26" s="728"/>
      <c r="AE26" s="728"/>
      <c r="AF26" s="781" t="s">
        <v>207</v>
      </c>
      <c r="AG26" s="734"/>
      <c r="AH26" s="734"/>
      <c r="AI26" s="734"/>
      <c r="AJ26" s="782"/>
      <c r="AK26" s="728" t="s">
        <v>208</v>
      </c>
      <c r="AL26" s="728"/>
      <c r="AM26" s="728"/>
      <c r="AN26" s="728"/>
      <c r="AO26" s="729"/>
      <c r="AP26" s="727" t="s">
        <v>209</v>
      </c>
      <c r="AQ26" s="728"/>
      <c r="AR26" s="728"/>
      <c r="AS26" s="728"/>
      <c r="AT26" s="729"/>
      <c r="AU26" s="727" t="s">
        <v>210</v>
      </c>
      <c r="AV26" s="728"/>
      <c r="AW26" s="728"/>
      <c r="AX26" s="728"/>
      <c r="AY26" s="729"/>
      <c r="AZ26" s="727" t="s">
        <v>211</v>
      </c>
      <c r="BA26" s="728"/>
      <c r="BB26" s="728"/>
      <c r="BC26" s="728"/>
      <c r="BD26" s="729"/>
      <c r="BE26" s="727" t="s">
        <v>183</v>
      </c>
      <c r="BF26" s="728"/>
      <c r="BG26" s="728"/>
      <c r="BH26" s="728"/>
      <c r="BI26" s="741"/>
      <c r="BJ26" s="59"/>
      <c r="BK26" s="59"/>
      <c r="BL26" s="59"/>
      <c r="BM26" s="59"/>
      <c r="BN26" s="59"/>
      <c r="BO26" s="68"/>
      <c r="BP26" s="68"/>
      <c r="BQ26" s="65">
        <v>20</v>
      </c>
      <c r="BR26" s="66"/>
      <c r="BS26" s="718"/>
      <c r="BT26" s="719"/>
      <c r="BU26" s="719"/>
      <c r="BV26" s="719"/>
      <c r="BW26" s="719"/>
      <c r="BX26" s="719"/>
      <c r="BY26" s="719"/>
      <c r="BZ26" s="719"/>
      <c r="CA26" s="719"/>
      <c r="CB26" s="719"/>
      <c r="CC26" s="719"/>
      <c r="CD26" s="719"/>
      <c r="CE26" s="719"/>
      <c r="CF26" s="719"/>
      <c r="CG26" s="740"/>
      <c r="CH26" s="715"/>
      <c r="CI26" s="716"/>
      <c r="CJ26" s="716"/>
      <c r="CK26" s="716"/>
      <c r="CL26" s="717"/>
      <c r="CM26" s="715"/>
      <c r="CN26" s="716"/>
      <c r="CO26" s="716"/>
      <c r="CP26" s="716"/>
      <c r="CQ26" s="717"/>
      <c r="CR26" s="715"/>
      <c r="CS26" s="716"/>
      <c r="CT26" s="716"/>
      <c r="CU26" s="716"/>
      <c r="CV26" s="717"/>
      <c r="CW26" s="715"/>
      <c r="CX26" s="716"/>
      <c r="CY26" s="716"/>
      <c r="CZ26" s="716"/>
      <c r="DA26" s="717"/>
      <c r="DB26" s="715"/>
      <c r="DC26" s="716"/>
      <c r="DD26" s="716"/>
      <c r="DE26" s="716"/>
      <c r="DF26" s="717"/>
      <c r="DG26" s="715"/>
      <c r="DH26" s="716"/>
      <c r="DI26" s="716"/>
      <c r="DJ26" s="716"/>
      <c r="DK26" s="717"/>
      <c r="DL26" s="715"/>
      <c r="DM26" s="716"/>
      <c r="DN26" s="716"/>
      <c r="DO26" s="716"/>
      <c r="DP26" s="717"/>
      <c r="DQ26" s="715"/>
      <c r="DR26" s="716"/>
      <c r="DS26" s="716"/>
      <c r="DT26" s="716"/>
      <c r="DU26" s="717"/>
      <c r="DV26" s="718"/>
      <c r="DW26" s="719"/>
      <c r="DX26" s="719"/>
      <c r="DY26" s="719"/>
      <c r="DZ26" s="720"/>
      <c r="EA26" s="57"/>
    </row>
    <row r="27" spans="1:131" ht="26.25" customHeight="1" thickBot="1" x14ac:dyDescent="0.2">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783"/>
      <c r="AG27" s="737"/>
      <c r="AH27" s="737"/>
      <c r="AI27" s="737"/>
      <c r="AJ27" s="784"/>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42"/>
      <c r="BJ27" s="59"/>
      <c r="BK27" s="59"/>
      <c r="BL27" s="59"/>
      <c r="BM27" s="59"/>
      <c r="BN27" s="59"/>
      <c r="BO27" s="68"/>
      <c r="BP27" s="68"/>
      <c r="BQ27" s="65">
        <v>21</v>
      </c>
      <c r="BR27" s="66"/>
      <c r="BS27" s="718"/>
      <c r="BT27" s="719"/>
      <c r="BU27" s="719"/>
      <c r="BV27" s="719"/>
      <c r="BW27" s="719"/>
      <c r="BX27" s="719"/>
      <c r="BY27" s="719"/>
      <c r="BZ27" s="719"/>
      <c r="CA27" s="719"/>
      <c r="CB27" s="719"/>
      <c r="CC27" s="719"/>
      <c r="CD27" s="719"/>
      <c r="CE27" s="719"/>
      <c r="CF27" s="719"/>
      <c r="CG27" s="740"/>
      <c r="CH27" s="715"/>
      <c r="CI27" s="716"/>
      <c r="CJ27" s="716"/>
      <c r="CK27" s="716"/>
      <c r="CL27" s="717"/>
      <c r="CM27" s="715"/>
      <c r="CN27" s="716"/>
      <c r="CO27" s="716"/>
      <c r="CP27" s="716"/>
      <c r="CQ27" s="717"/>
      <c r="CR27" s="715"/>
      <c r="CS27" s="716"/>
      <c r="CT27" s="716"/>
      <c r="CU27" s="716"/>
      <c r="CV27" s="717"/>
      <c r="CW27" s="715"/>
      <c r="CX27" s="716"/>
      <c r="CY27" s="716"/>
      <c r="CZ27" s="716"/>
      <c r="DA27" s="717"/>
      <c r="DB27" s="715"/>
      <c r="DC27" s="716"/>
      <c r="DD27" s="716"/>
      <c r="DE27" s="716"/>
      <c r="DF27" s="717"/>
      <c r="DG27" s="715"/>
      <c r="DH27" s="716"/>
      <c r="DI27" s="716"/>
      <c r="DJ27" s="716"/>
      <c r="DK27" s="717"/>
      <c r="DL27" s="715"/>
      <c r="DM27" s="716"/>
      <c r="DN27" s="716"/>
      <c r="DO27" s="716"/>
      <c r="DP27" s="717"/>
      <c r="DQ27" s="715"/>
      <c r="DR27" s="716"/>
      <c r="DS27" s="716"/>
      <c r="DT27" s="716"/>
      <c r="DU27" s="717"/>
      <c r="DV27" s="718"/>
      <c r="DW27" s="719"/>
      <c r="DX27" s="719"/>
      <c r="DY27" s="719"/>
      <c r="DZ27" s="720"/>
      <c r="EA27" s="57"/>
    </row>
    <row r="28" spans="1:131" ht="26.25" customHeight="1" thickTop="1" x14ac:dyDescent="0.15">
      <c r="A28" s="69">
        <v>1</v>
      </c>
      <c r="B28" s="773" t="s">
        <v>212</v>
      </c>
      <c r="C28" s="774"/>
      <c r="D28" s="774"/>
      <c r="E28" s="774"/>
      <c r="F28" s="774"/>
      <c r="G28" s="774"/>
      <c r="H28" s="774"/>
      <c r="I28" s="774"/>
      <c r="J28" s="774"/>
      <c r="K28" s="774"/>
      <c r="L28" s="774"/>
      <c r="M28" s="774"/>
      <c r="N28" s="774"/>
      <c r="O28" s="774"/>
      <c r="P28" s="775"/>
      <c r="Q28" s="776">
        <v>8595</v>
      </c>
      <c r="R28" s="777"/>
      <c r="S28" s="777"/>
      <c r="T28" s="777"/>
      <c r="U28" s="777"/>
      <c r="V28" s="777">
        <v>8579</v>
      </c>
      <c r="W28" s="777"/>
      <c r="X28" s="777"/>
      <c r="Y28" s="777"/>
      <c r="Z28" s="777"/>
      <c r="AA28" s="777">
        <v>15</v>
      </c>
      <c r="AB28" s="777"/>
      <c r="AC28" s="777"/>
      <c r="AD28" s="777"/>
      <c r="AE28" s="778"/>
      <c r="AF28" s="779">
        <v>15</v>
      </c>
      <c r="AG28" s="777"/>
      <c r="AH28" s="777"/>
      <c r="AI28" s="777"/>
      <c r="AJ28" s="780"/>
      <c r="AK28" s="768">
        <v>770</v>
      </c>
      <c r="AL28" s="769"/>
      <c r="AM28" s="769"/>
      <c r="AN28" s="769"/>
      <c r="AO28" s="769"/>
      <c r="AP28" s="769" t="s">
        <v>213</v>
      </c>
      <c r="AQ28" s="769"/>
      <c r="AR28" s="769"/>
      <c r="AS28" s="769"/>
      <c r="AT28" s="769"/>
      <c r="AU28" s="769" t="s">
        <v>213</v>
      </c>
      <c r="AV28" s="769"/>
      <c r="AW28" s="769"/>
      <c r="AX28" s="769"/>
      <c r="AY28" s="769"/>
      <c r="AZ28" s="770" t="s">
        <v>213</v>
      </c>
      <c r="BA28" s="770"/>
      <c r="BB28" s="770"/>
      <c r="BC28" s="770"/>
      <c r="BD28" s="770"/>
      <c r="BE28" s="771"/>
      <c r="BF28" s="771"/>
      <c r="BG28" s="771"/>
      <c r="BH28" s="771"/>
      <c r="BI28" s="772"/>
      <c r="BJ28" s="59"/>
      <c r="BK28" s="59"/>
      <c r="BL28" s="59"/>
      <c r="BM28" s="59"/>
      <c r="BN28" s="59"/>
      <c r="BO28" s="68"/>
      <c r="BP28" s="68"/>
      <c r="BQ28" s="65">
        <v>22</v>
      </c>
      <c r="BR28" s="66"/>
      <c r="BS28" s="718"/>
      <c r="BT28" s="719"/>
      <c r="BU28" s="719"/>
      <c r="BV28" s="719"/>
      <c r="BW28" s="719"/>
      <c r="BX28" s="719"/>
      <c r="BY28" s="719"/>
      <c r="BZ28" s="719"/>
      <c r="CA28" s="719"/>
      <c r="CB28" s="719"/>
      <c r="CC28" s="719"/>
      <c r="CD28" s="719"/>
      <c r="CE28" s="719"/>
      <c r="CF28" s="719"/>
      <c r="CG28" s="740"/>
      <c r="CH28" s="715"/>
      <c r="CI28" s="716"/>
      <c r="CJ28" s="716"/>
      <c r="CK28" s="716"/>
      <c r="CL28" s="717"/>
      <c r="CM28" s="715"/>
      <c r="CN28" s="716"/>
      <c r="CO28" s="716"/>
      <c r="CP28" s="716"/>
      <c r="CQ28" s="717"/>
      <c r="CR28" s="715"/>
      <c r="CS28" s="716"/>
      <c r="CT28" s="716"/>
      <c r="CU28" s="716"/>
      <c r="CV28" s="717"/>
      <c r="CW28" s="715"/>
      <c r="CX28" s="716"/>
      <c r="CY28" s="716"/>
      <c r="CZ28" s="716"/>
      <c r="DA28" s="717"/>
      <c r="DB28" s="715"/>
      <c r="DC28" s="716"/>
      <c r="DD28" s="716"/>
      <c r="DE28" s="716"/>
      <c r="DF28" s="717"/>
      <c r="DG28" s="715"/>
      <c r="DH28" s="716"/>
      <c r="DI28" s="716"/>
      <c r="DJ28" s="716"/>
      <c r="DK28" s="717"/>
      <c r="DL28" s="715"/>
      <c r="DM28" s="716"/>
      <c r="DN28" s="716"/>
      <c r="DO28" s="716"/>
      <c r="DP28" s="717"/>
      <c r="DQ28" s="715"/>
      <c r="DR28" s="716"/>
      <c r="DS28" s="716"/>
      <c r="DT28" s="716"/>
      <c r="DU28" s="717"/>
      <c r="DV28" s="718"/>
      <c r="DW28" s="719"/>
      <c r="DX28" s="719"/>
      <c r="DY28" s="719"/>
      <c r="DZ28" s="720"/>
      <c r="EA28" s="57"/>
    </row>
    <row r="29" spans="1:131" ht="26.25" customHeight="1" x14ac:dyDescent="0.15">
      <c r="A29" s="69">
        <v>2</v>
      </c>
      <c r="B29" s="756" t="s">
        <v>214</v>
      </c>
      <c r="C29" s="757"/>
      <c r="D29" s="757"/>
      <c r="E29" s="757"/>
      <c r="F29" s="757"/>
      <c r="G29" s="757"/>
      <c r="H29" s="757"/>
      <c r="I29" s="757"/>
      <c r="J29" s="757"/>
      <c r="K29" s="757"/>
      <c r="L29" s="757"/>
      <c r="M29" s="757"/>
      <c r="N29" s="757"/>
      <c r="O29" s="757"/>
      <c r="P29" s="758"/>
      <c r="Q29" s="764">
        <v>6169</v>
      </c>
      <c r="R29" s="765"/>
      <c r="S29" s="765"/>
      <c r="T29" s="765"/>
      <c r="U29" s="765"/>
      <c r="V29" s="765">
        <v>6080</v>
      </c>
      <c r="W29" s="765"/>
      <c r="X29" s="765"/>
      <c r="Y29" s="765"/>
      <c r="Z29" s="765"/>
      <c r="AA29" s="765">
        <v>90</v>
      </c>
      <c r="AB29" s="765"/>
      <c r="AC29" s="765"/>
      <c r="AD29" s="765"/>
      <c r="AE29" s="766"/>
      <c r="AF29" s="761">
        <v>90</v>
      </c>
      <c r="AG29" s="762"/>
      <c r="AH29" s="762"/>
      <c r="AI29" s="762"/>
      <c r="AJ29" s="763"/>
      <c r="AK29" s="704">
        <v>1068</v>
      </c>
      <c r="AL29" s="695"/>
      <c r="AM29" s="695"/>
      <c r="AN29" s="695"/>
      <c r="AO29" s="695"/>
      <c r="AP29" s="695" t="s">
        <v>213</v>
      </c>
      <c r="AQ29" s="695"/>
      <c r="AR29" s="695"/>
      <c r="AS29" s="695"/>
      <c r="AT29" s="695"/>
      <c r="AU29" s="695" t="s">
        <v>213</v>
      </c>
      <c r="AV29" s="695"/>
      <c r="AW29" s="695"/>
      <c r="AX29" s="695"/>
      <c r="AY29" s="695"/>
      <c r="AZ29" s="767" t="s">
        <v>213</v>
      </c>
      <c r="BA29" s="767"/>
      <c r="BB29" s="767"/>
      <c r="BC29" s="767"/>
      <c r="BD29" s="767"/>
      <c r="BE29" s="696"/>
      <c r="BF29" s="696"/>
      <c r="BG29" s="696"/>
      <c r="BH29" s="696"/>
      <c r="BI29" s="697"/>
      <c r="BJ29" s="59"/>
      <c r="BK29" s="59"/>
      <c r="BL29" s="59"/>
      <c r="BM29" s="59"/>
      <c r="BN29" s="59"/>
      <c r="BO29" s="68"/>
      <c r="BP29" s="68"/>
      <c r="BQ29" s="65">
        <v>23</v>
      </c>
      <c r="BR29" s="66"/>
      <c r="BS29" s="718"/>
      <c r="BT29" s="719"/>
      <c r="BU29" s="719"/>
      <c r="BV29" s="719"/>
      <c r="BW29" s="719"/>
      <c r="BX29" s="719"/>
      <c r="BY29" s="719"/>
      <c r="BZ29" s="719"/>
      <c r="CA29" s="719"/>
      <c r="CB29" s="719"/>
      <c r="CC29" s="719"/>
      <c r="CD29" s="719"/>
      <c r="CE29" s="719"/>
      <c r="CF29" s="719"/>
      <c r="CG29" s="740"/>
      <c r="CH29" s="715"/>
      <c r="CI29" s="716"/>
      <c r="CJ29" s="716"/>
      <c r="CK29" s="716"/>
      <c r="CL29" s="717"/>
      <c r="CM29" s="715"/>
      <c r="CN29" s="716"/>
      <c r="CO29" s="716"/>
      <c r="CP29" s="716"/>
      <c r="CQ29" s="717"/>
      <c r="CR29" s="715"/>
      <c r="CS29" s="716"/>
      <c r="CT29" s="716"/>
      <c r="CU29" s="716"/>
      <c r="CV29" s="717"/>
      <c r="CW29" s="715"/>
      <c r="CX29" s="716"/>
      <c r="CY29" s="716"/>
      <c r="CZ29" s="716"/>
      <c r="DA29" s="717"/>
      <c r="DB29" s="715"/>
      <c r="DC29" s="716"/>
      <c r="DD29" s="716"/>
      <c r="DE29" s="716"/>
      <c r="DF29" s="717"/>
      <c r="DG29" s="715"/>
      <c r="DH29" s="716"/>
      <c r="DI29" s="716"/>
      <c r="DJ29" s="716"/>
      <c r="DK29" s="717"/>
      <c r="DL29" s="715"/>
      <c r="DM29" s="716"/>
      <c r="DN29" s="716"/>
      <c r="DO29" s="716"/>
      <c r="DP29" s="717"/>
      <c r="DQ29" s="715"/>
      <c r="DR29" s="716"/>
      <c r="DS29" s="716"/>
      <c r="DT29" s="716"/>
      <c r="DU29" s="717"/>
      <c r="DV29" s="718"/>
      <c r="DW29" s="719"/>
      <c r="DX29" s="719"/>
      <c r="DY29" s="719"/>
      <c r="DZ29" s="720"/>
      <c r="EA29" s="57"/>
    </row>
    <row r="30" spans="1:131" ht="26.25" customHeight="1" x14ac:dyDescent="0.15">
      <c r="A30" s="69">
        <v>3</v>
      </c>
      <c r="B30" s="756" t="s">
        <v>215</v>
      </c>
      <c r="C30" s="757"/>
      <c r="D30" s="757"/>
      <c r="E30" s="757"/>
      <c r="F30" s="757"/>
      <c r="G30" s="757"/>
      <c r="H30" s="757"/>
      <c r="I30" s="757"/>
      <c r="J30" s="757"/>
      <c r="K30" s="757"/>
      <c r="L30" s="757"/>
      <c r="M30" s="757"/>
      <c r="N30" s="757"/>
      <c r="O30" s="757"/>
      <c r="P30" s="758"/>
      <c r="Q30" s="764">
        <v>43</v>
      </c>
      <c r="R30" s="765"/>
      <c r="S30" s="765"/>
      <c r="T30" s="765"/>
      <c r="U30" s="765"/>
      <c r="V30" s="765">
        <v>28</v>
      </c>
      <c r="W30" s="765"/>
      <c r="X30" s="765"/>
      <c r="Y30" s="765"/>
      <c r="Z30" s="765"/>
      <c r="AA30" s="765">
        <v>15</v>
      </c>
      <c r="AB30" s="765"/>
      <c r="AC30" s="765"/>
      <c r="AD30" s="765"/>
      <c r="AE30" s="766"/>
      <c r="AF30" s="761">
        <v>15</v>
      </c>
      <c r="AG30" s="762"/>
      <c r="AH30" s="762"/>
      <c r="AI30" s="762"/>
      <c r="AJ30" s="763"/>
      <c r="AK30" s="704">
        <v>17</v>
      </c>
      <c r="AL30" s="695"/>
      <c r="AM30" s="695"/>
      <c r="AN30" s="695"/>
      <c r="AO30" s="695"/>
      <c r="AP30" s="695" t="s">
        <v>213</v>
      </c>
      <c r="AQ30" s="695"/>
      <c r="AR30" s="695"/>
      <c r="AS30" s="695"/>
      <c r="AT30" s="695"/>
      <c r="AU30" s="695" t="s">
        <v>213</v>
      </c>
      <c r="AV30" s="695"/>
      <c r="AW30" s="695"/>
      <c r="AX30" s="695"/>
      <c r="AY30" s="695"/>
      <c r="AZ30" s="767" t="s">
        <v>213</v>
      </c>
      <c r="BA30" s="767"/>
      <c r="BB30" s="767"/>
      <c r="BC30" s="767"/>
      <c r="BD30" s="767"/>
      <c r="BE30" s="696"/>
      <c r="BF30" s="696"/>
      <c r="BG30" s="696"/>
      <c r="BH30" s="696"/>
      <c r="BI30" s="697"/>
      <c r="BJ30" s="59"/>
      <c r="BK30" s="59"/>
      <c r="BL30" s="59"/>
      <c r="BM30" s="59"/>
      <c r="BN30" s="59"/>
      <c r="BO30" s="68"/>
      <c r="BP30" s="68"/>
      <c r="BQ30" s="65">
        <v>24</v>
      </c>
      <c r="BR30" s="66"/>
      <c r="BS30" s="718"/>
      <c r="BT30" s="719"/>
      <c r="BU30" s="719"/>
      <c r="BV30" s="719"/>
      <c r="BW30" s="719"/>
      <c r="BX30" s="719"/>
      <c r="BY30" s="719"/>
      <c r="BZ30" s="719"/>
      <c r="CA30" s="719"/>
      <c r="CB30" s="719"/>
      <c r="CC30" s="719"/>
      <c r="CD30" s="719"/>
      <c r="CE30" s="719"/>
      <c r="CF30" s="719"/>
      <c r="CG30" s="740"/>
      <c r="CH30" s="715"/>
      <c r="CI30" s="716"/>
      <c r="CJ30" s="716"/>
      <c r="CK30" s="716"/>
      <c r="CL30" s="717"/>
      <c r="CM30" s="715"/>
      <c r="CN30" s="716"/>
      <c r="CO30" s="716"/>
      <c r="CP30" s="716"/>
      <c r="CQ30" s="717"/>
      <c r="CR30" s="715"/>
      <c r="CS30" s="716"/>
      <c r="CT30" s="716"/>
      <c r="CU30" s="716"/>
      <c r="CV30" s="717"/>
      <c r="CW30" s="715"/>
      <c r="CX30" s="716"/>
      <c r="CY30" s="716"/>
      <c r="CZ30" s="716"/>
      <c r="DA30" s="717"/>
      <c r="DB30" s="715"/>
      <c r="DC30" s="716"/>
      <c r="DD30" s="716"/>
      <c r="DE30" s="716"/>
      <c r="DF30" s="717"/>
      <c r="DG30" s="715"/>
      <c r="DH30" s="716"/>
      <c r="DI30" s="716"/>
      <c r="DJ30" s="716"/>
      <c r="DK30" s="717"/>
      <c r="DL30" s="715"/>
      <c r="DM30" s="716"/>
      <c r="DN30" s="716"/>
      <c r="DO30" s="716"/>
      <c r="DP30" s="717"/>
      <c r="DQ30" s="715"/>
      <c r="DR30" s="716"/>
      <c r="DS30" s="716"/>
      <c r="DT30" s="716"/>
      <c r="DU30" s="717"/>
      <c r="DV30" s="718"/>
      <c r="DW30" s="719"/>
      <c r="DX30" s="719"/>
      <c r="DY30" s="719"/>
      <c r="DZ30" s="720"/>
      <c r="EA30" s="57"/>
    </row>
    <row r="31" spans="1:131" ht="26.25" customHeight="1" x14ac:dyDescent="0.15">
      <c r="A31" s="69">
        <v>4</v>
      </c>
      <c r="B31" s="756" t="s">
        <v>216</v>
      </c>
      <c r="C31" s="757"/>
      <c r="D31" s="757"/>
      <c r="E31" s="757"/>
      <c r="F31" s="757"/>
      <c r="G31" s="757"/>
      <c r="H31" s="757"/>
      <c r="I31" s="757"/>
      <c r="J31" s="757"/>
      <c r="K31" s="757"/>
      <c r="L31" s="757"/>
      <c r="M31" s="757"/>
      <c r="N31" s="757"/>
      <c r="O31" s="757"/>
      <c r="P31" s="758"/>
      <c r="Q31" s="764">
        <v>1465</v>
      </c>
      <c r="R31" s="765"/>
      <c r="S31" s="765"/>
      <c r="T31" s="765"/>
      <c r="U31" s="765"/>
      <c r="V31" s="765">
        <v>1415</v>
      </c>
      <c r="W31" s="765"/>
      <c r="X31" s="765"/>
      <c r="Y31" s="765"/>
      <c r="Z31" s="765"/>
      <c r="AA31" s="765">
        <v>51</v>
      </c>
      <c r="AB31" s="765"/>
      <c r="AC31" s="765"/>
      <c r="AD31" s="765"/>
      <c r="AE31" s="766"/>
      <c r="AF31" s="761">
        <v>51</v>
      </c>
      <c r="AG31" s="762"/>
      <c r="AH31" s="762"/>
      <c r="AI31" s="762"/>
      <c r="AJ31" s="763"/>
      <c r="AK31" s="704">
        <v>263</v>
      </c>
      <c r="AL31" s="695"/>
      <c r="AM31" s="695"/>
      <c r="AN31" s="695"/>
      <c r="AO31" s="695"/>
      <c r="AP31" s="695" t="s">
        <v>213</v>
      </c>
      <c r="AQ31" s="695"/>
      <c r="AR31" s="695"/>
      <c r="AS31" s="695"/>
      <c r="AT31" s="695"/>
      <c r="AU31" s="695" t="s">
        <v>213</v>
      </c>
      <c r="AV31" s="695"/>
      <c r="AW31" s="695"/>
      <c r="AX31" s="695"/>
      <c r="AY31" s="695"/>
      <c r="AZ31" s="767" t="s">
        <v>213</v>
      </c>
      <c r="BA31" s="767"/>
      <c r="BB31" s="767"/>
      <c r="BC31" s="767"/>
      <c r="BD31" s="767"/>
      <c r="BE31" s="696"/>
      <c r="BF31" s="696"/>
      <c r="BG31" s="696"/>
      <c r="BH31" s="696"/>
      <c r="BI31" s="697"/>
      <c r="BJ31" s="59"/>
      <c r="BK31" s="59"/>
      <c r="BL31" s="59"/>
      <c r="BM31" s="59"/>
      <c r="BN31" s="59"/>
      <c r="BO31" s="68"/>
      <c r="BP31" s="68"/>
      <c r="BQ31" s="65">
        <v>25</v>
      </c>
      <c r="BR31" s="66"/>
      <c r="BS31" s="718"/>
      <c r="BT31" s="719"/>
      <c r="BU31" s="719"/>
      <c r="BV31" s="719"/>
      <c r="BW31" s="719"/>
      <c r="BX31" s="719"/>
      <c r="BY31" s="719"/>
      <c r="BZ31" s="719"/>
      <c r="CA31" s="719"/>
      <c r="CB31" s="719"/>
      <c r="CC31" s="719"/>
      <c r="CD31" s="719"/>
      <c r="CE31" s="719"/>
      <c r="CF31" s="719"/>
      <c r="CG31" s="740"/>
      <c r="CH31" s="715"/>
      <c r="CI31" s="716"/>
      <c r="CJ31" s="716"/>
      <c r="CK31" s="716"/>
      <c r="CL31" s="717"/>
      <c r="CM31" s="715"/>
      <c r="CN31" s="716"/>
      <c r="CO31" s="716"/>
      <c r="CP31" s="716"/>
      <c r="CQ31" s="717"/>
      <c r="CR31" s="715"/>
      <c r="CS31" s="716"/>
      <c r="CT31" s="716"/>
      <c r="CU31" s="716"/>
      <c r="CV31" s="717"/>
      <c r="CW31" s="715"/>
      <c r="CX31" s="716"/>
      <c r="CY31" s="716"/>
      <c r="CZ31" s="716"/>
      <c r="DA31" s="717"/>
      <c r="DB31" s="715"/>
      <c r="DC31" s="716"/>
      <c r="DD31" s="716"/>
      <c r="DE31" s="716"/>
      <c r="DF31" s="717"/>
      <c r="DG31" s="715"/>
      <c r="DH31" s="716"/>
      <c r="DI31" s="716"/>
      <c r="DJ31" s="716"/>
      <c r="DK31" s="717"/>
      <c r="DL31" s="715"/>
      <c r="DM31" s="716"/>
      <c r="DN31" s="716"/>
      <c r="DO31" s="716"/>
      <c r="DP31" s="717"/>
      <c r="DQ31" s="715"/>
      <c r="DR31" s="716"/>
      <c r="DS31" s="716"/>
      <c r="DT31" s="716"/>
      <c r="DU31" s="717"/>
      <c r="DV31" s="718"/>
      <c r="DW31" s="719"/>
      <c r="DX31" s="719"/>
      <c r="DY31" s="719"/>
      <c r="DZ31" s="720"/>
      <c r="EA31" s="57"/>
    </row>
    <row r="32" spans="1:131" ht="26.25" customHeight="1" x14ac:dyDescent="0.15">
      <c r="A32" s="69">
        <v>5</v>
      </c>
      <c r="B32" s="756" t="s">
        <v>217</v>
      </c>
      <c r="C32" s="757"/>
      <c r="D32" s="757"/>
      <c r="E32" s="757"/>
      <c r="F32" s="757"/>
      <c r="G32" s="757"/>
      <c r="H32" s="757"/>
      <c r="I32" s="757"/>
      <c r="J32" s="757"/>
      <c r="K32" s="757"/>
      <c r="L32" s="757"/>
      <c r="M32" s="757"/>
      <c r="N32" s="757"/>
      <c r="O32" s="757"/>
      <c r="P32" s="758"/>
      <c r="Q32" s="764">
        <v>2153</v>
      </c>
      <c r="R32" s="765"/>
      <c r="S32" s="765"/>
      <c r="T32" s="765"/>
      <c r="U32" s="765"/>
      <c r="V32" s="765">
        <v>1756</v>
      </c>
      <c r="W32" s="765"/>
      <c r="X32" s="765"/>
      <c r="Y32" s="765"/>
      <c r="Z32" s="765"/>
      <c r="AA32" s="765">
        <v>397</v>
      </c>
      <c r="AB32" s="765"/>
      <c r="AC32" s="765"/>
      <c r="AD32" s="765"/>
      <c r="AE32" s="766"/>
      <c r="AF32" s="761">
        <v>2097</v>
      </c>
      <c r="AG32" s="762"/>
      <c r="AH32" s="762"/>
      <c r="AI32" s="762"/>
      <c r="AJ32" s="763"/>
      <c r="AK32" s="704">
        <v>11</v>
      </c>
      <c r="AL32" s="695"/>
      <c r="AM32" s="695"/>
      <c r="AN32" s="695"/>
      <c r="AO32" s="695"/>
      <c r="AP32" s="695">
        <v>4687</v>
      </c>
      <c r="AQ32" s="695"/>
      <c r="AR32" s="695"/>
      <c r="AS32" s="695"/>
      <c r="AT32" s="695"/>
      <c r="AU32" s="695">
        <v>33</v>
      </c>
      <c r="AV32" s="695"/>
      <c r="AW32" s="695"/>
      <c r="AX32" s="695"/>
      <c r="AY32" s="695"/>
      <c r="AZ32" s="767" t="s">
        <v>213</v>
      </c>
      <c r="BA32" s="767"/>
      <c r="BB32" s="767"/>
      <c r="BC32" s="767"/>
      <c r="BD32" s="767"/>
      <c r="BE32" s="696" t="s">
        <v>218</v>
      </c>
      <c r="BF32" s="696"/>
      <c r="BG32" s="696"/>
      <c r="BH32" s="696"/>
      <c r="BI32" s="697"/>
      <c r="BJ32" s="59"/>
      <c r="BK32" s="59"/>
      <c r="BL32" s="59"/>
      <c r="BM32" s="59"/>
      <c r="BN32" s="59"/>
      <c r="BO32" s="68"/>
      <c r="BP32" s="68"/>
      <c r="BQ32" s="65">
        <v>26</v>
      </c>
      <c r="BR32" s="66"/>
      <c r="BS32" s="718"/>
      <c r="BT32" s="719"/>
      <c r="BU32" s="719"/>
      <c r="BV32" s="719"/>
      <c r="BW32" s="719"/>
      <c r="BX32" s="719"/>
      <c r="BY32" s="719"/>
      <c r="BZ32" s="719"/>
      <c r="CA32" s="719"/>
      <c r="CB32" s="719"/>
      <c r="CC32" s="719"/>
      <c r="CD32" s="719"/>
      <c r="CE32" s="719"/>
      <c r="CF32" s="719"/>
      <c r="CG32" s="740"/>
      <c r="CH32" s="715"/>
      <c r="CI32" s="716"/>
      <c r="CJ32" s="716"/>
      <c r="CK32" s="716"/>
      <c r="CL32" s="717"/>
      <c r="CM32" s="715"/>
      <c r="CN32" s="716"/>
      <c r="CO32" s="716"/>
      <c r="CP32" s="716"/>
      <c r="CQ32" s="717"/>
      <c r="CR32" s="715"/>
      <c r="CS32" s="716"/>
      <c r="CT32" s="716"/>
      <c r="CU32" s="716"/>
      <c r="CV32" s="717"/>
      <c r="CW32" s="715"/>
      <c r="CX32" s="716"/>
      <c r="CY32" s="716"/>
      <c r="CZ32" s="716"/>
      <c r="DA32" s="717"/>
      <c r="DB32" s="715"/>
      <c r="DC32" s="716"/>
      <c r="DD32" s="716"/>
      <c r="DE32" s="716"/>
      <c r="DF32" s="717"/>
      <c r="DG32" s="715"/>
      <c r="DH32" s="716"/>
      <c r="DI32" s="716"/>
      <c r="DJ32" s="716"/>
      <c r="DK32" s="717"/>
      <c r="DL32" s="715"/>
      <c r="DM32" s="716"/>
      <c r="DN32" s="716"/>
      <c r="DO32" s="716"/>
      <c r="DP32" s="717"/>
      <c r="DQ32" s="715"/>
      <c r="DR32" s="716"/>
      <c r="DS32" s="716"/>
      <c r="DT32" s="716"/>
      <c r="DU32" s="717"/>
      <c r="DV32" s="718"/>
      <c r="DW32" s="719"/>
      <c r="DX32" s="719"/>
      <c r="DY32" s="719"/>
      <c r="DZ32" s="720"/>
      <c r="EA32" s="57"/>
    </row>
    <row r="33" spans="1:131" ht="26.25" customHeight="1" x14ac:dyDescent="0.15">
      <c r="A33" s="69">
        <v>6</v>
      </c>
      <c r="B33" s="756" t="s">
        <v>219</v>
      </c>
      <c r="C33" s="757"/>
      <c r="D33" s="757"/>
      <c r="E33" s="757"/>
      <c r="F33" s="757"/>
      <c r="G33" s="757"/>
      <c r="H33" s="757"/>
      <c r="I33" s="757"/>
      <c r="J33" s="757"/>
      <c r="K33" s="757"/>
      <c r="L33" s="757"/>
      <c r="M33" s="757"/>
      <c r="N33" s="757"/>
      <c r="O33" s="757"/>
      <c r="P33" s="758"/>
      <c r="Q33" s="764">
        <v>2125</v>
      </c>
      <c r="R33" s="765"/>
      <c r="S33" s="765"/>
      <c r="T33" s="765"/>
      <c r="U33" s="765"/>
      <c r="V33" s="765">
        <v>1841</v>
      </c>
      <c r="W33" s="765"/>
      <c r="X33" s="765"/>
      <c r="Y33" s="765"/>
      <c r="Z33" s="765"/>
      <c r="AA33" s="765">
        <v>284</v>
      </c>
      <c r="AB33" s="765"/>
      <c r="AC33" s="765"/>
      <c r="AD33" s="765"/>
      <c r="AE33" s="766"/>
      <c r="AF33" s="761">
        <v>1281</v>
      </c>
      <c r="AG33" s="762"/>
      <c r="AH33" s="762"/>
      <c r="AI33" s="762"/>
      <c r="AJ33" s="763"/>
      <c r="AK33" s="704">
        <v>743</v>
      </c>
      <c r="AL33" s="695"/>
      <c r="AM33" s="695"/>
      <c r="AN33" s="695"/>
      <c r="AO33" s="695"/>
      <c r="AP33" s="695">
        <v>7445</v>
      </c>
      <c r="AQ33" s="695"/>
      <c r="AR33" s="695"/>
      <c r="AS33" s="695"/>
      <c r="AT33" s="695"/>
      <c r="AU33" s="695">
        <v>3000</v>
      </c>
      <c r="AV33" s="695"/>
      <c r="AW33" s="695"/>
      <c r="AX33" s="695"/>
      <c r="AY33" s="695"/>
      <c r="AZ33" s="767" t="s">
        <v>213</v>
      </c>
      <c r="BA33" s="767"/>
      <c r="BB33" s="767"/>
      <c r="BC33" s="767"/>
      <c r="BD33" s="767"/>
      <c r="BE33" s="696" t="s">
        <v>218</v>
      </c>
      <c r="BF33" s="696"/>
      <c r="BG33" s="696"/>
      <c r="BH33" s="696"/>
      <c r="BI33" s="697"/>
      <c r="BJ33" s="59"/>
      <c r="BK33" s="59"/>
      <c r="BL33" s="59"/>
      <c r="BM33" s="59"/>
      <c r="BN33" s="59"/>
      <c r="BO33" s="68"/>
      <c r="BP33" s="68"/>
      <c r="BQ33" s="65">
        <v>27</v>
      </c>
      <c r="BR33" s="66"/>
      <c r="BS33" s="718"/>
      <c r="BT33" s="719"/>
      <c r="BU33" s="719"/>
      <c r="BV33" s="719"/>
      <c r="BW33" s="719"/>
      <c r="BX33" s="719"/>
      <c r="BY33" s="719"/>
      <c r="BZ33" s="719"/>
      <c r="CA33" s="719"/>
      <c r="CB33" s="719"/>
      <c r="CC33" s="719"/>
      <c r="CD33" s="719"/>
      <c r="CE33" s="719"/>
      <c r="CF33" s="719"/>
      <c r="CG33" s="740"/>
      <c r="CH33" s="715"/>
      <c r="CI33" s="716"/>
      <c r="CJ33" s="716"/>
      <c r="CK33" s="716"/>
      <c r="CL33" s="717"/>
      <c r="CM33" s="715"/>
      <c r="CN33" s="716"/>
      <c r="CO33" s="716"/>
      <c r="CP33" s="716"/>
      <c r="CQ33" s="717"/>
      <c r="CR33" s="715"/>
      <c r="CS33" s="716"/>
      <c r="CT33" s="716"/>
      <c r="CU33" s="716"/>
      <c r="CV33" s="717"/>
      <c r="CW33" s="715"/>
      <c r="CX33" s="716"/>
      <c r="CY33" s="716"/>
      <c r="CZ33" s="716"/>
      <c r="DA33" s="717"/>
      <c r="DB33" s="715"/>
      <c r="DC33" s="716"/>
      <c r="DD33" s="716"/>
      <c r="DE33" s="716"/>
      <c r="DF33" s="717"/>
      <c r="DG33" s="715"/>
      <c r="DH33" s="716"/>
      <c r="DI33" s="716"/>
      <c r="DJ33" s="716"/>
      <c r="DK33" s="717"/>
      <c r="DL33" s="715"/>
      <c r="DM33" s="716"/>
      <c r="DN33" s="716"/>
      <c r="DO33" s="716"/>
      <c r="DP33" s="717"/>
      <c r="DQ33" s="715"/>
      <c r="DR33" s="716"/>
      <c r="DS33" s="716"/>
      <c r="DT33" s="716"/>
      <c r="DU33" s="717"/>
      <c r="DV33" s="718"/>
      <c r="DW33" s="719"/>
      <c r="DX33" s="719"/>
      <c r="DY33" s="719"/>
      <c r="DZ33" s="720"/>
      <c r="EA33" s="57"/>
    </row>
    <row r="34" spans="1:131" ht="26.25" customHeight="1" x14ac:dyDescent="0.15">
      <c r="A34" s="69">
        <v>7</v>
      </c>
      <c r="B34" s="756"/>
      <c r="C34" s="757"/>
      <c r="D34" s="757"/>
      <c r="E34" s="757"/>
      <c r="F34" s="757"/>
      <c r="G34" s="757"/>
      <c r="H34" s="757"/>
      <c r="I34" s="757"/>
      <c r="J34" s="757"/>
      <c r="K34" s="757"/>
      <c r="L34" s="757"/>
      <c r="M34" s="757"/>
      <c r="N34" s="757"/>
      <c r="O34" s="757"/>
      <c r="P34" s="758"/>
      <c r="Q34" s="764"/>
      <c r="R34" s="765"/>
      <c r="S34" s="765"/>
      <c r="T34" s="765"/>
      <c r="U34" s="765"/>
      <c r="V34" s="765"/>
      <c r="W34" s="765"/>
      <c r="X34" s="765"/>
      <c r="Y34" s="765"/>
      <c r="Z34" s="765"/>
      <c r="AA34" s="765"/>
      <c r="AB34" s="765"/>
      <c r="AC34" s="765"/>
      <c r="AD34" s="765"/>
      <c r="AE34" s="766"/>
      <c r="AF34" s="761"/>
      <c r="AG34" s="762"/>
      <c r="AH34" s="762"/>
      <c r="AI34" s="762"/>
      <c r="AJ34" s="763"/>
      <c r="AK34" s="704"/>
      <c r="AL34" s="695"/>
      <c r="AM34" s="695"/>
      <c r="AN34" s="695"/>
      <c r="AO34" s="695"/>
      <c r="AP34" s="695"/>
      <c r="AQ34" s="695"/>
      <c r="AR34" s="695"/>
      <c r="AS34" s="695"/>
      <c r="AT34" s="695"/>
      <c r="AU34" s="695"/>
      <c r="AV34" s="695"/>
      <c r="AW34" s="695"/>
      <c r="AX34" s="695"/>
      <c r="AY34" s="695"/>
      <c r="AZ34" s="767"/>
      <c r="BA34" s="767"/>
      <c r="BB34" s="767"/>
      <c r="BC34" s="767"/>
      <c r="BD34" s="767"/>
      <c r="BE34" s="696"/>
      <c r="BF34" s="696"/>
      <c r="BG34" s="696"/>
      <c r="BH34" s="696"/>
      <c r="BI34" s="697"/>
      <c r="BJ34" s="59"/>
      <c r="BK34" s="59"/>
      <c r="BL34" s="59"/>
      <c r="BM34" s="59"/>
      <c r="BN34" s="59"/>
      <c r="BO34" s="68"/>
      <c r="BP34" s="68"/>
      <c r="BQ34" s="65">
        <v>28</v>
      </c>
      <c r="BR34" s="66"/>
      <c r="BS34" s="718"/>
      <c r="BT34" s="719"/>
      <c r="BU34" s="719"/>
      <c r="BV34" s="719"/>
      <c r="BW34" s="719"/>
      <c r="BX34" s="719"/>
      <c r="BY34" s="719"/>
      <c r="BZ34" s="719"/>
      <c r="CA34" s="719"/>
      <c r="CB34" s="719"/>
      <c r="CC34" s="719"/>
      <c r="CD34" s="719"/>
      <c r="CE34" s="719"/>
      <c r="CF34" s="719"/>
      <c r="CG34" s="740"/>
      <c r="CH34" s="715"/>
      <c r="CI34" s="716"/>
      <c r="CJ34" s="716"/>
      <c r="CK34" s="716"/>
      <c r="CL34" s="717"/>
      <c r="CM34" s="715"/>
      <c r="CN34" s="716"/>
      <c r="CO34" s="716"/>
      <c r="CP34" s="716"/>
      <c r="CQ34" s="717"/>
      <c r="CR34" s="715"/>
      <c r="CS34" s="716"/>
      <c r="CT34" s="716"/>
      <c r="CU34" s="716"/>
      <c r="CV34" s="717"/>
      <c r="CW34" s="715"/>
      <c r="CX34" s="716"/>
      <c r="CY34" s="716"/>
      <c r="CZ34" s="716"/>
      <c r="DA34" s="717"/>
      <c r="DB34" s="715"/>
      <c r="DC34" s="716"/>
      <c r="DD34" s="716"/>
      <c r="DE34" s="716"/>
      <c r="DF34" s="717"/>
      <c r="DG34" s="715"/>
      <c r="DH34" s="716"/>
      <c r="DI34" s="716"/>
      <c r="DJ34" s="716"/>
      <c r="DK34" s="717"/>
      <c r="DL34" s="715"/>
      <c r="DM34" s="716"/>
      <c r="DN34" s="716"/>
      <c r="DO34" s="716"/>
      <c r="DP34" s="717"/>
      <c r="DQ34" s="715"/>
      <c r="DR34" s="716"/>
      <c r="DS34" s="716"/>
      <c r="DT34" s="716"/>
      <c r="DU34" s="717"/>
      <c r="DV34" s="718"/>
      <c r="DW34" s="719"/>
      <c r="DX34" s="719"/>
      <c r="DY34" s="719"/>
      <c r="DZ34" s="720"/>
      <c r="EA34" s="57"/>
    </row>
    <row r="35" spans="1:131" ht="26.25" customHeight="1" x14ac:dyDescent="0.15">
      <c r="A35" s="69">
        <v>8</v>
      </c>
      <c r="B35" s="756"/>
      <c r="C35" s="757"/>
      <c r="D35" s="757"/>
      <c r="E35" s="757"/>
      <c r="F35" s="757"/>
      <c r="G35" s="757"/>
      <c r="H35" s="757"/>
      <c r="I35" s="757"/>
      <c r="J35" s="757"/>
      <c r="K35" s="757"/>
      <c r="L35" s="757"/>
      <c r="M35" s="757"/>
      <c r="N35" s="757"/>
      <c r="O35" s="757"/>
      <c r="P35" s="758"/>
      <c r="Q35" s="764"/>
      <c r="R35" s="765"/>
      <c r="S35" s="765"/>
      <c r="T35" s="765"/>
      <c r="U35" s="765"/>
      <c r="V35" s="765"/>
      <c r="W35" s="765"/>
      <c r="X35" s="765"/>
      <c r="Y35" s="765"/>
      <c r="Z35" s="765"/>
      <c r="AA35" s="765"/>
      <c r="AB35" s="765"/>
      <c r="AC35" s="765"/>
      <c r="AD35" s="765"/>
      <c r="AE35" s="766"/>
      <c r="AF35" s="761"/>
      <c r="AG35" s="762"/>
      <c r="AH35" s="762"/>
      <c r="AI35" s="762"/>
      <c r="AJ35" s="763"/>
      <c r="AK35" s="704"/>
      <c r="AL35" s="695"/>
      <c r="AM35" s="695"/>
      <c r="AN35" s="695"/>
      <c r="AO35" s="695"/>
      <c r="AP35" s="695"/>
      <c r="AQ35" s="695"/>
      <c r="AR35" s="695"/>
      <c r="AS35" s="695"/>
      <c r="AT35" s="695"/>
      <c r="AU35" s="695"/>
      <c r="AV35" s="695"/>
      <c r="AW35" s="695"/>
      <c r="AX35" s="695"/>
      <c r="AY35" s="695"/>
      <c r="AZ35" s="767"/>
      <c r="BA35" s="767"/>
      <c r="BB35" s="767"/>
      <c r="BC35" s="767"/>
      <c r="BD35" s="767"/>
      <c r="BE35" s="696"/>
      <c r="BF35" s="696"/>
      <c r="BG35" s="696"/>
      <c r="BH35" s="696"/>
      <c r="BI35" s="697"/>
      <c r="BJ35" s="59"/>
      <c r="BK35" s="59"/>
      <c r="BL35" s="59"/>
      <c r="BM35" s="59"/>
      <c r="BN35" s="59"/>
      <c r="BO35" s="68"/>
      <c r="BP35" s="68"/>
      <c r="BQ35" s="65">
        <v>29</v>
      </c>
      <c r="BR35" s="66"/>
      <c r="BS35" s="718"/>
      <c r="BT35" s="719"/>
      <c r="BU35" s="719"/>
      <c r="BV35" s="719"/>
      <c r="BW35" s="719"/>
      <c r="BX35" s="719"/>
      <c r="BY35" s="719"/>
      <c r="BZ35" s="719"/>
      <c r="CA35" s="719"/>
      <c r="CB35" s="719"/>
      <c r="CC35" s="719"/>
      <c r="CD35" s="719"/>
      <c r="CE35" s="719"/>
      <c r="CF35" s="719"/>
      <c r="CG35" s="740"/>
      <c r="CH35" s="715"/>
      <c r="CI35" s="716"/>
      <c r="CJ35" s="716"/>
      <c r="CK35" s="716"/>
      <c r="CL35" s="717"/>
      <c r="CM35" s="715"/>
      <c r="CN35" s="716"/>
      <c r="CO35" s="716"/>
      <c r="CP35" s="716"/>
      <c r="CQ35" s="717"/>
      <c r="CR35" s="715"/>
      <c r="CS35" s="716"/>
      <c r="CT35" s="716"/>
      <c r="CU35" s="716"/>
      <c r="CV35" s="717"/>
      <c r="CW35" s="715"/>
      <c r="CX35" s="716"/>
      <c r="CY35" s="716"/>
      <c r="CZ35" s="716"/>
      <c r="DA35" s="717"/>
      <c r="DB35" s="715"/>
      <c r="DC35" s="716"/>
      <c r="DD35" s="716"/>
      <c r="DE35" s="716"/>
      <c r="DF35" s="717"/>
      <c r="DG35" s="715"/>
      <c r="DH35" s="716"/>
      <c r="DI35" s="716"/>
      <c r="DJ35" s="716"/>
      <c r="DK35" s="717"/>
      <c r="DL35" s="715"/>
      <c r="DM35" s="716"/>
      <c r="DN35" s="716"/>
      <c r="DO35" s="716"/>
      <c r="DP35" s="717"/>
      <c r="DQ35" s="715"/>
      <c r="DR35" s="716"/>
      <c r="DS35" s="716"/>
      <c r="DT35" s="716"/>
      <c r="DU35" s="717"/>
      <c r="DV35" s="718"/>
      <c r="DW35" s="719"/>
      <c r="DX35" s="719"/>
      <c r="DY35" s="719"/>
      <c r="DZ35" s="720"/>
      <c r="EA35" s="57"/>
    </row>
    <row r="36" spans="1:131" ht="26.25" customHeight="1" x14ac:dyDescent="0.15">
      <c r="A36" s="69">
        <v>9</v>
      </c>
      <c r="B36" s="756"/>
      <c r="C36" s="757"/>
      <c r="D36" s="757"/>
      <c r="E36" s="757"/>
      <c r="F36" s="757"/>
      <c r="G36" s="757"/>
      <c r="H36" s="757"/>
      <c r="I36" s="757"/>
      <c r="J36" s="757"/>
      <c r="K36" s="757"/>
      <c r="L36" s="757"/>
      <c r="M36" s="757"/>
      <c r="N36" s="757"/>
      <c r="O36" s="757"/>
      <c r="P36" s="758"/>
      <c r="Q36" s="764"/>
      <c r="R36" s="765"/>
      <c r="S36" s="765"/>
      <c r="T36" s="765"/>
      <c r="U36" s="765"/>
      <c r="V36" s="765"/>
      <c r="W36" s="765"/>
      <c r="X36" s="765"/>
      <c r="Y36" s="765"/>
      <c r="Z36" s="765"/>
      <c r="AA36" s="765"/>
      <c r="AB36" s="765"/>
      <c r="AC36" s="765"/>
      <c r="AD36" s="765"/>
      <c r="AE36" s="766"/>
      <c r="AF36" s="761"/>
      <c r="AG36" s="762"/>
      <c r="AH36" s="762"/>
      <c r="AI36" s="762"/>
      <c r="AJ36" s="763"/>
      <c r="AK36" s="704"/>
      <c r="AL36" s="695"/>
      <c r="AM36" s="695"/>
      <c r="AN36" s="695"/>
      <c r="AO36" s="695"/>
      <c r="AP36" s="695"/>
      <c r="AQ36" s="695"/>
      <c r="AR36" s="695"/>
      <c r="AS36" s="695"/>
      <c r="AT36" s="695"/>
      <c r="AU36" s="695"/>
      <c r="AV36" s="695"/>
      <c r="AW36" s="695"/>
      <c r="AX36" s="695"/>
      <c r="AY36" s="695"/>
      <c r="AZ36" s="767"/>
      <c r="BA36" s="767"/>
      <c r="BB36" s="767"/>
      <c r="BC36" s="767"/>
      <c r="BD36" s="767"/>
      <c r="BE36" s="696"/>
      <c r="BF36" s="696"/>
      <c r="BG36" s="696"/>
      <c r="BH36" s="696"/>
      <c r="BI36" s="697"/>
      <c r="BJ36" s="59"/>
      <c r="BK36" s="59"/>
      <c r="BL36" s="59"/>
      <c r="BM36" s="59"/>
      <c r="BN36" s="59"/>
      <c r="BO36" s="68"/>
      <c r="BP36" s="68"/>
      <c r="BQ36" s="65">
        <v>30</v>
      </c>
      <c r="BR36" s="66"/>
      <c r="BS36" s="718"/>
      <c r="BT36" s="719"/>
      <c r="BU36" s="719"/>
      <c r="BV36" s="719"/>
      <c r="BW36" s="719"/>
      <c r="BX36" s="719"/>
      <c r="BY36" s="719"/>
      <c r="BZ36" s="719"/>
      <c r="CA36" s="719"/>
      <c r="CB36" s="719"/>
      <c r="CC36" s="719"/>
      <c r="CD36" s="719"/>
      <c r="CE36" s="719"/>
      <c r="CF36" s="719"/>
      <c r="CG36" s="740"/>
      <c r="CH36" s="715"/>
      <c r="CI36" s="716"/>
      <c r="CJ36" s="716"/>
      <c r="CK36" s="716"/>
      <c r="CL36" s="717"/>
      <c r="CM36" s="715"/>
      <c r="CN36" s="716"/>
      <c r="CO36" s="716"/>
      <c r="CP36" s="716"/>
      <c r="CQ36" s="717"/>
      <c r="CR36" s="715"/>
      <c r="CS36" s="716"/>
      <c r="CT36" s="716"/>
      <c r="CU36" s="716"/>
      <c r="CV36" s="717"/>
      <c r="CW36" s="715"/>
      <c r="CX36" s="716"/>
      <c r="CY36" s="716"/>
      <c r="CZ36" s="716"/>
      <c r="DA36" s="717"/>
      <c r="DB36" s="715"/>
      <c r="DC36" s="716"/>
      <c r="DD36" s="716"/>
      <c r="DE36" s="716"/>
      <c r="DF36" s="717"/>
      <c r="DG36" s="715"/>
      <c r="DH36" s="716"/>
      <c r="DI36" s="716"/>
      <c r="DJ36" s="716"/>
      <c r="DK36" s="717"/>
      <c r="DL36" s="715"/>
      <c r="DM36" s="716"/>
      <c r="DN36" s="716"/>
      <c r="DO36" s="716"/>
      <c r="DP36" s="717"/>
      <c r="DQ36" s="715"/>
      <c r="DR36" s="716"/>
      <c r="DS36" s="716"/>
      <c r="DT36" s="716"/>
      <c r="DU36" s="717"/>
      <c r="DV36" s="718"/>
      <c r="DW36" s="719"/>
      <c r="DX36" s="719"/>
      <c r="DY36" s="719"/>
      <c r="DZ36" s="720"/>
      <c r="EA36" s="57"/>
    </row>
    <row r="37" spans="1:131" ht="26.25" customHeight="1" x14ac:dyDescent="0.15">
      <c r="A37" s="69">
        <v>10</v>
      </c>
      <c r="B37" s="756"/>
      <c r="C37" s="757"/>
      <c r="D37" s="757"/>
      <c r="E37" s="757"/>
      <c r="F37" s="757"/>
      <c r="G37" s="757"/>
      <c r="H37" s="757"/>
      <c r="I37" s="757"/>
      <c r="J37" s="757"/>
      <c r="K37" s="757"/>
      <c r="L37" s="757"/>
      <c r="M37" s="757"/>
      <c r="N37" s="757"/>
      <c r="O37" s="757"/>
      <c r="P37" s="758"/>
      <c r="Q37" s="764"/>
      <c r="R37" s="765"/>
      <c r="S37" s="765"/>
      <c r="T37" s="765"/>
      <c r="U37" s="765"/>
      <c r="V37" s="765"/>
      <c r="W37" s="765"/>
      <c r="X37" s="765"/>
      <c r="Y37" s="765"/>
      <c r="Z37" s="765"/>
      <c r="AA37" s="765"/>
      <c r="AB37" s="765"/>
      <c r="AC37" s="765"/>
      <c r="AD37" s="765"/>
      <c r="AE37" s="766"/>
      <c r="AF37" s="761"/>
      <c r="AG37" s="762"/>
      <c r="AH37" s="762"/>
      <c r="AI37" s="762"/>
      <c r="AJ37" s="763"/>
      <c r="AK37" s="704"/>
      <c r="AL37" s="695"/>
      <c r="AM37" s="695"/>
      <c r="AN37" s="695"/>
      <c r="AO37" s="695"/>
      <c r="AP37" s="695"/>
      <c r="AQ37" s="695"/>
      <c r="AR37" s="695"/>
      <c r="AS37" s="695"/>
      <c r="AT37" s="695"/>
      <c r="AU37" s="695"/>
      <c r="AV37" s="695"/>
      <c r="AW37" s="695"/>
      <c r="AX37" s="695"/>
      <c r="AY37" s="695"/>
      <c r="AZ37" s="767"/>
      <c r="BA37" s="767"/>
      <c r="BB37" s="767"/>
      <c r="BC37" s="767"/>
      <c r="BD37" s="767"/>
      <c r="BE37" s="696"/>
      <c r="BF37" s="696"/>
      <c r="BG37" s="696"/>
      <c r="BH37" s="696"/>
      <c r="BI37" s="697"/>
      <c r="BJ37" s="59"/>
      <c r="BK37" s="59"/>
      <c r="BL37" s="59"/>
      <c r="BM37" s="59"/>
      <c r="BN37" s="59"/>
      <c r="BO37" s="68"/>
      <c r="BP37" s="68"/>
      <c r="BQ37" s="65">
        <v>31</v>
      </c>
      <c r="BR37" s="66"/>
      <c r="BS37" s="718"/>
      <c r="BT37" s="719"/>
      <c r="BU37" s="719"/>
      <c r="BV37" s="719"/>
      <c r="BW37" s="719"/>
      <c r="BX37" s="719"/>
      <c r="BY37" s="719"/>
      <c r="BZ37" s="719"/>
      <c r="CA37" s="719"/>
      <c r="CB37" s="719"/>
      <c r="CC37" s="719"/>
      <c r="CD37" s="719"/>
      <c r="CE37" s="719"/>
      <c r="CF37" s="719"/>
      <c r="CG37" s="740"/>
      <c r="CH37" s="715"/>
      <c r="CI37" s="716"/>
      <c r="CJ37" s="716"/>
      <c r="CK37" s="716"/>
      <c r="CL37" s="717"/>
      <c r="CM37" s="715"/>
      <c r="CN37" s="716"/>
      <c r="CO37" s="716"/>
      <c r="CP37" s="716"/>
      <c r="CQ37" s="717"/>
      <c r="CR37" s="715"/>
      <c r="CS37" s="716"/>
      <c r="CT37" s="716"/>
      <c r="CU37" s="716"/>
      <c r="CV37" s="717"/>
      <c r="CW37" s="715"/>
      <c r="CX37" s="716"/>
      <c r="CY37" s="716"/>
      <c r="CZ37" s="716"/>
      <c r="DA37" s="717"/>
      <c r="DB37" s="715"/>
      <c r="DC37" s="716"/>
      <c r="DD37" s="716"/>
      <c r="DE37" s="716"/>
      <c r="DF37" s="717"/>
      <c r="DG37" s="715"/>
      <c r="DH37" s="716"/>
      <c r="DI37" s="716"/>
      <c r="DJ37" s="716"/>
      <c r="DK37" s="717"/>
      <c r="DL37" s="715"/>
      <c r="DM37" s="716"/>
      <c r="DN37" s="716"/>
      <c r="DO37" s="716"/>
      <c r="DP37" s="717"/>
      <c r="DQ37" s="715"/>
      <c r="DR37" s="716"/>
      <c r="DS37" s="716"/>
      <c r="DT37" s="716"/>
      <c r="DU37" s="717"/>
      <c r="DV37" s="718"/>
      <c r="DW37" s="719"/>
      <c r="DX37" s="719"/>
      <c r="DY37" s="719"/>
      <c r="DZ37" s="720"/>
      <c r="EA37" s="57"/>
    </row>
    <row r="38" spans="1:131" ht="26.25" customHeight="1" x14ac:dyDescent="0.15">
      <c r="A38" s="69">
        <v>11</v>
      </c>
      <c r="B38" s="756"/>
      <c r="C38" s="757"/>
      <c r="D38" s="757"/>
      <c r="E38" s="757"/>
      <c r="F38" s="757"/>
      <c r="G38" s="757"/>
      <c r="H38" s="757"/>
      <c r="I38" s="757"/>
      <c r="J38" s="757"/>
      <c r="K38" s="757"/>
      <c r="L38" s="757"/>
      <c r="M38" s="757"/>
      <c r="N38" s="757"/>
      <c r="O38" s="757"/>
      <c r="P38" s="758"/>
      <c r="Q38" s="764"/>
      <c r="R38" s="765"/>
      <c r="S38" s="765"/>
      <c r="T38" s="765"/>
      <c r="U38" s="765"/>
      <c r="V38" s="765"/>
      <c r="W38" s="765"/>
      <c r="X38" s="765"/>
      <c r="Y38" s="765"/>
      <c r="Z38" s="765"/>
      <c r="AA38" s="765"/>
      <c r="AB38" s="765"/>
      <c r="AC38" s="765"/>
      <c r="AD38" s="765"/>
      <c r="AE38" s="766"/>
      <c r="AF38" s="761"/>
      <c r="AG38" s="762"/>
      <c r="AH38" s="762"/>
      <c r="AI38" s="762"/>
      <c r="AJ38" s="763"/>
      <c r="AK38" s="704"/>
      <c r="AL38" s="695"/>
      <c r="AM38" s="695"/>
      <c r="AN38" s="695"/>
      <c r="AO38" s="695"/>
      <c r="AP38" s="695"/>
      <c r="AQ38" s="695"/>
      <c r="AR38" s="695"/>
      <c r="AS38" s="695"/>
      <c r="AT38" s="695"/>
      <c r="AU38" s="695"/>
      <c r="AV38" s="695"/>
      <c r="AW38" s="695"/>
      <c r="AX38" s="695"/>
      <c r="AY38" s="695"/>
      <c r="AZ38" s="767"/>
      <c r="BA38" s="767"/>
      <c r="BB38" s="767"/>
      <c r="BC38" s="767"/>
      <c r="BD38" s="767"/>
      <c r="BE38" s="696"/>
      <c r="BF38" s="696"/>
      <c r="BG38" s="696"/>
      <c r="BH38" s="696"/>
      <c r="BI38" s="697"/>
      <c r="BJ38" s="59"/>
      <c r="BK38" s="59"/>
      <c r="BL38" s="59"/>
      <c r="BM38" s="59"/>
      <c r="BN38" s="59"/>
      <c r="BO38" s="68"/>
      <c r="BP38" s="68"/>
      <c r="BQ38" s="65">
        <v>32</v>
      </c>
      <c r="BR38" s="66"/>
      <c r="BS38" s="718"/>
      <c r="BT38" s="719"/>
      <c r="BU38" s="719"/>
      <c r="BV38" s="719"/>
      <c r="BW38" s="719"/>
      <c r="BX38" s="719"/>
      <c r="BY38" s="719"/>
      <c r="BZ38" s="719"/>
      <c r="CA38" s="719"/>
      <c r="CB38" s="719"/>
      <c r="CC38" s="719"/>
      <c r="CD38" s="719"/>
      <c r="CE38" s="719"/>
      <c r="CF38" s="719"/>
      <c r="CG38" s="740"/>
      <c r="CH38" s="715"/>
      <c r="CI38" s="716"/>
      <c r="CJ38" s="716"/>
      <c r="CK38" s="716"/>
      <c r="CL38" s="717"/>
      <c r="CM38" s="715"/>
      <c r="CN38" s="716"/>
      <c r="CO38" s="716"/>
      <c r="CP38" s="716"/>
      <c r="CQ38" s="717"/>
      <c r="CR38" s="715"/>
      <c r="CS38" s="716"/>
      <c r="CT38" s="716"/>
      <c r="CU38" s="716"/>
      <c r="CV38" s="717"/>
      <c r="CW38" s="715"/>
      <c r="CX38" s="716"/>
      <c r="CY38" s="716"/>
      <c r="CZ38" s="716"/>
      <c r="DA38" s="717"/>
      <c r="DB38" s="715"/>
      <c r="DC38" s="716"/>
      <c r="DD38" s="716"/>
      <c r="DE38" s="716"/>
      <c r="DF38" s="717"/>
      <c r="DG38" s="715"/>
      <c r="DH38" s="716"/>
      <c r="DI38" s="716"/>
      <c r="DJ38" s="716"/>
      <c r="DK38" s="717"/>
      <c r="DL38" s="715"/>
      <c r="DM38" s="716"/>
      <c r="DN38" s="716"/>
      <c r="DO38" s="716"/>
      <c r="DP38" s="717"/>
      <c r="DQ38" s="715"/>
      <c r="DR38" s="716"/>
      <c r="DS38" s="716"/>
      <c r="DT38" s="716"/>
      <c r="DU38" s="717"/>
      <c r="DV38" s="718"/>
      <c r="DW38" s="719"/>
      <c r="DX38" s="719"/>
      <c r="DY38" s="719"/>
      <c r="DZ38" s="720"/>
      <c r="EA38" s="57"/>
    </row>
    <row r="39" spans="1:131" ht="26.25" customHeight="1" x14ac:dyDescent="0.15">
      <c r="A39" s="69">
        <v>12</v>
      </c>
      <c r="B39" s="756"/>
      <c r="C39" s="757"/>
      <c r="D39" s="757"/>
      <c r="E39" s="757"/>
      <c r="F39" s="757"/>
      <c r="G39" s="757"/>
      <c r="H39" s="757"/>
      <c r="I39" s="757"/>
      <c r="J39" s="757"/>
      <c r="K39" s="757"/>
      <c r="L39" s="757"/>
      <c r="M39" s="757"/>
      <c r="N39" s="757"/>
      <c r="O39" s="757"/>
      <c r="P39" s="758"/>
      <c r="Q39" s="764"/>
      <c r="R39" s="765"/>
      <c r="S39" s="765"/>
      <c r="T39" s="765"/>
      <c r="U39" s="765"/>
      <c r="V39" s="765"/>
      <c r="W39" s="765"/>
      <c r="X39" s="765"/>
      <c r="Y39" s="765"/>
      <c r="Z39" s="765"/>
      <c r="AA39" s="765"/>
      <c r="AB39" s="765"/>
      <c r="AC39" s="765"/>
      <c r="AD39" s="765"/>
      <c r="AE39" s="766"/>
      <c r="AF39" s="761"/>
      <c r="AG39" s="762"/>
      <c r="AH39" s="762"/>
      <c r="AI39" s="762"/>
      <c r="AJ39" s="763"/>
      <c r="AK39" s="704"/>
      <c r="AL39" s="695"/>
      <c r="AM39" s="695"/>
      <c r="AN39" s="695"/>
      <c r="AO39" s="695"/>
      <c r="AP39" s="695"/>
      <c r="AQ39" s="695"/>
      <c r="AR39" s="695"/>
      <c r="AS39" s="695"/>
      <c r="AT39" s="695"/>
      <c r="AU39" s="695"/>
      <c r="AV39" s="695"/>
      <c r="AW39" s="695"/>
      <c r="AX39" s="695"/>
      <c r="AY39" s="695"/>
      <c r="AZ39" s="767"/>
      <c r="BA39" s="767"/>
      <c r="BB39" s="767"/>
      <c r="BC39" s="767"/>
      <c r="BD39" s="767"/>
      <c r="BE39" s="696"/>
      <c r="BF39" s="696"/>
      <c r="BG39" s="696"/>
      <c r="BH39" s="696"/>
      <c r="BI39" s="697"/>
      <c r="BJ39" s="59"/>
      <c r="BK39" s="59"/>
      <c r="BL39" s="59"/>
      <c r="BM39" s="59"/>
      <c r="BN39" s="59"/>
      <c r="BO39" s="68"/>
      <c r="BP39" s="68"/>
      <c r="BQ39" s="65">
        <v>33</v>
      </c>
      <c r="BR39" s="66"/>
      <c r="BS39" s="718"/>
      <c r="BT39" s="719"/>
      <c r="BU39" s="719"/>
      <c r="BV39" s="719"/>
      <c r="BW39" s="719"/>
      <c r="BX39" s="719"/>
      <c r="BY39" s="719"/>
      <c r="BZ39" s="719"/>
      <c r="CA39" s="719"/>
      <c r="CB39" s="719"/>
      <c r="CC39" s="719"/>
      <c r="CD39" s="719"/>
      <c r="CE39" s="719"/>
      <c r="CF39" s="719"/>
      <c r="CG39" s="740"/>
      <c r="CH39" s="715"/>
      <c r="CI39" s="716"/>
      <c r="CJ39" s="716"/>
      <c r="CK39" s="716"/>
      <c r="CL39" s="717"/>
      <c r="CM39" s="715"/>
      <c r="CN39" s="716"/>
      <c r="CO39" s="716"/>
      <c r="CP39" s="716"/>
      <c r="CQ39" s="717"/>
      <c r="CR39" s="715"/>
      <c r="CS39" s="716"/>
      <c r="CT39" s="716"/>
      <c r="CU39" s="716"/>
      <c r="CV39" s="717"/>
      <c r="CW39" s="715"/>
      <c r="CX39" s="716"/>
      <c r="CY39" s="716"/>
      <c r="CZ39" s="716"/>
      <c r="DA39" s="717"/>
      <c r="DB39" s="715"/>
      <c r="DC39" s="716"/>
      <c r="DD39" s="716"/>
      <c r="DE39" s="716"/>
      <c r="DF39" s="717"/>
      <c r="DG39" s="715"/>
      <c r="DH39" s="716"/>
      <c r="DI39" s="716"/>
      <c r="DJ39" s="716"/>
      <c r="DK39" s="717"/>
      <c r="DL39" s="715"/>
      <c r="DM39" s="716"/>
      <c r="DN39" s="716"/>
      <c r="DO39" s="716"/>
      <c r="DP39" s="717"/>
      <c r="DQ39" s="715"/>
      <c r="DR39" s="716"/>
      <c r="DS39" s="716"/>
      <c r="DT39" s="716"/>
      <c r="DU39" s="717"/>
      <c r="DV39" s="718"/>
      <c r="DW39" s="719"/>
      <c r="DX39" s="719"/>
      <c r="DY39" s="719"/>
      <c r="DZ39" s="720"/>
      <c r="EA39" s="57"/>
    </row>
    <row r="40" spans="1:131" ht="26.25" customHeight="1" x14ac:dyDescent="0.15">
      <c r="A40" s="65">
        <v>13</v>
      </c>
      <c r="B40" s="756"/>
      <c r="C40" s="757"/>
      <c r="D40" s="757"/>
      <c r="E40" s="757"/>
      <c r="F40" s="757"/>
      <c r="G40" s="757"/>
      <c r="H40" s="757"/>
      <c r="I40" s="757"/>
      <c r="J40" s="757"/>
      <c r="K40" s="757"/>
      <c r="L40" s="757"/>
      <c r="M40" s="757"/>
      <c r="N40" s="757"/>
      <c r="O40" s="757"/>
      <c r="P40" s="758"/>
      <c r="Q40" s="764"/>
      <c r="R40" s="765"/>
      <c r="S40" s="765"/>
      <c r="T40" s="765"/>
      <c r="U40" s="765"/>
      <c r="V40" s="765"/>
      <c r="W40" s="765"/>
      <c r="X40" s="765"/>
      <c r="Y40" s="765"/>
      <c r="Z40" s="765"/>
      <c r="AA40" s="765"/>
      <c r="AB40" s="765"/>
      <c r="AC40" s="765"/>
      <c r="AD40" s="765"/>
      <c r="AE40" s="766"/>
      <c r="AF40" s="761"/>
      <c r="AG40" s="762"/>
      <c r="AH40" s="762"/>
      <c r="AI40" s="762"/>
      <c r="AJ40" s="763"/>
      <c r="AK40" s="704"/>
      <c r="AL40" s="695"/>
      <c r="AM40" s="695"/>
      <c r="AN40" s="695"/>
      <c r="AO40" s="695"/>
      <c r="AP40" s="695"/>
      <c r="AQ40" s="695"/>
      <c r="AR40" s="695"/>
      <c r="AS40" s="695"/>
      <c r="AT40" s="695"/>
      <c r="AU40" s="695"/>
      <c r="AV40" s="695"/>
      <c r="AW40" s="695"/>
      <c r="AX40" s="695"/>
      <c r="AY40" s="695"/>
      <c r="AZ40" s="767"/>
      <c r="BA40" s="767"/>
      <c r="BB40" s="767"/>
      <c r="BC40" s="767"/>
      <c r="BD40" s="767"/>
      <c r="BE40" s="696"/>
      <c r="BF40" s="696"/>
      <c r="BG40" s="696"/>
      <c r="BH40" s="696"/>
      <c r="BI40" s="697"/>
      <c r="BJ40" s="59"/>
      <c r="BK40" s="59"/>
      <c r="BL40" s="59"/>
      <c r="BM40" s="59"/>
      <c r="BN40" s="59"/>
      <c r="BO40" s="68"/>
      <c r="BP40" s="68"/>
      <c r="BQ40" s="65">
        <v>34</v>
      </c>
      <c r="BR40" s="66"/>
      <c r="BS40" s="718"/>
      <c r="BT40" s="719"/>
      <c r="BU40" s="719"/>
      <c r="BV40" s="719"/>
      <c r="BW40" s="719"/>
      <c r="BX40" s="719"/>
      <c r="BY40" s="719"/>
      <c r="BZ40" s="719"/>
      <c r="CA40" s="719"/>
      <c r="CB40" s="719"/>
      <c r="CC40" s="719"/>
      <c r="CD40" s="719"/>
      <c r="CE40" s="719"/>
      <c r="CF40" s="719"/>
      <c r="CG40" s="740"/>
      <c r="CH40" s="715"/>
      <c r="CI40" s="716"/>
      <c r="CJ40" s="716"/>
      <c r="CK40" s="716"/>
      <c r="CL40" s="717"/>
      <c r="CM40" s="715"/>
      <c r="CN40" s="716"/>
      <c r="CO40" s="716"/>
      <c r="CP40" s="716"/>
      <c r="CQ40" s="717"/>
      <c r="CR40" s="715"/>
      <c r="CS40" s="716"/>
      <c r="CT40" s="716"/>
      <c r="CU40" s="716"/>
      <c r="CV40" s="717"/>
      <c r="CW40" s="715"/>
      <c r="CX40" s="716"/>
      <c r="CY40" s="716"/>
      <c r="CZ40" s="716"/>
      <c r="DA40" s="717"/>
      <c r="DB40" s="715"/>
      <c r="DC40" s="716"/>
      <c r="DD40" s="716"/>
      <c r="DE40" s="716"/>
      <c r="DF40" s="717"/>
      <c r="DG40" s="715"/>
      <c r="DH40" s="716"/>
      <c r="DI40" s="716"/>
      <c r="DJ40" s="716"/>
      <c r="DK40" s="717"/>
      <c r="DL40" s="715"/>
      <c r="DM40" s="716"/>
      <c r="DN40" s="716"/>
      <c r="DO40" s="716"/>
      <c r="DP40" s="717"/>
      <c r="DQ40" s="715"/>
      <c r="DR40" s="716"/>
      <c r="DS40" s="716"/>
      <c r="DT40" s="716"/>
      <c r="DU40" s="717"/>
      <c r="DV40" s="718"/>
      <c r="DW40" s="719"/>
      <c r="DX40" s="719"/>
      <c r="DY40" s="719"/>
      <c r="DZ40" s="720"/>
      <c r="EA40" s="57"/>
    </row>
    <row r="41" spans="1:131" ht="26.25" customHeight="1" x14ac:dyDescent="0.15">
      <c r="A41" s="65">
        <v>14</v>
      </c>
      <c r="B41" s="756"/>
      <c r="C41" s="757"/>
      <c r="D41" s="757"/>
      <c r="E41" s="757"/>
      <c r="F41" s="757"/>
      <c r="G41" s="757"/>
      <c r="H41" s="757"/>
      <c r="I41" s="757"/>
      <c r="J41" s="757"/>
      <c r="K41" s="757"/>
      <c r="L41" s="757"/>
      <c r="M41" s="757"/>
      <c r="N41" s="757"/>
      <c r="O41" s="757"/>
      <c r="P41" s="758"/>
      <c r="Q41" s="764"/>
      <c r="R41" s="765"/>
      <c r="S41" s="765"/>
      <c r="T41" s="765"/>
      <c r="U41" s="765"/>
      <c r="V41" s="765"/>
      <c r="W41" s="765"/>
      <c r="X41" s="765"/>
      <c r="Y41" s="765"/>
      <c r="Z41" s="765"/>
      <c r="AA41" s="765"/>
      <c r="AB41" s="765"/>
      <c r="AC41" s="765"/>
      <c r="AD41" s="765"/>
      <c r="AE41" s="766"/>
      <c r="AF41" s="761"/>
      <c r="AG41" s="762"/>
      <c r="AH41" s="762"/>
      <c r="AI41" s="762"/>
      <c r="AJ41" s="763"/>
      <c r="AK41" s="704"/>
      <c r="AL41" s="695"/>
      <c r="AM41" s="695"/>
      <c r="AN41" s="695"/>
      <c r="AO41" s="695"/>
      <c r="AP41" s="695"/>
      <c r="AQ41" s="695"/>
      <c r="AR41" s="695"/>
      <c r="AS41" s="695"/>
      <c r="AT41" s="695"/>
      <c r="AU41" s="695"/>
      <c r="AV41" s="695"/>
      <c r="AW41" s="695"/>
      <c r="AX41" s="695"/>
      <c r="AY41" s="695"/>
      <c r="AZ41" s="767"/>
      <c r="BA41" s="767"/>
      <c r="BB41" s="767"/>
      <c r="BC41" s="767"/>
      <c r="BD41" s="767"/>
      <c r="BE41" s="696"/>
      <c r="BF41" s="696"/>
      <c r="BG41" s="696"/>
      <c r="BH41" s="696"/>
      <c r="BI41" s="697"/>
      <c r="BJ41" s="59"/>
      <c r="BK41" s="59"/>
      <c r="BL41" s="59"/>
      <c r="BM41" s="59"/>
      <c r="BN41" s="59"/>
      <c r="BO41" s="68"/>
      <c r="BP41" s="68"/>
      <c r="BQ41" s="65">
        <v>35</v>
      </c>
      <c r="BR41" s="66"/>
      <c r="BS41" s="718"/>
      <c r="BT41" s="719"/>
      <c r="BU41" s="719"/>
      <c r="BV41" s="719"/>
      <c r="BW41" s="719"/>
      <c r="BX41" s="719"/>
      <c r="BY41" s="719"/>
      <c r="BZ41" s="719"/>
      <c r="CA41" s="719"/>
      <c r="CB41" s="719"/>
      <c r="CC41" s="719"/>
      <c r="CD41" s="719"/>
      <c r="CE41" s="719"/>
      <c r="CF41" s="719"/>
      <c r="CG41" s="740"/>
      <c r="CH41" s="715"/>
      <c r="CI41" s="716"/>
      <c r="CJ41" s="716"/>
      <c r="CK41" s="716"/>
      <c r="CL41" s="717"/>
      <c r="CM41" s="715"/>
      <c r="CN41" s="716"/>
      <c r="CO41" s="716"/>
      <c r="CP41" s="716"/>
      <c r="CQ41" s="717"/>
      <c r="CR41" s="715"/>
      <c r="CS41" s="716"/>
      <c r="CT41" s="716"/>
      <c r="CU41" s="716"/>
      <c r="CV41" s="717"/>
      <c r="CW41" s="715"/>
      <c r="CX41" s="716"/>
      <c r="CY41" s="716"/>
      <c r="CZ41" s="716"/>
      <c r="DA41" s="717"/>
      <c r="DB41" s="715"/>
      <c r="DC41" s="716"/>
      <c r="DD41" s="716"/>
      <c r="DE41" s="716"/>
      <c r="DF41" s="717"/>
      <c r="DG41" s="715"/>
      <c r="DH41" s="716"/>
      <c r="DI41" s="716"/>
      <c r="DJ41" s="716"/>
      <c r="DK41" s="717"/>
      <c r="DL41" s="715"/>
      <c r="DM41" s="716"/>
      <c r="DN41" s="716"/>
      <c r="DO41" s="716"/>
      <c r="DP41" s="717"/>
      <c r="DQ41" s="715"/>
      <c r="DR41" s="716"/>
      <c r="DS41" s="716"/>
      <c r="DT41" s="716"/>
      <c r="DU41" s="717"/>
      <c r="DV41" s="718"/>
      <c r="DW41" s="719"/>
      <c r="DX41" s="719"/>
      <c r="DY41" s="719"/>
      <c r="DZ41" s="720"/>
      <c r="EA41" s="57"/>
    </row>
    <row r="42" spans="1:131" ht="26.25" customHeight="1" x14ac:dyDescent="0.15">
      <c r="A42" s="65">
        <v>15</v>
      </c>
      <c r="B42" s="756"/>
      <c r="C42" s="757"/>
      <c r="D42" s="757"/>
      <c r="E42" s="757"/>
      <c r="F42" s="757"/>
      <c r="G42" s="757"/>
      <c r="H42" s="757"/>
      <c r="I42" s="757"/>
      <c r="J42" s="757"/>
      <c r="K42" s="757"/>
      <c r="L42" s="757"/>
      <c r="M42" s="757"/>
      <c r="N42" s="757"/>
      <c r="O42" s="757"/>
      <c r="P42" s="758"/>
      <c r="Q42" s="764"/>
      <c r="R42" s="765"/>
      <c r="S42" s="765"/>
      <c r="T42" s="765"/>
      <c r="U42" s="765"/>
      <c r="V42" s="765"/>
      <c r="W42" s="765"/>
      <c r="X42" s="765"/>
      <c r="Y42" s="765"/>
      <c r="Z42" s="765"/>
      <c r="AA42" s="765"/>
      <c r="AB42" s="765"/>
      <c r="AC42" s="765"/>
      <c r="AD42" s="765"/>
      <c r="AE42" s="766"/>
      <c r="AF42" s="761"/>
      <c r="AG42" s="762"/>
      <c r="AH42" s="762"/>
      <c r="AI42" s="762"/>
      <c r="AJ42" s="763"/>
      <c r="AK42" s="704"/>
      <c r="AL42" s="695"/>
      <c r="AM42" s="695"/>
      <c r="AN42" s="695"/>
      <c r="AO42" s="695"/>
      <c r="AP42" s="695"/>
      <c r="AQ42" s="695"/>
      <c r="AR42" s="695"/>
      <c r="AS42" s="695"/>
      <c r="AT42" s="695"/>
      <c r="AU42" s="695"/>
      <c r="AV42" s="695"/>
      <c r="AW42" s="695"/>
      <c r="AX42" s="695"/>
      <c r="AY42" s="695"/>
      <c r="AZ42" s="767"/>
      <c r="BA42" s="767"/>
      <c r="BB42" s="767"/>
      <c r="BC42" s="767"/>
      <c r="BD42" s="767"/>
      <c r="BE42" s="696"/>
      <c r="BF42" s="696"/>
      <c r="BG42" s="696"/>
      <c r="BH42" s="696"/>
      <c r="BI42" s="697"/>
      <c r="BJ42" s="59"/>
      <c r="BK42" s="59"/>
      <c r="BL42" s="59"/>
      <c r="BM42" s="59"/>
      <c r="BN42" s="59"/>
      <c r="BO42" s="68"/>
      <c r="BP42" s="68"/>
      <c r="BQ42" s="65">
        <v>36</v>
      </c>
      <c r="BR42" s="66"/>
      <c r="BS42" s="718"/>
      <c r="BT42" s="719"/>
      <c r="BU42" s="719"/>
      <c r="BV42" s="719"/>
      <c r="BW42" s="719"/>
      <c r="BX42" s="719"/>
      <c r="BY42" s="719"/>
      <c r="BZ42" s="719"/>
      <c r="CA42" s="719"/>
      <c r="CB42" s="719"/>
      <c r="CC42" s="719"/>
      <c r="CD42" s="719"/>
      <c r="CE42" s="719"/>
      <c r="CF42" s="719"/>
      <c r="CG42" s="740"/>
      <c r="CH42" s="715"/>
      <c r="CI42" s="716"/>
      <c r="CJ42" s="716"/>
      <c r="CK42" s="716"/>
      <c r="CL42" s="717"/>
      <c r="CM42" s="715"/>
      <c r="CN42" s="716"/>
      <c r="CO42" s="716"/>
      <c r="CP42" s="716"/>
      <c r="CQ42" s="717"/>
      <c r="CR42" s="715"/>
      <c r="CS42" s="716"/>
      <c r="CT42" s="716"/>
      <c r="CU42" s="716"/>
      <c r="CV42" s="717"/>
      <c r="CW42" s="715"/>
      <c r="CX42" s="716"/>
      <c r="CY42" s="716"/>
      <c r="CZ42" s="716"/>
      <c r="DA42" s="717"/>
      <c r="DB42" s="715"/>
      <c r="DC42" s="716"/>
      <c r="DD42" s="716"/>
      <c r="DE42" s="716"/>
      <c r="DF42" s="717"/>
      <c r="DG42" s="715"/>
      <c r="DH42" s="716"/>
      <c r="DI42" s="716"/>
      <c r="DJ42" s="716"/>
      <c r="DK42" s="717"/>
      <c r="DL42" s="715"/>
      <c r="DM42" s="716"/>
      <c r="DN42" s="716"/>
      <c r="DO42" s="716"/>
      <c r="DP42" s="717"/>
      <c r="DQ42" s="715"/>
      <c r="DR42" s="716"/>
      <c r="DS42" s="716"/>
      <c r="DT42" s="716"/>
      <c r="DU42" s="717"/>
      <c r="DV42" s="718"/>
      <c r="DW42" s="719"/>
      <c r="DX42" s="719"/>
      <c r="DY42" s="719"/>
      <c r="DZ42" s="720"/>
      <c r="EA42" s="57"/>
    </row>
    <row r="43" spans="1:131" ht="26.25" customHeight="1" x14ac:dyDescent="0.15">
      <c r="A43" s="65">
        <v>16</v>
      </c>
      <c r="B43" s="756"/>
      <c r="C43" s="757"/>
      <c r="D43" s="757"/>
      <c r="E43" s="757"/>
      <c r="F43" s="757"/>
      <c r="G43" s="757"/>
      <c r="H43" s="757"/>
      <c r="I43" s="757"/>
      <c r="J43" s="757"/>
      <c r="K43" s="757"/>
      <c r="L43" s="757"/>
      <c r="M43" s="757"/>
      <c r="N43" s="757"/>
      <c r="O43" s="757"/>
      <c r="P43" s="758"/>
      <c r="Q43" s="764"/>
      <c r="R43" s="765"/>
      <c r="S43" s="765"/>
      <c r="T43" s="765"/>
      <c r="U43" s="765"/>
      <c r="V43" s="765"/>
      <c r="W43" s="765"/>
      <c r="X43" s="765"/>
      <c r="Y43" s="765"/>
      <c r="Z43" s="765"/>
      <c r="AA43" s="765"/>
      <c r="AB43" s="765"/>
      <c r="AC43" s="765"/>
      <c r="AD43" s="765"/>
      <c r="AE43" s="766"/>
      <c r="AF43" s="761"/>
      <c r="AG43" s="762"/>
      <c r="AH43" s="762"/>
      <c r="AI43" s="762"/>
      <c r="AJ43" s="763"/>
      <c r="AK43" s="704"/>
      <c r="AL43" s="695"/>
      <c r="AM43" s="695"/>
      <c r="AN43" s="695"/>
      <c r="AO43" s="695"/>
      <c r="AP43" s="695"/>
      <c r="AQ43" s="695"/>
      <c r="AR43" s="695"/>
      <c r="AS43" s="695"/>
      <c r="AT43" s="695"/>
      <c r="AU43" s="695"/>
      <c r="AV43" s="695"/>
      <c r="AW43" s="695"/>
      <c r="AX43" s="695"/>
      <c r="AY43" s="695"/>
      <c r="AZ43" s="767"/>
      <c r="BA43" s="767"/>
      <c r="BB43" s="767"/>
      <c r="BC43" s="767"/>
      <c r="BD43" s="767"/>
      <c r="BE43" s="696"/>
      <c r="BF43" s="696"/>
      <c r="BG43" s="696"/>
      <c r="BH43" s="696"/>
      <c r="BI43" s="697"/>
      <c r="BJ43" s="59"/>
      <c r="BK43" s="59"/>
      <c r="BL43" s="59"/>
      <c r="BM43" s="59"/>
      <c r="BN43" s="59"/>
      <c r="BO43" s="68"/>
      <c r="BP43" s="68"/>
      <c r="BQ43" s="65">
        <v>37</v>
      </c>
      <c r="BR43" s="66"/>
      <c r="BS43" s="718"/>
      <c r="BT43" s="719"/>
      <c r="BU43" s="719"/>
      <c r="BV43" s="719"/>
      <c r="BW43" s="719"/>
      <c r="BX43" s="719"/>
      <c r="BY43" s="719"/>
      <c r="BZ43" s="719"/>
      <c r="CA43" s="719"/>
      <c r="CB43" s="719"/>
      <c r="CC43" s="719"/>
      <c r="CD43" s="719"/>
      <c r="CE43" s="719"/>
      <c r="CF43" s="719"/>
      <c r="CG43" s="740"/>
      <c r="CH43" s="715"/>
      <c r="CI43" s="716"/>
      <c r="CJ43" s="716"/>
      <c r="CK43" s="716"/>
      <c r="CL43" s="717"/>
      <c r="CM43" s="715"/>
      <c r="CN43" s="716"/>
      <c r="CO43" s="716"/>
      <c r="CP43" s="716"/>
      <c r="CQ43" s="717"/>
      <c r="CR43" s="715"/>
      <c r="CS43" s="716"/>
      <c r="CT43" s="716"/>
      <c r="CU43" s="716"/>
      <c r="CV43" s="717"/>
      <c r="CW43" s="715"/>
      <c r="CX43" s="716"/>
      <c r="CY43" s="716"/>
      <c r="CZ43" s="716"/>
      <c r="DA43" s="717"/>
      <c r="DB43" s="715"/>
      <c r="DC43" s="716"/>
      <c r="DD43" s="716"/>
      <c r="DE43" s="716"/>
      <c r="DF43" s="717"/>
      <c r="DG43" s="715"/>
      <c r="DH43" s="716"/>
      <c r="DI43" s="716"/>
      <c r="DJ43" s="716"/>
      <c r="DK43" s="717"/>
      <c r="DL43" s="715"/>
      <c r="DM43" s="716"/>
      <c r="DN43" s="716"/>
      <c r="DO43" s="716"/>
      <c r="DP43" s="717"/>
      <c r="DQ43" s="715"/>
      <c r="DR43" s="716"/>
      <c r="DS43" s="716"/>
      <c r="DT43" s="716"/>
      <c r="DU43" s="717"/>
      <c r="DV43" s="718"/>
      <c r="DW43" s="719"/>
      <c r="DX43" s="719"/>
      <c r="DY43" s="719"/>
      <c r="DZ43" s="720"/>
      <c r="EA43" s="57"/>
    </row>
    <row r="44" spans="1:131" ht="26.25" customHeight="1" x14ac:dyDescent="0.15">
      <c r="A44" s="65">
        <v>17</v>
      </c>
      <c r="B44" s="756"/>
      <c r="C44" s="757"/>
      <c r="D44" s="757"/>
      <c r="E44" s="757"/>
      <c r="F44" s="757"/>
      <c r="G44" s="757"/>
      <c r="H44" s="757"/>
      <c r="I44" s="757"/>
      <c r="J44" s="757"/>
      <c r="K44" s="757"/>
      <c r="L44" s="757"/>
      <c r="M44" s="757"/>
      <c r="N44" s="757"/>
      <c r="O44" s="757"/>
      <c r="P44" s="758"/>
      <c r="Q44" s="764"/>
      <c r="R44" s="765"/>
      <c r="S44" s="765"/>
      <c r="T44" s="765"/>
      <c r="U44" s="765"/>
      <c r="V44" s="765"/>
      <c r="W44" s="765"/>
      <c r="X44" s="765"/>
      <c r="Y44" s="765"/>
      <c r="Z44" s="765"/>
      <c r="AA44" s="765"/>
      <c r="AB44" s="765"/>
      <c r="AC44" s="765"/>
      <c r="AD44" s="765"/>
      <c r="AE44" s="766"/>
      <c r="AF44" s="761"/>
      <c r="AG44" s="762"/>
      <c r="AH44" s="762"/>
      <c r="AI44" s="762"/>
      <c r="AJ44" s="763"/>
      <c r="AK44" s="704"/>
      <c r="AL44" s="695"/>
      <c r="AM44" s="695"/>
      <c r="AN44" s="695"/>
      <c r="AO44" s="695"/>
      <c r="AP44" s="695"/>
      <c r="AQ44" s="695"/>
      <c r="AR44" s="695"/>
      <c r="AS44" s="695"/>
      <c r="AT44" s="695"/>
      <c r="AU44" s="695"/>
      <c r="AV44" s="695"/>
      <c r="AW44" s="695"/>
      <c r="AX44" s="695"/>
      <c r="AY44" s="695"/>
      <c r="AZ44" s="767"/>
      <c r="BA44" s="767"/>
      <c r="BB44" s="767"/>
      <c r="BC44" s="767"/>
      <c r="BD44" s="767"/>
      <c r="BE44" s="696"/>
      <c r="BF44" s="696"/>
      <c r="BG44" s="696"/>
      <c r="BH44" s="696"/>
      <c r="BI44" s="697"/>
      <c r="BJ44" s="59"/>
      <c r="BK44" s="59"/>
      <c r="BL44" s="59"/>
      <c r="BM44" s="59"/>
      <c r="BN44" s="59"/>
      <c r="BO44" s="68"/>
      <c r="BP44" s="68"/>
      <c r="BQ44" s="65">
        <v>38</v>
      </c>
      <c r="BR44" s="66"/>
      <c r="BS44" s="718"/>
      <c r="BT44" s="719"/>
      <c r="BU44" s="719"/>
      <c r="BV44" s="719"/>
      <c r="BW44" s="719"/>
      <c r="BX44" s="719"/>
      <c r="BY44" s="719"/>
      <c r="BZ44" s="719"/>
      <c r="CA44" s="719"/>
      <c r="CB44" s="719"/>
      <c r="CC44" s="719"/>
      <c r="CD44" s="719"/>
      <c r="CE44" s="719"/>
      <c r="CF44" s="719"/>
      <c r="CG44" s="740"/>
      <c r="CH44" s="715"/>
      <c r="CI44" s="716"/>
      <c r="CJ44" s="716"/>
      <c r="CK44" s="716"/>
      <c r="CL44" s="717"/>
      <c r="CM44" s="715"/>
      <c r="CN44" s="716"/>
      <c r="CO44" s="716"/>
      <c r="CP44" s="716"/>
      <c r="CQ44" s="717"/>
      <c r="CR44" s="715"/>
      <c r="CS44" s="716"/>
      <c r="CT44" s="716"/>
      <c r="CU44" s="716"/>
      <c r="CV44" s="717"/>
      <c r="CW44" s="715"/>
      <c r="CX44" s="716"/>
      <c r="CY44" s="716"/>
      <c r="CZ44" s="716"/>
      <c r="DA44" s="717"/>
      <c r="DB44" s="715"/>
      <c r="DC44" s="716"/>
      <c r="DD44" s="716"/>
      <c r="DE44" s="716"/>
      <c r="DF44" s="717"/>
      <c r="DG44" s="715"/>
      <c r="DH44" s="716"/>
      <c r="DI44" s="716"/>
      <c r="DJ44" s="716"/>
      <c r="DK44" s="717"/>
      <c r="DL44" s="715"/>
      <c r="DM44" s="716"/>
      <c r="DN44" s="716"/>
      <c r="DO44" s="716"/>
      <c r="DP44" s="717"/>
      <c r="DQ44" s="715"/>
      <c r="DR44" s="716"/>
      <c r="DS44" s="716"/>
      <c r="DT44" s="716"/>
      <c r="DU44" s="717"/>
      <c r="DV44" s="718"/>
      <c r="DW44" s="719"/>
      <c r="DX44" s="719"/>
      <c r="DY44" s="719"/>
      <c r="DZ44" s="720"/>
      <c r="EA44" s="57"/>
    </row>
    <row r="45" spans="1:131" ht="26.25" customHeight="1" x14ac:dyDescent="0.15">
      <c r="A45" s="65">
        <v>18</v>
      </c>
      <c r="B45" s="756"/>
      <c r="C45" s="757"/>
      <c r="D45" s="757"/>
      <c r="E45" s="757"/>
      <c r="F45" s="757"/>
      <c r="G45" s="757"/>
      <c r="H45" s="757"/>
      <c r="I45" s="757"/>
      <c r="J45" s="757"/>
      <c r="K45" s="757"/>
      <c r="L45" s="757"/>
      <c r="M45" s="757"/>
      <c r="N45" s="757"/>
      <c r="O45" s="757"/>
      <c r="P45" s="758"/>
      <c r="Q45" s="764"/>
      <c r="R45" s="765"/>
      <c r="S45" s="765"/>
      <c r="T45" s="765"/>
      <c r="U45" s="765"/>
      <c r="V45" s="765"/>
      <c r="W45" s="765"/>
      <c r="X45" s="765"/>
      <c r="Y45" s="765"/>
      <c r="Z45" s="765"/>
      <c r="AA45" s="765"/>
      <c r="AB45" s="765"/>
      <c r="AC45" s="765"/>
      <c r="AD45" s="765"/>
      <c r="AE45" s="766"/>
      <c r="AF45" s="761"/>
      <c r="AG45" s="762"/>
      <c r="AH45" s="762"/>
      <c r="AI45" s="762"/>
      <c r="AJ45" s="763"/>
      <c r="AK45" s="704"/>
      <c r="AL45" s="695"/>
      <c r="AM45" s="695"/>
      <c r="AN45" s="695"/>
      <c r="AO45" s="695"/>
      <c r="AP45" s="695"/>
      <c r="AQ45" s="695"/>
      <c r="AR45" s="695"/>
      <c r="AS45" s="695"/>
      <c r="AT45" s="695"/>
      <c r="AU45" s="695"/>
      <c r="AV45" s="695"/>
      <c r="AW45" s="695"/>
      <c r="AX45" s="695"/>
      <c r="AY45" s="695"/>
      <c r="AZ45" s="767"/>
      <c r="BA45" s="767"/>
      <c r="BB45" s="767"/>
      <c r="BC45" s="767"/>
      <c r="BD45" s="767"/>
      <c r="BE45" s="696"/>
      <c r="BF45" s="696"/>
      <c r="BG45" s="696"/>
      <c r="BH45" s="696"/>
      <c r="BI45" s="697"/>
      <c r="BJ45" s="59"/>
      <c r="BK45" s="59"/>
      <c r="BL45" s="59"/>
      <c r="BM45" s="59"/>
      <c r="BN45" s="59"/>
      <c r="BO45" s="68"/>
      <c r="BP45" s="68"/>
      <c r="BQ45" s="65">
        <v>39</v>
      </c>
      <c r="BR45" s="66"/>
      <c r="BS45" s="718"/>
      <c r="BT45" s="719"/>
      <c r="BU45" s="719"/>
      <c r="BV45" s="719"/>
      <c r="BW45" s="719"/>
      <c r="BX45" s="719"/>
      <c r="BY45" s="719"/>
      <c r="BZ45" s="719"/>
      <c r="CA45" s="719"/>
      <c r="CB45" s="719"/>
      <c r="CC45" s="719"/>
      <c r="CD45" s="719"/>
      <c r="CE45" s="719"/>
      <c r="CF45" s="719"/>
      <c r="CG45" s="740"/>
      <c r="CH45" s="715"/>
      <c r="CI45" s="716"/>
      <c r="CJ45" s="716"/>
      <c r="CK45" s="716"/>
      <c r="CL45" s="717"/>
      <c r="CM45" s="715"/>
      <c r="CN45" s="716"/>
      <c r="CO45" s="716"/>
      <c r="CP45" s="716"/>
      <c r="CQ45" s="717"/>
      <c r="CR45" s="715"/>
      <c r="CS45" s="716"/>
      <c r="CT45" s="716"/>
      <c r="CU45" s="716"/>
      <c r="CV45" s="717"/>
      <c r="CW45" s="715"/>
      <c r="CX45" s="716"/>
      <c r="CY45" s="716"/>
      <c r="CZ45" s="716"/>
      <c r="DA45" s="717"/>
      <c r="DB45" s="715"/>
      <c r="DC45" s="716"/>
      <c r="DD45" s="716"/>
      <c r="DE45" s="716"/>
      <c r="DF45" s="717"/>
      <c r="DG45" s="715"/>
      <c r="DH45" s="716"/>
      <c r="DI45" s="716"/>
      <c r="DJ45" s="716"/>
      <c r="DK45" s="717"/>
      <c r="DL45" s="715"/>
      <c r="DM45" s="716"/>
      <c r="DN45" s="716"/>
      <c r="DO45" s="716"/>
      <c r="DP45" s="717"/>
      <c r="DQ45" s="715"/>
      <c r="DR45" s="716"/>
      <c r="DS45" s="716"/>
      <c r="DT45" s="716"/>
      <c r="DU45" s="717"/>
      <c r="DV45" s="718"/>
      <c r="DW45" s="719"/>
      <c r="DX45" s="719"/>
      <c r="DY45" s="719"/>
      <c r="DZ45" s="720"/>
      <c r="EA45" s="57"/>
    </row>
    <row r="46" spans="1:131" ht="26.25" customHeight="1" x14ac:dyDescent="0.15">
      <c r="A46" s="65">
        <v>19</v>
      </c>
      <c r="B46" s="756"/>
      <c r="C46" s="757"/>
      <c r="D46" s="757"/>
      <c r="E46" s="757"/>
      <c r="F46" s="757"/>
      <c r="G46" s="757"/>
      <c r="H46" s="757"/>
      <c r="I46" s="757"/>
      <c r="J46" s="757"/>
      <c r="K46" s="757"/>
      <c r="L46" s="757"/>
      <c r="M46" s="757"/>
      <c r="N46" s="757"/>
      <c r="O46" s="757"/>
      <c r="P46" s="758"/>
      <c r="Q46" s="764"/>
      <c r="R46" s="765"/>
      <c r="S46" s="765"/>
      <c r="T46" s="765"/>
      <c r="U46" s="765"/>
      <c r="V46" s="765"/>
      <c r="W46" s="765"/>
      <c r="X46" s="765"/>
      <c r="Y46" s="765"/>
      <c r="Z46" s="765"/>
      <c r="AA46" s="765"/>
      <c r="AB46" s="765"/>
      <c r="AC46" s="765"/>
      <c r="AD46" s="765"/>
      <c r="AE46" s="766"/>
      <c r="AF46" s="761"/>
      <c r="AG46" s="762"/>
      <c r="AH46" s="762"/>
      <c r="AI46" s="762"/>
      <c r="AJ46" s="763"/>
      <c r="AK46" s="704"/>
      <c r="AL46" s="695"/>
      <c r="AM46" s="695"/>
      <c r="AN46" s="695"/>
      <c r="AO46" s="695"/>
      <c r="AP46" s="695"/>
      <c r="AQ46" s="695"/>
      <c r="AR46" s="695"/>
      <c r="AS46" s="695"/>
      <c r="AT46" s="695"/>
      <c r="AU46" s="695"/>
      <c r="AV46" s="695"/>
      <c r="AW46" s="695"/>
      <c r="AX46" s="695"/>
      <c r="AY46" s="695"/>
      <c r="AZ46" s="767"/>
      <c r="BA46" s="767"/>
      <c r="BB46" s="767"/>
      <c r="BC46" s="767"/>
      <c r="BD46" s="767"/>
      <c r="BE46" s="696"/>
      <c r="BF46" s="696"/>
      <c r="BG46" s="696"/>
      <c r="BH46" s="696"/>
      <c r="BI46" s="697"/>
      <c r="BJ46" s="59"/>
      <c r="BK46" s="59"/>
      <c r="BL46" s="59"/>
      <c r="BM46" s="59"/>
      <c r="BN46" s="59"/>
      <c r="BO46" s="68"/>
      <c r="BP46" s="68"/>
      <c r="BQ46" s="65">
        <v>40</v>
      </c>
      <c r="BR46" s="66"/>
      <c r="BS46" s="718"/>
      <c r="BT46" s="719"/>
      <c r="BU46" s="719"/>
      <c r="BV46" s="719"/>
      <c r="BW46" s="719"/>
      <c r="BX46" s="719"/>
      <c r="BY46" s="719"/>
      <c r="BZ46" s="719"/>
      <c r="CA46" s="719"/>
      <c r="CB46" s="719"/>
      <c r="CC46" s="719"/>
      <c r="CD46" s="719"/>
      <c r="CE46" s="719"/>
      <c r="CF46" s="719"/>
      <c r="CG46" s="740"/>
      <c r="CH46" s="715"/>
      <c r="CI46" s="716"/>
      <c r="CJ46" s="716"/>
      <c r="CK46" s="716"/>
      <c r="CL46" s="717"/>
      <c r="CM46" s="715"/>
      <c r="CN46" s="716"/>
      <c r="CO46" s="716"/>
      <c r="CP46" s="716"/>
      <c r="CQ46" s="717"/>
      <c r="CR46" s="715"/>
      <c r="CS46" s="716"/>
      <c r="CT46" s="716"/>
      <c r="CU46" s="716"/>
      <c r="CV46" s="717"/>
      <c r="CW46" s="715"/>
      <c r="CX46" s="716"/>
      <c r="CY46" s="716"/>
      <c r="CZ46" s="716"/>
      <c r="DA46" s="717"/>
      <c r="DB46" s="715"/>
      <c r="DC46" s="716"/>
      <c r="DD46" s="716"/>
      <c r="DE46" s="716"/>
      <c r="DF46" s="717"/>
      <c r="DG46" s="715"/>
      <c r="DH46" s="716"/>
      <c r="DI46" s="716"/>
      <c r="DJ46" s="716"/>
      <c r="DK46" s="717"/>
      <c r="DL46" s="715"/>
      <c r="DM46" s="716"/>
      <c r="DN46" s="716"/>
      <c r="DO46" s="716"/>
      <c r="DP46" s="717"/>
      <c r="DQ46" s="715"/>
      <c r="DR46" s="716"/>
      <c r="DS46" s="716"/>
      <c r="DT46" s="716"/>
      <c r="DU46" s="717"/>
      <c r="DV46" s="718"/>
      <c r="DW46" s="719"/>
      <c r="DX46" s="719"/>
      <c r="DY46" s="719"/>
      <c r="DZ46" s="720"/>
      <c r="EA46" s="57"/>
    </row>
    <row r="47" spans="1:131" ht="26.25" customHeight="1" x14ac:dyDescent="0.15">
      <c r="A47" s="65">
        <v>20</v>
      </c>
      <c r="B47" s="756"/>
      <c r="C47" s="757"/>
      <c r="D47" s="757"/>
      <c r="E47" s="757"/>
      <c r="F47" s="757"/>
      <c r="G47" s="757"/>
      <c r="H47" s="757"/>
      <c r="I47" s="757"/>
      <c r="J47" s="757"/>
      <c r="K47" s="757"/>
      <c r="L47" s="757"/>
      <c r="M47" s="757"/>
      <c r="N47" s="757"/>
      <c r="O47" s="757"/>
      <c r="P47" s="758"/>
      <c r="Q47" s="764"/>
      <c r="R47" s="765"/>
      <c r="S47" s="765"/>
      <c r="T47" s="765"/>
      <c r="U47" s="765"/>
      <c r="V47" s="765"/>
      <c r="W47" s="765"/>
      <c r="X47" s="765"/>
      <c r="Y47" s="765"/>
      <c r="Z47" s="765"/>
      <c r="AA47" s="765"/>
      <c r="AB47" s="765"/>
      <c r="AC47" s="765"/>
      <c r="AD47" s="765"/>
      <c r="AE47" s="766"/>
      <c r="AF47" s="761"/>
      <c r="AG47" s="762"/>
      <c r="AH47" s="762"/>
      <c r="AI47" s="762"/>
      <c r="AJ47" s="763"/>
      <c r="AK47" s="704"/>
      <c r="AL47" s="695"/>
      <c r="AM47" s="695"/>
      <c r="AN47" s="695"/>
      <c r="AO47" s="695"/>
      <c r="AP47" s="695"/>
      <c r="AQ47" s="695"/>
      <c r="AR47" s="695"/>
      <c r="AS47" s="695"/>
      <c r="AT47" s="695"/>
      <c r="AU47" s="695"/>
      <c r="AV47" s="695"/>
      <c r="AW47" s="695"/>
      <c r="AX47" s="695"/>
      <c r="AY47" s="695"/>
      <c r="AZ47" s="767"/>
      <c r="BA47" s="767"/>
      <c r="BB47" s="767"/>
      <c r="BC47" s="767"/>
      <c r="BD47" s="767"/>
      <c r="BE47" s="696"/>
      <c r="BF47" s="696"/>
      <c r="BG47" s="696"/>
      <c r="BH47" s="696"/>
      <c r="BI47" s="697"/>
      <c r="BJ47" s="59"/>
      <c r="BK47" s="59"/>
      <c r="BL47" s="59"/>
      <c r="BM47" s="59"/>
      <c r="BN47" s="59"/>
      <c r="BO47" s="68"/>
      <c r="BP47" s="68"/>
      <c r="BQ47" s="65">
        <v>41</v>
      </c>
      <c r="BR47" s="66"/>
      <c r="BS47" s="718"/>
      <c r="BT47" s="719"/>
      <c r="BU47" s="719"/>
      <c r="BV47" s="719"/>
      <c r="BW47" s="719"/>
      <c r="BX47" s="719"/>
      <c r="BY47" s="719"/>
      <c r="BZ47" s="719"/>
      <c r="CA47" s="719"/>
      <c r="CB47" s="719"/>
      <c r="CC47" s="719"/>
      <c r="CD47" s="719"/>
      <c r="CE47" s="719"/>
      <c r="CF47" s="719"/>
      <c r="CG47" s="740"/>
      <c r="CH47" s="715"/>
      <c r="CI47" s="716"/>
      <c r="CJ47" s="716"/>
      <c r="CK47" s="716"/>
      <c r="CL47" s="717"/>
      <c r="CM47" s="715"/>
      <c r="CN47" s="716"/>
      <c r="CO47" s="716"/>
      <c r="CP47" s="716"/>
      <c r="CQ47" s="717"/>
      <c r="CR47" s="715"/>
      <c r="CS47" s="716"/>
      <c r="CT47" s="716"/>
      <c r="CU47" s="716"/>
      <c r="CV47" s="717"/>
      <c r="CW47" s="715"/>
      <c r="CX47" s="716"/>
      <c r="CY47" s="716"/>
      <c r="CZ47" s="716"/>
      <c r="DA47" s="717"/>
      <c r="DB47" s="715"/>
      <c r="DC47" s="716"/>
      <c r="DD47" s="716"/>
      <c r="DE47" s="716"/>
      <c r="DF47" s="717"/>
      <c r="DG47" s="715"/>
      <c r="DH47" s="716"/>
      <c r="DI47" s="716"/>
      <c r="DJ47" s="716"/>
      <c r="DK47" s="717"/>
      <c r="DL47" s="715"/>
      <c r="DM47" s="716"/>
      <c r="DN47" s="716"/>
      <c r="DO47" s="716"/>
      <c r="DP47" s="717"/>
      <c r="DQ47" s="715"/>
      <c r="DR47" s="716"/>
      <c r="DS47" s="716"/>
      <c r="DT47" s="716"/>
      <c r="DU47" s="717"/>
      <c r="DV47" s="718"/>
      <c r="DW47" s="719"/>
      <c r="DX47" s="719"/>
      <c r="DY47" s="719"/>
      <c r="DZ47" s="720"/>
      <c r="EA47" s="57"/>
    </row>
    <row r="48" spans="1:131" ht="26.25" customHeight="1" x14ac:dyDescent="0.15">
      <c r="A48" s="65">
        <v>21</v>
      </c>
      <c r="B48" s="756"/>
      <c r="C48" s="757"/>
      <c r="D48" s="757"/>
      <c r="E48" s="757"/>
      <c r="F48" s="757"/>
      <c r="G48" s="757"/>
      <c r="H48" s="757"/>
      <c r="I48" s="757"/>
      <c r="J48" s="757"/>
      <c r="K48" s="757"/>
      <c r="L48" s="757"/>
      <c r="M48" s="757"/>
      <c r="N48" s="757"/>
      <c r="O48" s="757"/>
      <c r="P48" s="758"/>
      <c r="Q48" s="764"/>
      <c r="R48" s="765"/>
      <c r="S48" s="765"/>
      <c r="T48" s="765"/>
      <c r="U48" s="765"/>
      <c r="V48" s="765"/>
      <c r="W48" s="765"/>
      <c r="X48" s="765"/>
      <c r="Y48" s="765"/>
      <c r="Z48" s="765"/>
      <c r="AA48" s="765"/>
      <c r="AB48" s="765"/>
      <c r="AC48" s="765"/>
      <c r="AD48" s="765"/>
      <c r="AE48" s="766"/>
      <c r="AF48" s="761"/>
      <c r="AG48" s="762"/>
      <c r="AH48" s="762"/>
      <c r="AI48" s="762"/>
      <c r="AJ48" s="763"/>
      <c r="AK48" s="704"/>
      <c r="AL48" s="695"/>
      <c r="AM48" s="695"/>
      <c r="AN48" s="695"/>
      <c r="AO48" s="695"/>
      <c r="AP48" s="695"/>
      <c r="AQ48" s="695"/>
      <c r="AR48" s="695"/>
      <c r="AS48" s="695"/>
      <c r="AT48" s="695"/>
      <c r="AU48" s="695"/>
      <c r="AV48" s="695"/>
      <c r="AW48" s="695"/>
      <c r="AX48" s="695"/>
      <c r="AY48" s="695"/>
      <c r="AZ48" s="767"/>
      <c r="BA48" s="767"/>
      <c r="BB48" s="767"/>
      <c r="BC48" s="767"/>
      <c r="BD48" s="767"/>
      <c r="BE48" s="696"/>
      <c r="BF48" s="696"/>
      <c r="BG48" s="696"/>
      <c r="BH48" s="696"/>
      <c r="BI48" s="697"/>
      <c r="BJ48" s="59"/>
      <c r="BK48" s="59"/>
      <c r="BL48" s="59"/>
      <c r="BM48" s="59"/>
      <c r="BN48" s="59"/>
      <c r="BO48" s="68"/>
      <c r="BP48" s="68"/>
      <c r="BQ48" s="65">
        <v>42</v>
      </c>
      <c r="BR48" s="66"/>
      <c r="BS48" s="718"/>
      <c r="BT48" s="719"/>
      <c r="BU48" s="719"/>
      <c r="BV48" s="719"/>
      <c r="BW48" s="719"/>
      <c r="BX48" s="719"/>
      <c r="BY48" s="719"/>
      <c r="BZ48" s="719"/>
      <c r="CA48" s="719"/>
      <c r="CB48" s="719"/>
      <c r="CC48" s="719"/>
      <c r="CD48" s="719"/>
      <c r="CE48" s="719"/>
      <c r="CF48" s="719"/>
      <c r="CG48" s="740"/>
      <c r="CH48" s="715"/>
      <c r="CI48" s="716"/>
      <c r="CJ48" s="716"/>
      <c r="CK48" s="716"/>
      <c r="CL48" s="717"/>
      <c r="CM48" s="715"/>
      <c r="CN48" s="716"/>
      <c r="CO48" s="716"/>
      <c r="CP48" s="716"/>
      <c r="CQ48" s="717"/>
      <c r="CR48" s="715"/>
      <c r="CS48" s="716"/>
      <c r="CT48" s="716"/>
      <c r="CU48" s="716"/>
      <c r="CV48" s="717"/>
      <c r="CW48" s="715"/>
      <c r="CX48" s="716"/>
      <c r="CY48" s="716"/>
      <c r="CZ48" s="716"/>
      <c r="DA48" s="717"/>
      <c r="DB48" s="715"/>
      <c r="DC48" s="716"/>
      <c r="DD48" s="716"/>
      <c r="DE48" s="716"/>
      <c r="DF48" s="717"/>
      <c r="DG48" s="715"/>
      <c r="DH48" s="716"/>
      <c r="DI48" s="716"/>
      <c r="DJ48" s="716"/>
      <c r="DK48" s="717"/>
      <c r="DL48" s="715"/>
      <c r="DM48" s="716"/>
      <c r="DN48" s="716"/>
      <c r="DO48" s="716"/>
      <c r="DP48" s="717"/>
      <c r="DQ48" s="715"/>
      <c r="DR48" s="716"/>
      <c r="DS48" s="716"/>
      <c r="DT48" s="716"/>
      <c r="DU48" s="717"/>
      <c r="DV48" s="718"/>
      <c r="DW48" s="719"/>
      <c r="DX48" s="719"/>
      <c r="DY48" s="719"/>
      <c r="DZ48" s="720"/>
      <c r="EA48" s="57"/>
    </row>
    <row r="49" spans="1:131" ht="26.25" customHeight="1" x14ac:dyDescent="0.15">
      <c r="A49" s="65">
        <v>22</v>
      </c>
      <c r="B49" s="756"/>
      <c r="C49" s="757"/>
      <c r="D49" s="757"/>
      <c r="E49" s="757"/>
      <c r="F49" s="757"/>
      <c r="G49" s="757"/>
      <c r="H49" s="757"/>
      <c r="I49" s="757"/>
      <c r="J49" s="757"/>
      <c r="K49" s="757"/>
      <c r="L49" s="757"/>
      <c r="M49" s="757"/>
      <c r="N49" s="757"/>
      <c r="O49" s="757"/>
      <c r="P49" s="758"/>
      <c r="Q49" s="764"/>
      <c r="R49" s="765"/>
      <c r="S49" s="765"/>
      <c r="T49" s="765"/>
      <c r="U49" s="765"/>
      <c r="V49" s="765"/>
      <c r="W49" s="765"/>
      <c r="X49" s="765"/>
      <c r="Y49" s="765"/>
      <c r="Z49" s="765"/>
      <c r="AA49" s="765"/>
      <c r="AB49" s="765"/>
      <c r="AC49" s="765"/>
      <c r="AD49" s="765"/>
      <c r="AE49" s="766"/>
      <c r="AF49" s="761"/>
      <c r="AG49" s="762"/>
      <c r="AH49" s="762"/>
      <c r="AI49" s="762"/>
      <c r="AJ49" s="763"/>
      <c r="AK49" s="704"/>
      <c r="AL49" s="695"/>
      <c r="AM49" s="695"/>
      <c r="AN49" s="695"/>
      <c r="AO49" s="695"/>
      <c r="AP49" s="695"/>
      <c r="AQ49" s="695"/>
      <c r="AR49" s="695"/>
      <c r="AS49" s="695"/>
      <c r="AT49" s="695"/>
      <c r="AU49" s="695"/>
      <c r="AV49" s="695"/>
      <c r="AW49" s="695"/>
      <c r="AX49" s="695"/>
      <c r="AY49" s="695"/>
      <c r="AZ49" s="767"/>
      <c r="BA49" s="767"/>
      <c r="BB49" s="767"/>
      <c r="BC49" s="767"/>
      <c r="BD49" s="767"/>
      <c r="BE49" s="696"/>
      <c r="BF49" s="696"/>
      <c r="BG49" s="696"/>
      <c r="BH49" s="696"/>
      <c r="BI49" s="697"/>
      <c r="BJ49" s="59"/>
      <c r="BK49" s="59"/>
      <c r="BL49" s="59"/>
      <c r="BM49" s="59"/>
      <c r="BN49" s="59"/>
      <c r="BO49" s="68"/>
      <c r="BP49" s="68"/>
      <c r="BQ49" s="65">
        <v>43</v>
      </c>
      <c r="BR49" s="66"/>
      <c r="BS49" s="718"/>
      <c r="BT49" s="719"/>
      <c r="BU49" s="719"/>
      <c r="BV49" s="719"/>
      <c r="BW49" s="719"/>
      <c r="BX49" s="719"/>
      <c r="BY49" s="719"/>
      <c r="BZ49" s="719"/>
      <c r="CA49" s="719"/>
      <c r="CB49" s="719"/>
      <c r="CC49" s="719"/>
      <c r="CD49" s="719"/>
      <c r="CE49" s="719"/>
      <c r="CF49" s="719"/>
      <c r="CG49" s="740"/>
      <c r="CH49" s="715"/>
      <c r="CI49" s="716"/>
      <c r="CJ49" s="716"/>
      <c r="CK49" s="716"/>
      <c r="CL49" s="717"/>
      <c r="CM49" s="715"/>
      <c r="CN49" s="716"/>
      <c r="CO49" s="716"/>
      <c r="CP49" s="716"/>
      <c r="CQ49" s="717"/>
      <c r="CR49" s="715"/>
      <c r="CS49" s="716"/>
      <c r="CT49" s="716"/>
      <c r="CU49" s="716"/>
      <c r="CV49" s="717"/>
      <c r="CW49" s="715"/>
      <c r="CX49" s="716"/>
      <c r="CY49" s="716"/>
      <c r="CZ49" s="716"/>
      <c r="DA49" s="717"/>
      <c r="DB49" s="715"/>
      <c r="DC49" s="716"/>
      <c r="DD49" s="716"/>
      <c r="DE49" s="716"/>
      <c r="DF49" s="717"/>
      <c r="DG49" s="715"/>
      <c r="DH49" s="716"/>
      <c r="DI49" s="716"/>
      <c r="DJ49" s="716"/>
      <c r="DK49" s="717"/>
      <c r="DL49" s="715"/>
      <c r="DM49" s="716"/>
      <c r="DN49" s="716"/>
      <c r="DO49" s="716"/>
      <c r="DP49" s="717"/>
      <c r="DQ49" s="715"/>
      <c r="DR49" s="716"/>
      <c r="DS49" s="716"/>
      <c r="DT49" s="716"/>
      <c r="DU49" s="717"/>
      <c r="DV49" s="718"/>
      <c r="DW49" s="719"/>
      <c r="DX49" s="719"/>
      <c r="DY49" s="719"/>
      <c r="DZ49" s="720"/>
      <c r="EA49" s="57"/>
    </row>
    <row r="50" spans="1:131" ht="26.25" customHeight="1" x14ac:dyDescent="0.15">
      <c r="A50" s="65">
        <v>23</v>
      </c>
      <c r="B50" s="756"/>
      <c r="C50" s="757"/>
      <c r="D50" s="757"/>
      <c r="E50" s="757"/>
      <c r="F50" s="757"/>
      <c r="G50" s="757"/>
      <c r="H50" s="757"/>
      <c r="I50" s="757"/>
      <c r="J50" s="757"/>
      <c r="K50" s="757"/>
      <c r="L50" s="757"/>
      <c r="M50" s="757"/>
      <c r="N50" s="757"/>
      <c r="O50" s="757"/>
      <c r="P50" s="758"/>
      <c r="Q50" s="759"/>
      <c r="R50" s="751"/>
      <c r="S50" s="751"/>
      <c r="T50" s="751"/>
      <c r="U50" s="751"/>
      <c r="V50" s="751"/>
      <c r="W50" s="751"/>
      <c r="X50" s="751"/>
      <c r="Y50" s="751"/>
      <c r="Z50" s="751"/>
      <c r="AA50" s="751"/>
      <c r="AB50" s="751"/>
      <c r="AC50" s="751"/>
      <c r="AD50" s="751"/>
      <c r="AE50" s="760"/>
      <c r="AF50" s="761"/>
      <c r="AG50" s="762"/>
      <c r="AH50" s="762"/>
      <c r="AI50" s="762"/>
      <c r="AJ50" s="763"/>
      <c r="AK50" s="750"/>
      <c r="AL50" s="751"/>
      <c r="AM50" s="751"/>
      <c r="AN50" s="751"/>
      <c r="AO50" s="751"/>
      <c r="AP50" s="751"/>
      <c r="AQ50" s="751"/>
      <c r="AR50" s="751"/>
      <c r="AS50" s="751"/>
      <c r="AT50" s="751"/>
      <c r="AU50" s="751"/>
      <c r="AV50" s="751"/>
      <c r="AW50" s="751"/>
      <c r="AX50" s="751"/>
      <c r="AY50" s="751"/>
      <c r="AZ50" s="752"/>
      <c r="BA50" s="752"/>
      <c r="BB50" s="752"/>
      <c r="BC50" s="752"/>
      <c r="BD50" s="752"/>
      <c r="BE50" s="696"/>
      <c r="BF50" s="696"/>
      <c r="BG50" s="696"/>
      <c r="BH50" s="696"/>
      <c r="BI50" s="697"/>
      <c r="BJ50" s="59"/>
      <c r="BK50" s="59"/>
      <c r="BL50" s="59"/>
      <c r="BM50" s="59"/>
      <c r="BN50" s="59"/>
      <c r="BO50" s="68"/>
      <c r="BP50" s="68"/>
      <c r="BQ50" s="65">
        <v>44</v>
      </c>
      <c r="BR50" s="66"/>
      <c r="BS50" s="718"/>
      <c r="BT50" s="719"/>
      <c r="BU50" s="719"/>
      <c r="BV50" s="719"/>
      <c r="BW50" s="719"/>
      <c r="BX50" s="719"/>
      <c r="BY50" s="719"/>
      <c r="BZ50" s="719"/>
      <c r="CA50" s="719"/>
      <c r="CB50" s="719"/>
      <c r="CC50" s="719"/>
      <c r="CD50" s="719"/>
      <c r="CE50" s="719"/>
      <c r="CF50" s="719"/>
      <c r="CG50" s="740"/>
      <c r="CH50" s="715"/>
      <c r="CI50" s="716"/>
      <c r="CJ50" s="716"/>
      <c r="CK50" s="716"/>
      <c r="CL50" s="717"/>
      <c r="CM50" s="715"/>
      <c r="CN50" s="716"/>
      <c r="CO50" s="716"/>
      <c r="CP50" s="716"/>
      <c r="CQ50" s="717"/>
      <c r="CR50" s="715"/>
      <c r="CS50" s="716"/>
      <c r="CT50" s="716"/>
      <c r="CU50" s="716"/>
      <c r="CV50" s="717"/>
      <c r="CW50" s="715"/>
      <c r="CX50" s="716"/>
      <c r="CY50" s="716"/>
      <c r="CZ50" s="716"/>
      <c r="DA50" s="717"/>
      <c r="DB50" s="715"/>
      <c r="DC50" s="716"/>
      <c r="DD50" s="716"/>
      <c r="DE50" s="716"/>
      <c r="DF50" s="717"/>
      <c r="DG50" s="715"/>
      <c r="DH50" s="716"/>
      <c r="DI50" s="716"/>
      <c r="DJ50" s="716"/>
      <c r="DK50" s="717"/>
      <c r="DL50" s="715"/>
      <c r="DM50" s="716"/>
      <c r="DN50" s="716"/>
      <c r="DO50" s="716"/>
      <c r="DP50" s="717"/>
      <c r="DQ50" s="715"/>
      <c r="DR50" s="716"/>
      <c r="DS50" s="716"/>
      <c r="DT50" s="716"/>
      <c r="DU50" s="717"/>
      <c r="DV50" s="718"/>
      <c r="DW50" s="719"/>
      <c r="DX50" s="719"/>
      <c r="DY50" s="719"/>
      <c r="DZ50" s="720"/>
      <c r="EA50" s="57"/>
    </row>
    <row r="51" spans="1:131" ht="26.25" customHeight="1" x14ac:dyDescent="0.15">
      <c r="A51" s="65">
        <v>24</v>
      </c>
      <c r="B51" s="756"/>
      <c r="C51" s="757"/>
      <c r="D51" s="757"/>
      <c r="E51" s="757"/>
      <c r="F51" s="757"/>
      <c r="G51" s="757"/>
      <c r="H51" s="757"/>
      <c r="I51" s="757"/>
      <c r="J51" s="757"/>
      <c r="K51" s="757"/>
      <c r="L51" s="757"/>
      <c r="M51" s="757"/>
      <c r="N51" s="757"/>
      <c r="O51" s="757"/>
      <c r="P51" s="758"/>
      <c r="Q51" s="759"/>
      <c r="R51" s="751"/>
      <c r="S51" s="751"/>
      <c r="T51" s="751"/>
      <c r="U51" s="751"/>
      <c r="V51" s="751"/>
      <c r="W51" s="751"/>
      <c r="X51" s="751"/>
      <c r="Y51" s="751"/>
      <c r="Z51" s="751"/>
      <c r="AA51" s="751"/>
      <c r="AB51" s="751"/>
      <c r="AC51" s="751"/>
      <c r="AD51" s="751"/>
      <c r="AE51" s="760"/>
      <c r="AF51" s="761"/>
      <c r="AG51" s="762"/>
      <c r="AH51" s="762"/>
      <c r="AI51" s="762"/>
      <c r="AJ51" s="763"/>
      <c r="AK51" s="750"/>
      <c r="AL51" s="751"/>
      <c r="AM51" s="751"/>
      <c r="AN51" s="751"/>
      <c r="AO51" s="751"/>
      <c r="AP51" s="751"/>
      <c r="AQ51" s="751"/>
      <c r="AR51" s="751"/>
      <c r="AS51" s="751"/>
      <c r="AT51" s="751"/>
      <c r="AU51" s="751"/>
      <c r="AV51" s="751"/>
      <c r="AW51" s="751"/>
      <c r="AX51" s="751"/>
      <c r="AY51" s="751"/>
      <c r="AZ51" s="752"/>
      <c r="BA51" s="752"/>
      <c r="BB51" s="752"/>
      <c r="BC51" s="752"/>
      <c r="BD51" s="752"/>
      <c r="BE51" s="696"/>
      <c r="BF51" s="696"/>
      <c r="BG51" s="696"/>
      <c r="BH51" s="696"/>
      <c r="BI51" s="697"/>
      <c r="BJ51" s="59"/>
      <c r="BK51" s="59"/>
      <c r="BL51" s="59"/>
      <c r="BM51" s="59"/>
      <c r="BN51" s="59"/>
      <c r="BO51" s="68"/>
      <c r="BP51" s="68"/>
      <c r="BQ51" s="65">
        <v>45</v>
      </c>
      <c r="BR51" s="66"/>
      <c r="BS51" s="718"/>
      <c r="BT51" s="719"/>
      <c r="BU51" s="719"/>
      <c r="BV51" s="719"/>
      <c r="BW51" s="719"/>
      <c r="BX51" s="719"/>
      <c r="BY51" s="719"/>
      <c r="BZ51" s="719"/>
      <c r="CA51" s="719"/>
      <c r="CB51" s="719"/>
      <c r="CC51" s="719"/>
      <c r="CD51" s="719"/>
      <c r="CE51" s="719"/>
      <c r="CF51" s="719"/>
      <c r="CG51" s="740"/>
      <c r="CH51" s="715"/>
      <c r="CI51" s="716"/>
      <c r="CJ51" s="716"/>
      <c r="CK51" s="716"/>
      <c r="CL51" s="717"/>
      <c r="CM51" s="715"/>
      <c r="CN51" s="716"/>
      <c r="CO51" s="716"/>
      <c r="CP51" s="716"/>
      <c r="CQ51" s="717"/>
      <c r="CR51" s="715"/>
      <c r="CS51" s="716"/>
      <c r="CT51" s="716"/>
      <c r="CU51" s="716"/>
      <c r="CV51" s="717"/>
      <c r="CW51" s="715"/>
      <c r="CX51" s="716"/>
      <c r="CY51" s="716"/>
      <c r="CZ51" s="716"/>
      <c r="DA51" s="717"/>
      <c r="DB51" s="715"/>
      <c r="DC51" s="716"/>
      <c r="DD51" s="716"/>
      <c r="DE51" s="716"/>
      <c r="DF51" s="717"/>
      <c r="DG51" s="715"/>
      <c r="DH51" s="716"/>
      <c r="DI51" s="716"/>
      <c r="DJ51" s="716"/>
      <c r="DK51" s="717"/>
      <c r="DL51" s="715"/>
      <c r="DM51" s="716"/>
      <c r="DN51" s="716"/>
      <c r="DO51" s="716"/>
      <c r="DP51" s="717"/>
      <c r="DQ51" s="715"/>
      <c r="DR51" s="716"/>
      <c r="DS51" s="716"/>
      <c r="DT51" s="716"/>
      <c r="DU51" s="717"/>
      <c r="DV51" s="718"/>
      <c r="DW51" s="719"/>
      <c r="DX51" s="719"/>
      <c r="DY51" s="719"/>
      <c r="DZ51" s="720"/>
      <c r="EA51" s="57"/>
    </row>
    <row r="52" spans="1:131" ht="26.25" customHeight="1" x14ac:dyDescent="0.15">
      <c r="A52" s="65">
        <v>25</v>
      </c>
      <c r="B52" s="756"/>
      <c r="C52" s="757"/>
      <c r="D52" s="757"/>
      <c r="E52" s="757"/>
      <c r="F52" s="757"/>
      <c r="G52" s="757"/>
      <c r="H52" s="757"/>
      <c r="I52" s="757"/>
      <c r="J52" s="757"/>
      <c r="K52" s="757"/>
      <c r="L52" s="757"/>
      <c r="M52" s="757"/>
      <c r="N52" s="757"/>
      <c r="O52" s="757"/>
      <c r="P52" s="758"/>
      <c r="Q52" s="759"/>
      <c r="R52" s="751"/>
      <c r="S52" s="751"/>
      <c r="T52" s="751"/>
      <c r="U52" s="751"/>
      <c r="V52" s="751"/>
      <c r="W52" s="751"/>
      <c r="X52" s="751"/>
      <c r="Y52" s="751"/>
      <c r="Z52" s="751"/>
      <c r="AA52" s="751"/>
      <c r="AB52" s="751"/>
      <c r="AC52" s="751"/>
      <c r="AD52" s="751"/>
      <c r="AE52" s="760"/>
      <c r="AF52" s="761"/>
      <c r="AG52" s="762"/>
      <c r="AH52" s="762"/>
      <c r="AI52" s="762"/>
      <c r="AJ52" s="763"/>
      <c r="AK52" s="750"/>
      <c r="AL52" s="751"/>
      <c r="AM52" s="751"/>
      <c r="AN52" s="751"/>
      <c r="AO52" s="751"/>
      <c r="AP52" s="751"/>
      <c r="AQ52" s="751"/>
      <c r="AR52" s="751"/>
      <c r="AS52" s="751"/>
      <c r="AT52" s="751"/>
      <c r="AU52" s="751"/>
      <c r="AV52" s="751"/>
      <c r="AW52" s="751"/>
      <c r="AX52" s="751"/>
      <c r="AY52" s="751"/>
      <c r="AZ52" s="752"/>
      <c r="BA52" s="752"/>
      <c r="BB52" s="752"/>
      <c r="BC52" s="752"/>
      <c r="BD52" s="752"/>
      <c r="BE52" s="696"/>
      <c r="BF52" s="696"/>
      <c r="BG52" s="696"/>
      <c r="BH52" s="696"/>
      <c r="BI52" s="697"/>
      <c r="BJ52" s="59"/>
      <c r="BK52" s="59"/>
      <c r="BL52" s="59"/>
      <c r="BM52" s="59"/>
      <c r="BN52" s="59"/>
      <c r="BO52" s="68"/>
      <c r="BP52" s="68"/>
      <c r="BQ52" s="65">
        <v>46</v>
      </c>
      <c r="BR52" s="66"/>
      <c r="BS52" s="718"/>
      <c r="BT52" s="719"/>
      <c r="BU52" s="719"/>
      <c r="BV52" s="719"/>
      <c r="BW52" s="719"/>
      <c r="BX52" s="719"/>
      <c r="BY52" s="719"/>
      <c r="BZ52" s="719"/>
      <c r="CA52" s="719"/>
      <c r="CB52" s="719"/>
      <c r="CC52" s="719"/>
      <c r="CD52" s="719"/>
      <c r="CE52" s="719"/>
      <c r="CF52" s="719"/>
      <c r="CG52" s="740"/>
      <c r="CH52" s="715"/>
      <c r="CI52" s="716"/>
      <c r="CJ52" s="716"/>
      <c r="CK52" s="716"/>
      <c r="CL52" s="717"/>
      <c r="CM52" s="715"/>
      <c r="CN52" s="716"/>
      <c r="CO52" s="716"/>
      <c r="CP52" s="716"/>
      <c r="CQ52" s="717"/>
      <c r="CR52" s="715"/>
      <c r="CS52" s="716"/>
      <c r="CT52" s="716"/>
      <c r="CU52" s="716"/>
      <c r="CV52" s="717"/>
      <c r="CW52" s="715"/>
      <c r="CX52" s="716"/>
      <c r="CY52" s="716"/>
      <c r="CZ52" s="716"/>
      <c r="DA52" s="717"/>
      <c r="DB52" s="715"/>
      <c r="DC52" s="716"/>
      <c r="DD52" s="716"/>
      <c r="DE52" s="716"/>
      <c r="DF52" s="717"/>
      <c r="DG52" s="715"/>
      <c r="DH52" s="716"/>
      <c r="DI52" s="716"/>
      <c r="DJ52" s="716"/>
      <c r="DK52" s="717"/>
      <c r="DL52" s="715"/>
      <c r="DM52" s="716"/>
      <c r="DN52" s="716"/>
      <c r="DO52" s="716"/>
      <c r="DP52" s="717"/>
      <c r="DQ52" s="715"/>
      <c r="DR52" s="716"/>
      <c r="DS52" s="716"/>
      <c r="DT52" s="716"/>
      <c r="DU52" s="717"/>
      <c r="DV52" s="718"/>
      <c r="DW52" s="719"/>
      <c r="DX52" s="719"/>
      <c r="DY52" s="719"/>
      <c r="DZ52" s="720"/>
      <c r="EA52" s="57"/>
    </row>
    <row r="53" spans="1:131" ht="26.25" customHeight="1" x14ac:dyDescent="0.15">
      <c r="A53" s="65">
        <v>26</v>
      </c>
      <c r="B53" s="756"/>
      <c r="C53" s="757"/>
      <c r="D53" s="757"/>
      <c r="E53" s="757"/>
      <c r="F53" s="757"/>
      <c r="G53" s="757"/>
      <c r="H53" s="757"/>
      <c r="I53" s="757"/>
      <c r="J53" s="757"/>
      <c r="K53" s="757"/>
      <c r="L53" s="757"/>
      <c r="M53" s="757"/>
      <c r="N53" s="757"/>
      <c r="O53" s="757"/>
      <c r="P53" s="758"/>
      <c r="Q53" s="759"/>
      <c r="R53" s="751"/>
      <c r="S53" s="751"/>
      <c r="T53" s="751"/>
      <c r="U53" s="751"/>
      <c r="V53" s="751"/>
      <c r="W53" s="751"/>
      <c r="X53" s="751"/>
      <c r="Y53" s="751"/>
      <c r="Z53" s="751"/>
      <c r="AA53" s="751"/>
      <c r="AB53" s="751"/>
      <c r="AC53" s="751"/>
      <c r="AD53" s="751"/>
      <c r="AE53" s="760"/>
      <c r="AF53" s="761"/>
      <c r="AG53" s="762"/>
      <c r="AH53" s="762"/>
      <c r="AI53" s="762"/>
      <c r="AJ53" s="763"/>
      <c r="AK53" s="750"/>
      <c r="AL53" s="751"/>
      <c r="AM53" s="751"/>
      <c r="AN53" s="751"/>
      <c r="AO53" s="751"/>
      <c r="AP53" s="751"/>
      <c r="AQ53" s="751"/>
      <c r="AR53" s="751"/>
      <c r="AS53" s="751"/>
      <c r="AT53" s="751"/>
      <c r="AU53" s="751"/>
      <c r="AV53" s="751"/>
      <c r="AW53" s="751"/>
      <c r="AX53" s="751"/>
      <c r="AY53" s="751"/>
      <c r="AZ53" s="752"/>
      <c r="BA53" s="752"/>
      <c r="BB53" s="752"/>
      <c r="BC53" s="752"/>
      <c r="BD53" s="752"/>
      <c r="BE53" s="696"/>
      <c r="BF53" s="696"/>
      <c r="BG53" s="696"/>
      <c r="BH53" s="696"/>
      <c r="BI53" s="697"/>
      <c r="BJ53" s="59"/>
      <c r="BK53" s="59"/>
      <c r="BL53" s="59"/>
      <c r="BM53" s="59"/>
      <c r="BN53" s="59"/>
      <c r="BO53" s="68"/>
      <c r="BP53" s="68"/>
      <c r="BQ53" s="65">
        <v>47</v>
      </c>
      <c r="BR53" s="66"/>
      <c r="BS53" s="718"/>
      <c r="BT53" s="719"/>
      <c r="BU53" s="719"/>
      <c r="BV53" s="719"/>
      <c r="BW53" s="719"/>
      <c r="BX53" s="719"/>
      <c r="BY53" s="719"/>
      <c r="BZ53" s="719"/>
      <c r="CA53" s="719"/>
      <c r="CB53" s="719"/>
      <c r="CC53" s="719"/>
      <c r="CD53" s="719"/>
      <c r="CE53" s="719"/>
      <c r="CF53" s="719"/>
      <c r="CG53" s="740"/>
      <c r="CH53" s="715"/>
      <c r="CI53" s="716"/>
      <c r="CJ53" s="716"/>
      <c r="CK53" s="716"/>
      <c r="CL53" s="717"/>
      <c r="CM53" s="715"/>
      <c r="CN53" s="716"/>
      <c r="CO53" s="716"/>
      <c r="CP53" s="716"/>
      <c r="CQ53" s="717"/>
      <c r="CR53" s="715"/>
      <c r="CS53" s="716"/>
      <c r="CT53" s="716"/>
      <c r="CU53" s="716"/>
      <c r="CV53" s="717"/>
      <c r="CW53" s="715"/>
      <c r="CX53" s="716"/>
      <c r="CY53" s="716"/>
      <c r="CZ53" s="716"/>
      <c r="DA53" s="717"/>
      <c r="DB53" s="715"/>
      <c r="DC53" s="716"/>
      <c r="DD53" s="716"/>
      <c r="DE53" s="716"/>
      <c r="DF53" s="717"/>
      <c r="DG53" s="715"/>
      <c r="DH53" s="716"/>
      <c r="DI53" s="716"/>
      <c r="DJ53" s="716"/>
      <c r="DK53" s="717"/>
      <c r="DL53" s="715"/>
      <c r="DM53" s="716"/>
      <c r="DN53" s="716"/>
      <c r="DO53" s="716"/>
      <c r="DP53" s="717"/>
      <c r="DQ53" s="715"/>
      <c r="DR53" s="716"/>
      <c r="DS53" s="716"/>
      <c r="DT53" s="716"/>
      <c r="DU53" s="717"/>
      <c r="DV53" s="718"/>
      <c r="DW53" s="719"/>
      <c r="DX53" s="719"/>
      <c r="DY53" s="719"/>
      <c r="DZ53" s="720"/>
      <c r="EA53" s="57"/>
    </row>
    <row r="54" spans="1:131" ht="26.25" customHeight="1" x14ac:dyDescent="0.15">
      <c r="A54" s="65">
        <v>27</v>
      </c>
      <c r="B54" s="756"/>
      <c r="C54" s="757"/>
      <c r="D54" s="757"/>
      <c r="E54" s="757"/>
      <c r="F54" s="757"/>
      <c r="G54" s="757"/>
      <c r="H54" s="757"/>
      <c r="I54" s="757"/>
      <c r="J54" s="757"/>
      <c r="K54" s="757"/>
      <c r="L54" s="757"/>
      <c r="M54" s="757"/>
      <c r="N54" s="757"/>
      <c r="O54" s="757"/>
      <c r="P54" s="758"/>
      <c r="Q54" s="759"/>
      <c r="R54" s="751"/>
      <c r="S54" s="751"/>
      <c r="T54" s="751"/>
      <c r="U54" s="751"/>
      <c r="V54" s="751"/>
      <c r="W54" s="751"/>
      <c r="X54" s="751"/>
      <c r="Y54" s="751"/>
      <c r="Z54" s="751"/>
      <c r="AA54" s="751"/>
      <c r="AB54" s="751"/>
      <c r="AC54" s="751"/>
      <c r="AD54" s="751"/>
      <c r="AE54" s="760"/>
      <c r="AF54" s="761"/>
      <c r="AG54" s="762"/>
      <c r="AH54" s="762"/>
      <c r="AI54" s="762"/>
      <c r="AJ54" s="763"/>
      <c r="AK54" s="750"/>
      <c r="AL54" s="751"/>
      <c r="AM54" s="751"/>
      <c r="AN54" s="751"/>
      <c r="AO54" s="751"/>
      <c r="AP54" s="751"/>
      <c r="AQ54" s="751"/>
      <c r="AR54" s="751"/>
      <c r="AS54" s="751"/>
      <c r="AT54" s="751"/>
      <c r="AU54" s="751"/>
      <c r="AV54" s="751"/>
      <c r="AW54" s="751"/>
      <c r="AX54" s="751"/>
      <c r="AY54" s="751"/>
      <c r="AZ54" s="752"/>
      <c r="BA54" s="752"/>
      <c r="BB54" s="752"/>
      <c r="BC54" s="752"/>
      <c r="BD54" s="752"/>
      <c r="BE54" s="696"/>
      <c r="BF54" s="696"/>
      <c r="BG54" s="696"/>
      <c r="BH54" s="696"/>
      <c r="BI54" s="697"/>
      <c r="BJ54" s="59"/>
      <c r="BK54" s="59"/>
      <c r="BL54" s="59"/>
      <c r="BM54" s="59"/>
      <c r="BN54" s="59"/>
      <c r="BO54" s="68"/>
      <c r="BP54" s="68"/>
      <c r="BQ54" s="65">
        <v>48</v>
      </c>
      <c r="BR54" s="66"/>
      <c r="BS54" s="718"/>
      <c r="BT54" s="719"/>
      <c r="BU54" s="719"/>
      <c r="BV54" s="719"/>
      <c r="BW54" s="719"/>
      <c r="BX54" s="719"/>
      <c r="BY54" s="719"/>
      <c r="BZ54" s="719"/>
      <c r="CA54" s="719"/>
      <c r="CB54" s="719"/>
      <c r="CC54" s="719"/>
      <c r="CD54" s="719"/>
      <c r="CE54" s="719"/>
      <c r="CF54" s="719"/>
      <c r="CG54" s="740"/>
      <c r="CH54" s="715"/>
      <c r="CI54" s="716"/>
      <c r="CJ54" s="716"/>
      <c r="CK54" s="716"/>
      <c r="CL54" s="717"/>
      <c r="CM54" s="715"/>
      <c r="CN54" s="716"/>
      <c r="CO54" s="716"/>
      <c r="CP54" s="716"/>
      <c r="CQ54" s="717"/>
      <c r="CR54" s="715"/>
      <c r="CS54" s="716"/>
      <c r="CT54" s="716"/>
      <c r="CU54" s="716"/>
      <c r="CV54" s="717"/>
      <c r="CW54" s="715"/>
      <c r="CX54" s="716"/>
      <c r="CY54" s="716"/>
      <c r="CZ54" s="716"/>
      <c r="DA54" s="717"/>
      <c r="DB54" s="715"/>
      <c r="DC54" s="716"/>
      <c r="DD54" s="716"/>
      <c r="DE54" s="716"/>
      <c r="DF54" s="717"/>
      <c r="DG54" s="715"/>
      <c r="DH54" s="716"/>
      <c r="DI54" s="716"/>
      <c r="DJ54" s="716"/>
      <c r="DK54" s="717"/>
      <c r="DL54" s="715"/>
      <c r="DM54" s="716"/>
      <c r="DN54" s="716"/>
      <c r="DO54" s="716"/>
      <c r="DP54" s="717"/>
      <c r="DQ54" s="715"/>
      <c r="DR54" s="716"/>
      <c r="DS54" s="716"/>
      <c r="DT54" s="716"/>
      <c r="DU54" s="717"/>
      <c r="DV54" s="718"/>
      <c r="DW54" s="719"/>
      <c r="DX54" s="719"/>
      <c r="DY54" s="719"/>
      <c r="DZ54" s="720"/>
      <c r="EA54" s="57"/>
    </row>
    <row r="55" spans="1:131" ht="26.25" customHeight="1" x14ac:dyDescent="0.15">
      <c r="A55" s="65">
        <v>28</v>
      </c>
      <c r="B55" s="756"/>
      <c r="C55" s="757"/>
      <c r="D55" s="757"/>
      <c r="E55" s="757"/>
      <c r="F55" s="757"/>
      <c r="G55" s="757"/>
      <c r="H55" s="757"/>
      <c r="I55" s="757"/>
      <c r="J55" s="757"/>
      <c r="K55" s="757"/>
      <c r="L55" s="757"/>
      <c r="M55" s="757"/>
      <c r="N55" s="757"/>
      <c r="O55" s="757"/>
      <c r="P55" s="758"/>
      <c r="Q55" s="759"/>
      <c r="R55" s="751"/>
      <c r="S55" s="751"/>
      <c r="T55" s="751"/>
      <c r="U55" s="751"/>
      <c r="V55" s="751"/>
      <c r="W55" s="751"/>
      <c r="X55" s="751"/>
      <c r="Y55" s="751"/>
      <c r="Z55" s="751"/>
      <c r="AA55" s="751"/>
      <c r="AB55" s="751"/>
      <c r="AC55" s="751"/>
      <c r="AD55" s="751"/>
      <c r="AE55" s="760"/>
      <c r="AF55" s="761"/>
      <c r="AG55" s="762"/>
      <c r="AH55" s="762"/>
      <c r="AI55" s="762"/>
      <c r="AJ55" s="763"/>
      <c r="AK55" s="750"/>
      <c r="AL55" s="751"/>
      <c r="AM55" s="751"/>
      <c r="AN55" s="751"/>
      <c r="AO55" s="751"/>
      <c r="AP55" s="751"/>
      <c r="AQ55" s="751"/>
      <c r="AR55" s="751"/>
      <c r="AS55" s="751"/>
      <c r="AT55" s="751"/>
      <c r="AU55" s="751"/>
      <c r="AV55" s="751"/>
      <c r="AW55" s="751"/>
      <c r="AX55" s="751"/>
      <c r="AY55" s="751"/>
      <c r="AZ55" s="752"/>
      <c r="BA55" s="752"/>
      <c r="BB55" s="752"/>
      <c r="BC55" s="752"/>
      <c r="BD55" s="752"/>
      <c r="BE55" s="696"/>
      <c r="BF55" s="696"/>
      <c r="BG55" s="696"/>
      <c r="BH55" s="696"/>
      <c r="BI55" s="697"/>
      <c r="BJ55" s="59"/>
      <c r="BK55" s="59"/>
      <c r="BL55" s="59"/>
      <c r="BM55" s="59"/>
      <c r="BN55" s="59"/>
      <c r="BO55" s="68"/>
      <c r="BP55" s="68"/>
      <c r="BQ55" s="65">
        <v>49</v>
      </c>
      <c r="BR55" s="66"/>
      <c r="BS55" s="718"/>
      <c r="BT55" s="719"/>
      <c r="BU55" s="719"/>
      <c r="BV55" s="719"/>
      <c r="BW55" s="719"/>
      <c r="BX55" s="719"/>
      <c r="BY55" s="719"/>
      <c r="BZ55" s="719"/>
      <c r="CA55" s="719"/>
      <c r="CB55" s="719"/>
      <c r="CC55" s="719"/>
      <c r="CD55" s="719"/>
      <c r="CE55" s="719"/>
      <c r="CF55" s="719"/>
      <c r="CG55" s="740"/>
      <c r="CH55" s="715"/>
      <c r="CI55" s="716"/>
      <c r="CJ55" s="716"/>
      <c r="CK55" s="716"/>
      <c r="CL55" s="717"/>
      <c r="CM55" s="715"/>
      <c r="CN55" s="716"/>
      <c r="CO55" s="716"/>
      <c r="CP55" s="716"/>
      <c r="CQ55" s="717"/>
      <c r="CR55" s="715"/>
      <c r="CS55" s="716"/>
      <c r="CT55" s="716"/>
      <c r="CU55" s="716"/>
      <c r="CV55" s="717"/>
      <c r="CW55" s="715"/>
      <c r="CX55" s="716"/>
      <c r="CY55" s="716"/>
      <c r="CZ55" s="716"/>
      <c r="DA55" s="717"/>
      <c r="DB55" s="715"/>
      <c r="DC55" s="716"/>
      <c r="DD55" s="716"/>
      <c r="DE55" s="716"/>
      <c r="DF55" s="717"/>
      <c r="DG55" s="715"/>
      <c r="DH55" s="716"/>
      <c r="DI55" s="716"/>
      <c r="DJ55" s="716"/>
      <c r="DK55" s="717"/>
      <c r="DL55" s="715"/>
      <c r="DM55" s="716"/>
      <c r="DN55" s="716"/>
      <c r="DO55" s="716"/>
      <c r="DP55" s="717"/>
      <c r="DQ55" s="715"/>
      <c r="DR55" s="716"/>
      <c r="DS55" s="716"/>
      <c r="DT55" s="716"/>
      <c r="DU55" s="717"/>
      <c r="DV55" s="718"/>
      <c r="DW55" s="719"/>
      <c r="DX55" s="719"/>
      <c r="DY55" s="719"/>
      <c r="DZ55" s="720"/>
      <c r="EA55" s="57"/>
    </row>
    <row r="56" spans="1:131" ht="26.25" customHeight="1" x14ac:dyDescent="0.15">
      <c r="A56" s="65">
        <v>29</v>
      </c>
      <c r="B56" s="756"/>
      <c r="C56" s="757"/>
      <c r="D56" s="757"/>
      <c r="E56" s="757"/>
      <c r="F56" s="757"/>
      <c r="G56" s="757"/>
      <c r="H56" s="757"/>
      <c r="I56" s="757"/>
      <c r="J56" s="757"/>
      <c r="K56" s="757"/>
      <c r="L56" s="757"/>
      <c r="M56" s="757"/>
      <c r="N56" s="757"/>
      <c r="O56" s="757"/>
      <c r="P56" s="758"/>
      <c r="Q56" s="759"/>
      <c r="R56" s="751"/>
      <c r="S56" s="751"/>
      <c r="T56" s="751"/>
      <c r="U56" s="751"/>
      <c r="V56" s="751"/>
      <c r="W56" s="751"/>
      <c r="X56" s="751"/>
      <c r="Y56" s="751"/>
      <c r="Z56" s="751"/>
      <c r="AA56" s="751"/>
      <c r="AB56" s="751"/>
      <c r="AC56" s="751"/>
      <c r="AD56" s="751"/>
      <c r="AE56" s="760"/>
      <c r="AF56" s="761"/>
      <c r="AG56" s="762"/>
      <c r="AH56" s="762"/>
      <c r="AI56" s="762"/>
      <c r="AJ56" s="763"/>
      <c r="AK56" s="750"/>
      <c r="AL56" s="751"/>
      <c r="AM56" s="751"/>
      <c r="AN56" s="751"/>
      <c r="AO56" s="751"/>
      <c r="AP56" s="751"/>
      <c r="AQ56" s="751"/>
      <c r="AR56" s="751"/>
      <c r="AS56" s="751"/>
      <c r="AT56" s="751"/>
      <c r="AU56" s="751"/>
      <c r="AV56" s="751"/>
      <c r="AW56" s="751"/>
      <c r="AX56" s="751"/>
      <c r="AY56" s="751"/>
      <c r="AZ56" s="752"/>
      <c r="BA56" s="752"/>
      <c r="BB56" s="752"/>
      <c r="BC56" s="752"/>
      <c r="BD56" s="752"/>
      <c r="BE56" s="696"/>
      <c r="BF56" s="696"/>
      <c r="BG56" s="696"/>
      <c r="BH56" s="696"/>
      <c r="BI56" s="697"/>
      <c r="BJ56" s="59"/>
      <c r="BK56" s="59"/>
      <c r="BL56" s="59"/>
      <c r="BM56" s="59"/>
      <c r="BN56" s="59"/>
      <c r="BO56" s="68"/>
      <c r="BP56" s="68"/>
      <c r="BQ56" s="65">
        <v>50</v>
      </c>
      <c r="BR56" s="66"/>
      <c r="BS56" s="718"/>
      <c r="BT56" s="719"/>
      <c r="BU56" s="719"/>
      <c r="BV56" s="719"/>
      <c r="BW56" s="719"/>
      <c r="BX56" s="719"/>
      <c r="BY56" s="719"/>
      <c r="BZ56" s="719"/>
      <c r="CA56" s="719"/>
      <c r="CB56" s="719"/>
      <c r="CC56" s="719"/>
      <c r="CD56" s="719"/>
      <c r="CE56" s="719"/>
      <c r="CF56" s="719"/>
      <c r="CG56" s="740"/>
      <c r="CH56" s="715"/>
      <c r="CI56" s="716"/>
      <c r="CJ56" s="716"/>
      <c r="CK56" s="716"/>
      <c r="CL56" s="717"/>
      <c r="CM56" s="715"/>
      <c r="CN56" s="716"/>
      <c r="CO56" s="716"/>
      <c r="CP56" s="716"/>
      <c r="CQ56" s="717"/>
      <c r="CR56" s="715"/>
      <c r="CS56" s="716"/>
      <c r="CT56" s="716"/>
      <c r="CU56" s="716"/>
      <c r="CV56" s="717"/>
      <c r="CW56" s="715"/>
      <c r="CX56" s="716"/>
      <c r="CY56" s="716"/>
      <c r="CZ56" s="716"/>
      <c r="DA56" s="717"/>
      <c r="DB56" s="715"/>
      <c r="DC56" s="716"/>
      <c r="DD56" s="716"/>
      <c r="DE56" s="716"/>
      <c r="DF56" s="717"/>
      <c r="DG56" s="715"/>
      <c r="DH56" s="716"/>
      <c r="DI56" s="716"/>
      <c r="DJ56" s="716"/>
      <c r="DK56" s="717"/>
      <c r="DL56" s="715"/>
      <c r="DM56" s="716"/>
      <c r="DN56" s="716"/>
      <c r="DO56" s="716"/>
      <c r="DP56" s="717"/>
      <c r="DQ56" s="715"/>
      <c r="DR56" s="716"/>
      <c r="DS56" s="716"/>
      <c r="DT56" s="716"/>
      <c r="DU56" s="717"/>
      <c r="DV56" s="718"/>
      <c r="DW56" s="719"/>
      <c r="DX56" s="719"/>
      <c r="DY56" s="719"/>
      <c r="DZ56" s="720"/>
      <c r="EA56" s="57"/>
    </row>
    <row r="57" spans="1:131" ht="26.25" customHeight="1" x14ac:dyDescent="0.15">
      <c r="A57" s="65">
        <v>30</v>
      </c>
      <c r="B57" s="756"/>
      <c r="C57" s="757"/>
      <c r="D57" s="757"/>
      <c r="E57" s="757"/>
      <c r="F57" s="757"/>
      <c r="G57" s="757"/>
      <c r="H57" s="757"/>
      <c r="I57" s="757"/>
      <c r="J57" s="757"/>
      <c r="K57" s="757"/>
      <c r="L57" s="757"/>
      <c r="M57" s="757"/>
      <c r="N57" s="757"/>
      <c r="O57" s="757"/>
      <c r="P57" s="758"/>
      <c r="Q57" s="759"/>
      <c r="R57" s="751"/>
      <c r="S57" s="751"/>
      <c r="T57" s="751"/>
      <c r="U57" s="751"/>
      <c r="V57" s="751"/>
      <c r="W57" s="751"/>
      <c r="X57" s="751"/>
      <c r="Y57" s="751"/>
      <c r="Z57" s="751"/>
      <c r="AA57" s="751"/>
      <c r="AB57" s="751"/>
      <c r="AC57" s="751"/>
      <c r="AD57" s="751"/>
      <c r="AE57" s="760"/>
      <c r="AF57" s="761"/>
      <c r="AG57" s="762"/>
      <c r="AH57" s="762"/>
      <c r="AI57" s="762"/>
      <c r="AJ57" s="763"/>
      <c r="AK57" s="750"/>
      <c r="AL57" s="751"/>
      <c r="AM57" s="751"/>
      <c r="AN57" s="751"/>
      <c r="AO57" s="751"/>
      <c r="AP57" s="751"/>
      <c r="AQ57" s="751"/>
      <c r="AR57" s="751"/>
      <c r="AS57" s="751"/>
      <c r="AT57" s="751"/>
      <c r="AU57" s="751"/>
      <c r="AV57" s="751"/>
      <c r="AW57" s="751"/>
      <c r="AX57" s="751"/>
      <c r="AY57" s="751"/>
      <c r="AZ57" s="752"/>
      <c r="BA57" s="752"/>
      <c r="BB57" s="752"/>
      <c r="BC57" s="752"/>
      <c r="BD57" s="752"/>
      <c r="BE57" s="696"/>
      <c r="BF57" s="696"/>
      <c r="BG57" s="696"/>
      <c r="BH57" s="696"/>
      <c r="BI57" s="697"/>
      <c r="BJ57" s="59"/>
      <c r="BK57" s="59"/>
      <c r="BL57" s="59"/>
      <c r="BM57" s="59"/>
      <c r="BN57" s="59"/>
      <c r="BO57" s="68"/>
      <c r="BP57" s="68"/>
      <c r="BQ57" s="65">
        <v>51</v>
      </c>
      <c r="BR57" s="66"/>
      <c r="BS57" s="718"/>
      <c r="BT57" s="719"/>
      <c r="BU57" s="719"/>
      <c r="BV57" s="719"/>
      <c r="BW57" s="719"/>
      <c r="BX57" s="719"/>
      <c r="BY57" s="719"/>
      <c r="BZ57" s="719"/>
      <c r="CA57" s="719"/>
      <c r="CB57" s="719"/>
      <c r="CC57" s="719"/>
      <c r="CD57" s="719"/>
      <c r="CE57" s="719"/>
      <c r="CF57" s="719"/>
      <c r="CG57" s="740"/>
      <c r="CH57" s="715"/>
      <c r="CI57" s="716"/>
      <c r="CJ57" s="716"/>
      <c r="CK57" s="716"/>
      <c r="CL57" s="717"/>
      <c r="CM57" s="715"/>
      <c r="CN57" s="716"/>
      <c r="CO57" s="716"/>
      <c r="CP57" s="716"/>
      <c r="CQ57" s="717"/>
      <c r="CR57" s="715"/>
      <c r="CS57" s="716"/>
      <c r="CT57" s="716"/>
      <c r="CU57" s="716"/>
      <c r="CV57" s="717"/>
      <c r="CW57" s="715"/>
      <c r="CX57" s="716"/>
      <c r="CY57" s="716"/>
      <c r="CZ57" s="716"/>
      <c r="DA57" s="717"/>
      <c r="DB57" s="715"/>
      <c r="DC57" s="716"/>
      <c r="DD57" s="716"/>
      <c r="DE57" s="716"/>
      <c r="DF57" s="717"/>
      <c r="DG57" s="715"/>
      <c r="DH57" s="716"/>
      <c r="DI57" s="716"/>
      <c r="DJ57" s="716"/>
      <c r="DK57" s="717"/>
      <c r="DL57" s="715"/>
      <c r="DM57" s="716"/>
      <c r="DN57" s="716"/>
      <c r="DO57" s="716"/>
      <c r="DP57" s="717"/>
      <c r="DQ57" s="715"/>
      <c r="DR57" s="716"/>
      <c r="DS57" s="716"/>
      <c r="DT57" s="716"/>
      <c r="DU57" s="717"/>
      <c r="DV57" s="718"/>
      <c r="DW57" s="719"/>
      <c r="DX57" s="719"/>
      <c r="DY57" s="719"/>
      <c r="DZ57" s="720"/>
      <c r="EA57" s="57"/>
    </row>
    <row r="58" spans="1:131" ht="26.25" customHeight="1" x14ac:dyDescent="0.15">
      <c r="A58" s="65">
        <v>31</v>
      </c>
      <c r="B58" s="756"/>
      <c r="C58" s="757"/>
      <c r="D58" s="757"/>
      <c r="E58" s="757"/>
      <c r="F58" s="757"/>
      <c r="G58" s="757"/>
      <c r="H58" s="757"/>
      <c r="I58" s="757"/>
      <c r="J58" s="757"/>
      <c r="K58" s="757"/>
      <c r="L58" s="757"/>
      <c r="M58" s="757"/>
      <c r="N58" s="757"/>
      <c r="O58" s="757"/>
      <c r="P58" s="758"/>
      <c r="Q58" s="759"/>
      <c r="R58" s="751"/>
      <c r="S58" s="751"/>
      <c r="T58" s="751"/>
      <c r="U58" s="751"/>
      <c r="V58" s="751"/>
      <c r="W58" s="751"/>
      <c r="X58" s="751"/>
      <c r="Y58" s="751"/>
      <c r="Z58" s="751"/>
      <c r="AA58" s="751"/>
      <c r="AB58" s="751"/>
      <c r="AC58" s="751"/>
      <c r="AD58" s="751"/>
      <c r="AE58" s="760"/>
      <c r="AF58" s="761"/>
      <c r="AG58" s="762"/>
      <c r="AH58" s="762"/>
      <c r="AI58" s="762"/>
      <c r="AJ58" s="763"/>
      <c r="AK58" s="750"/>
      <c r="AL58" s="751"/>
      <c r="AM58" s="751"/>
      <c r="AN58" s="751"/>
      <c r="AO58" s="751"/>
      <c r="AP58" s="751"/>
      <c r="AQ58" s="751"/>
      <c r="AR58" s="751"/>
      <c r="AS58" s="751"/>
      <c r="AT58" s="751"/>
      <c r="AU58" s="751"/>
      <c r="AV58" s="751"/>
      <c r="AW58" s="751"/>
      <c r="AX58" s="751"/>
      <c r="AY58" s="751"/>
      <c r="AZ58" s="752"/>
      <c r="BA58" s="752"/>
      <c r="BB58" s="752"/>
      <c r="BC58" s="752"/>
      <c r="BD58" s="752"/>
      <c r="BE58" s="696"/>
      <c r="BF58" s="696"/>
      <c r="BG58" s="696"/>
      <c r="BH58" s="696"/>
      <c r="BI58" s="697"/>
      <c r="BJ58" s="59"/>
      <c r="BK58" s="59"/>
      <c r="BL58" s="59"/>
      <c r="BM58" s="59"/>
      <c r="BN58" s="59"/>
      <c r="BO58" s="68"/>
      <c r="BP58" s="68"/>
      <c r="BQ58" s="65">
        <v>52</v>
      </c>
      <c r="BR58" s="66"/>
      <c r="BS58" s="718"/>
      <c r="BT58" s="719"/>
      <c r="BU58" s="719"/>
      <c r="BV58" s="719"/>
      <c r="BW58" s="719"/>
      <c r="BX58" s="719"/>
      <c r="BY58" s="719"/>
      <c r="BZ58" s="719"/>
      <c r="CA58" s="719"/>
      <c r="CB58" s="719"/>
      <c r="CC58" s="719"/>
      <c r="CD58" s="719"/>
      <c r="CE58" s="719"/>
      <c r="CF58" s="719"/>
      <c r="CG58" s="740"/>
      <c r="CH58" s="715"/>
      <c r="CI58" s="716"/>
      <c r="CJ58" s="716"/>
      <c r="CK58" s="716"/>
      <c r="CL58" s="717"/>
      <c r="CM58" s="715"/>
      <c r="CN58" s="716"/>
      <c r="CO58" s="716"/>
      <c r="CP58" s="716"/>
      <c r="CQ58" s="717"/>
      <c r="CR58" s="715"/>
      <c r="CS58" s="716"/>
      <c r="CT58" s="716"/>
      <c r="CU58" s="716"/>
      <c r="CV58" s="717"/>
      <c r="CW58" s="715"/>
      <c r="CX58" s="716"/>
      <c r="CY58" s="716"/>
      <c r="CZ58" s="716"/>
      <c r="DA58" s="717"/>
      <c r="DB58" s="715"/>
      <c r="DC58" s="716"/>
      <c r="DD58" s="716"/>
      <c r="DE58" s="716"/>
      <c r="DF58" s="717"/>
      <c r="DG58" s="715"/>
      <c r="DH58" s="716"/>
      <c r="DI58" s="716"/>
      <c r="DJ58" s="716"/>
      <c r="DK58" s="717"/>
      <c r="DL58" s="715"/>
      <c r="DM58" s="716"/>
      <c r="DN58" s="716"/>
      <c r="DO58" s="716"/>
      <c r="DP58" s="717"/>
      <c r="DQ58" s="715"/>
      <c r="DR58" s="716"/>
      <c r="DS58" s="716"/>
      <c r="DT58" s="716"/>
      <c r="DU58" s="717"/>
      <c r="DV58" s="718"/>
      <c r="DW58" s="719"/>
      <c r="DX58" s="719"/>
      <c r="DY58" s="719"/>
      <c r="DZ58" s="720"/>
      <c r="EA58" s="57"/>
    </row>
    <row r="59" spans="1:131" ht="26.25" customHeight="1" x14ac:dyDescent="0.15">
      <c r="A59" s="65">
        <v>32</v>
      </c>
      <c r="B59" s="756"/>
      <c r="C59" s="757"/>
      <c r="D59" s="757"/>
      <c r="E59" s="757"/>
      <c r="F59" s="757"/>
      <c r="G59" s="757"/>
      <c r="H59" s="757"/>
      <c r="I59" s="757"/>
      <c r="J59" s="757"/>
      <c r="K59" s="757"/>
      <c r="L59" s="757"/>
      <c r="M59" s="757"/>
      <c r="N59" s="757"/>
      <c r="O59" s="757"/>
      <c r="P59" s="758"/>
      <c r="Q59" s="759"/>
      <c r="R59" s="751"/>
      <c r="S59" s="751"/>
      <c r="T59" s="751"/>
      <c r="U59" s="751"/>
      <c r="V59" s="751"/>
      <c r="W59" s="751"/>
      <c r="X59" s="751"/>
      <c r="Y59" s="751"/>
      <c r="Z59" s="751"/>
      <c r="AA59" s="751"/>
      <c r="AB59" s="751"/>
      <c r="AC59" s="751"/>
      <c r="AD59" s="751"/>
      <c r="AE59" s="760"/>
      <c r="AF59" s="761"/>
      <c r="AG59" s="762"/>
      <c r="AH59" s="762"/>
      <c r="AI59" s="762"/>
      <c r="AJ59" s="763"/>
      <c r="AK59" s="750"/>
      <c r="AL59" s="751"/>
      <c r="AM59" s="751"/>
      <c r="AN59" s="751"/>
      <c r="AO59" s="751"/>
      <c r="AP59" s="751"/>
      <c r="AQ59" s="751"/>
      <c r="AR59" s="751"/>
      <c r="AS59" s="751"/>
      <c r="AT59" s="751"/>
      <c r="AU59" s="751"/>
      <c r="AV59" s="751"/>
      <c r="AW59" s="751"/>
      <c r="AX59" s="751"/>
      <c r="AY59" s="751"/>
      <c r="AZ59" s="752"/>
      <c r="BA59" s="752"/>
      <c r="BB59" s="752"/>
      <c r="BC59" s="752"/>
      <c r="BD59" s="752"/>
      <c r="BE59" s="696"/>
      <c r="BF59" s="696"/>
      <c r="BG59" s="696"/>
      <c r="BH59" s="696"/>
      <c r="BI59" s="697"/>
      <c r="BJ59" s="59"/>
      <c r="BK59" s="59"/>
      <c r="BL59" s="59"/>
      <c r="BM59" s="59"/>
      <c r="BN59" s="59"/>
      <c r="BO59" s="68"/>
      <c r="BP59" s="68"/>
      <c r="BQ59" s="65">
        <v>53</v>
      </c>
      <c r="BR59" s="66"/>
      <c r="BS59" s="718"/>
      <c r="BT59" s="719"/>
      <c r="BU59" s="719"/>
      <c r="BV59" s="719"/>
      <c r="BW59" s="719"/>
      <c r="BX59" s="719"/>
      <c r="BY59" s="719"/>
      <c r="BZ59" s="719"/>
      <c r="CA59" s="719"/>
      <c r="CB59" s="719"/>
      <c r="CC59" s="719"/>
      <c r="CD59" s="719"/>
      <c r="CE59" s="719"/>
      <c r="CF59" s="719"/>
      <c r="CG59" s="740"/>
      <c r="CH59" s="715"/>
      <c r="CI59" s="716"/>
      <c r="CJ59" s="716"/>
      <c r="CK59" s="716"/>
      <c r="CL59" s="717"/>
      <c r="CM59" s="715"/>
      <c r="CN59" s="716"/>
      <c r="CO59" s="716"/>
      <c r="CP59" s="716"/>
      <c r="CQ59" s="717"/>
      <c r="CR59" s="715"/>
      <c r="CS59" s="716"/>
      <c r="CT59" s="716"/>
      <c r="CU59" s="716"/>
      <c r="CV59" s="717"/>
      <c r="CW59" s="715"/>
      <c r="CX59" s="716"/>
      <c r="CY59" s="716"/>
      <c r="CZ59" s="716"/>
      <c r="DA59" s="717"/>
      <c r="DB59" s="715"/>
      <c r="DC59" s="716"/>
      <c r="DD59" s="716"/>
      <c r="DE59" s="716"/>
      <c r="DF59" s="717"/>
      <c r="DG59" s="715"/>
      <c r="DH59" s="716"/>
      <c r="DI59" s="716"/>
      <c r="DJ59" s="716"/>
      <c r="DK59" s="717"/>
      <c r="DL59" s="715"/>
      <c r="DM59" s="716"/>
      <c r="DN59" s="716"/>
      <c r="DO59" s="716"/>
      <c r="DP59" s="717"/>
      <c r="DQ59" s="715"/>
      <c r="DR59" s="716"/>
      <c r="DS59" s="716"/>
      <c r="DT59" s="716"/>
      <c r="DU59" s="717"/>
      <c r="DV59" s="718"/>
      <c r="DW59" s="719"/>
      <c r="DX59" s="719"/>
      <c r="DY59" s="719"/>
      <c r="DZ59" s="720"/>
      <c r="EA59" s="57"/>
    </row>
    <row r="60" spans="1:131" ht="26.25" customHeight="1" x14ac:dyDescent="0.15">
      <c r="A60" s="65">
        <v>33</v>
      </c>
      <c r="B60" s="756"/>
      <c r="C60" s="757"/>
      <c r="D60" s="757"/>
      <c r="E60" s="757"/>
      <c r="F60" s="757"/>
      <c r="G60" s="757"/>
      <c r="H60" s="757"/>
      <c r="I60" s="757"/>
      <c r="J60" s="757"/>
      <c r="K60" s="757"/>
      <c r="L60" s="757"/>
      <c r="M60" s="757"/>
      <c r="N60" s="757"/>
      <c r="O60" s="757"/>
      <c r="P60" s="758"/>
      <c r="Q60" s="759"/>
      <c r="R60" s="751"/>
      <c r="S60" s="751"/>
      <c r="T60" s="751"/>
      <c r="U60" s="751"/>
      <c r="V60" s="751"/>
      <c r="W60" s="751"/>
      <c r="X60" s="751"/>
      <c r="Y60" s="751"/>
      <c r="Z60" s="751"/>
      <c r="AA60" s="751"/>
      <c r="AB60" s="751"/>
      <c r="AC60" s="751"/>
      <c r="AD60" s="751"/>
      <c r="AE60" s="760"/>
      <c r="AF60" s="761"/>
      <c r="AG60" s="762"/>
      <c r="AH60" s="762"/>
      <c r="AI60" s="762"/>
      <c r="AJ60" s="763"/>
      <c r="AK60" s="750"/>
      <c r="AL60" s="751"/>
      <c r="AM60" s="751"/>
      <c r="AN60" s="751"/>
      <c r="AO60" s="751"/>
      <c r="AP60" s="751"/>
      <c r="AQ60" s="751"/>
      <c r="AR60" s="751"/>
      <c r="AS60" s="751"/>
      <c r="AT60" s="751"/>
      <c r="AU60" s="751"/>
      <c r="AV60" s="751"/>
      <c r="AW60" s="751"/>
      <c r="AX60" s="751"/>
      <c r="AY60" s="751"/>
      <c r="AZ60" s="752"/>
      <c r="BA60" s="752"/>
      <c r="BB60" s="752"/>
      <c r="BC60" s="752"/>
      <c r="BD60" s="752"/>
      <c r="BE60" s="696"/>
      <c r="BF60" s="696"/>
      <c r="BG60" s="696"/>
      <c r="BH60" s="696"/>
      <c r="BI60" s="697"/>
      <c r="BJ60" s="59"/>
      <c r="BK60" s="59"/>
      <c r="BL60" s="59"/>
      <c r="BM60" s="59"/>
      <c r="BN60" s="59"/>
      <c r="BO60" s="68"/>
      <c r="BP60" s="68"/>
      <c r="BQ60" s="65">
        <v>54</v>
      </c>
      <c r="BR60" s="66"/>
      <c r="BS60" s="718"/>
      <c r="BT60" s="719"/>
      <c r="BU60" s="719"/>
      <c r="BV60" s="719"/>
      <c r="BW60" s="719"/>
      <c r="BX60" s="719"/>
      <c r="BY60" s="719"/>
      <c r="BZ60" s="719"/>
      <c r="CA60" s="719"/>
      <c r="CB60" s="719"/>
      <c r="CC60" s="719"/>
      <c r="CD60" s="719"/>
      <c r="CE60" s="719"/>
      <c r="CF60" s="719"/>
      <c r="CG60" s="740"/>
      <c r="CH60" s="715"/>
      <c r="CI60" s="716"/>
      <c r="CJ60" s="716"/>
      <c r="CK60" s="716"/>
      <c r="CL60" s="717"/>
      <c r="CM60" s="715"/>
      <c r="CN60" s="716"/>
      <c r="CO60" s="716"/>
      <c r="CP60" s="716"/>
      <c r="CQ60" s="717"/>
      <c r="CR60" s="715"/>
      <c r="CS60" s="716"/>
      <c r="CT60" s="716"/>
      <c r="CU60" s="716"/>
      <c r="CV60" s="717"/>
      <c r="CW60" s="715"/>
      <c r="CX60" s="716"/>
      <c r="CY60" s="716"/>
      <c r="CZ60" s="716"/>
      <c r="DA60" s="717"/>
      <c r="DB60" s="715"/>
      <c r="DC60" s="716"/>
      <c r="DD60" s="716"/>
      <c r="DE60" s="716"/>
      <c r="DF60" s="717"/>
      <c r="DG60" s="715"/>
      <c r="DH60" s="716"/>
      <c r="DI60" s="716"/>
      <c r="DJ60" s="716"/>
      <c r="DK60" s="717"/>
      <c r="DL60" s="715"/>
      <c r="DM60" s="716"/>
      <c r="DN60" s="716"/>
      <c r="DO60" s="716"/>
      <c r="DP60" s="717"/>
      <c r="DQ60" s="715"/>
      <c r="DR60" s="716"/>
      <c r="DS60" s="716"/>
      <c r="DT60" s="716"/>
      <c r="DU60" s="717"/>
      <c r="DV60" s="718"/>
      <c r="DW60" s="719"/>
      <c r="DX60" s="719"/>
      <c r="DY60" s="719"/>
      <c r="DZ60" s="720"/>
      <c r="EA60" s="57"/>
    </row>
    <row r="61" spans="1:131" ht="26.25" customHeight="1" thickBot="1" x14ac:dyDescent="0.2">
      <c r="A61" s="65">
        <v>34</v>
      </c>
      <c r="B61" s="756"/>
      <c r="C61" s="757"/>
      <c r="D61" s="757"/>
      <c r="E61" s="757"/>
      <c r="F61" s="757"/>
      <c r="G61" s="757"/>
      <c r="H61" s="757"/>
      <c r="I61" s="757"/>
      <c r="J61" s="757"/>
      <c r="K61" s="757"/>
      <c r="L61" s="757"/>
      <c r="M61" s="757"/>
      <c r="N61" s="757"/>
      <c r="O61" s="757"/>
      <c r="P61" s="758"/>
      <c r="Q61" s="759"/>
      <c r="R61" s="751"/>
      <c r="S61" s="751"/>
      <c r="T61" s="751"/>
      <c r="U61" s="751"/>
      <c r="V61" s="751"/>
      <c r="W61" s="751"/>
      <c r="X61" s="751"/>
      <c r="Y61" s="751"/>
      <c r="Z61" s="751"/>
      <c r="AA61" s="751"/>
      <c r="AB61" s="751"/>
      <c r="AC61" s="751"/>
      <c r="AD61" s="751"/>
      <c r="AE61" s="760"/>
      <c r="AF61" s="761"/>
      <c r="AG61" s="762"/>
      <c r="AH61" s="762"/>
      <c r="AI61" s="762"/>
      <c r="AJ61" s="763"/>
      <c r="AK61" s="750"/>
      <c r="AL61" s="751"/>
      <c r="AM61" s="751"/>
      <c r="AN61" s="751"/>
      <c r="AO61" s="751"/>
      <c r="AP61" s="751"/>
      <c r="AQ61" s="751"/>
      <c r="AR61" s="751"/>
      <c r="AS61" s="751"/>
      <c r="AT61" s="751"/>
      <c r="AU61" s="751"/>
      <c r="AV61" s="751"/>
      <c r="AW61" s="751"/>
      <c r="AX61" s="751"/>
      <c r="AY61" s="751"/>
      <c r="AZ61" s="752"/>
      <c r="BA61" s="752"/>
      <c r="BB61" s="752"/>
      <c r="BC61" s="752"/>
      <c r="BD61" s="752"/>
      <c r="BE61" s="696"/>
      <c r="BF61" s="696"/>
      <c r="BG61" s="696"/>
      <c r="BH61" s="696"/>
      <c r="BI61" s="697"/>
      <c r="BJ61" s="59"/>
      <c r="BK61" s="59"/>
      <c r="BL61" s="59"/>
      <c r="BM61" s="59"/>
      <c r="BN61" s="59"/>
      <c r="BO61" s="68"/>
      <c r="BP61" s="68"/>
      <c r="BQ61" s="65">
        <v>55</v>
      </c>
      <c r="BR61" s="66"/>
      <c r="BS61" s="718"/>
      <c r="BT61" s="719"/>
      <c r="BU61" s="719"/>
      <c r="BV61" s="719"/>
      <c r="BW61" s="719"/>
      <c r="BX61" s="719"/>
      <c r="BY61" s="719"/>
      <c r="BZ61" s="719"/>
      <c r="CA61" s="719"/>
      <c r="CB61" s="719"/>
      <c r="CC61" s="719"/>
      <c r="CD61" s="719"/>
      <c r="CE61" s="719"/>
      <c r="CF61" s="719"/>
      <c r="CG61" s="740"/>
      <c r="CH61" s="715"/>
      <c r="CI61" s="716"/>
      <c r="CJ61" s="716"/>
      <c r="CK61" s="716"/>
      <c r="CL61" s="717"/>
      <c r="CM61" s="715"/>
      <c r="CN61" s="716"/>
      <c r="CO61" s="716"/>
      <c r="CP61" s="716"/>
      <c r="CQ61" s="717"/>
      <c r="CR61" s="715"/>
      <c r="CS61" s="716"/>
      <c r="CT61" s="716"/>
      <c r="CU61" s="716"/>
      <c r="CV61" s="717"/>
      <c r="CW61" s="715"/>
      <c r="CX61" s="716"/>
      <c r="CY61" s="716"/>
      <c r="CZ61" s="716"/>
      <c r="DA61" s="717"/>
      <c r="DB61" s="715"/>
      <c r="DC61" s="716"/>
      <c r="DD61" s="716"/>
      <c r="DE61" s="716"/>
      <c r="DF61" s="717"/>
      <c r="DG61" s="715"/>
      <c r="DH61" s="716"/>
      <c r="DI61" s="716"/>
      <c r="DJ61" s="716"/>
      <c r="DK61" s="717"/>
      <c r="DL61" s="715"/>
      <c r="DM61" s="716"/>
      <c r="DN61" s="716"/>
      <c r="DO61" s="716"/>
      <c r="DP61" s="717"/>
      <c r="DQ61" s="715"/>
      <c r="DR61" s="716"/>
      <c r="DS61" s="716"/>
      <c r="DT61" s="716"/>
      <c r="DU61" s="717"/>
      <c r="DV61" s="718"/>
      <c r="DW61" s="719"/>
      <c r="DX61" s="719"/>
      <c r="DY61" s="719"/>
      <c r="DZ61" s="720"/>
      <c r="EA61" s="57"/>
    </row>
    <row r="62" spans="1:131" ht="26.25" customHeight="1" x14ac:dyDescent="0.15">
      <c r="A62" s="65">
        <v>35</v>
      </c>
      <c r="B62" s="756"/>
      <c r="C62" s="757"/>
      <c r="D62" s="757"/>
      <c r="E62" s="757"/>
      <c r="F62" s="757"/>
      <c r="G62" s="757"/>
      <c r="H62" s="757"/>
      <c r="I62" s="757"/>
      <c r="J62" s="757"/>
      <c r="K62" s="757"/>
      <c r="L62" s="757"/>
      <c r="M62" s="757"/>
      <c r="N62" s="757"/>
      <c r="O62" s="757"/>
      <c r="P62" s="758"/>
      <c r="Q62" s="759"/>
      <c r="R62" s="751"/>
      <c r="S62" s="751"/>
      <c r="T62" s="751"/>
      <c r="U62" s="751"/>
      <c r="V62" s="751"/>
      <c r="W62" s="751"/>
      <c r="X62" s="751"/>
      <c r="Y62" s="751"/>
      <c r="Z62" s="751"/>
      <c r="AA62" s="751"/>
      <c r="AB62" s="751"/>
      <c r="AC62" s="751"/>
      <c r="AD62" s="751"/>
      <c r="AE62" s="760"/>
      <c r="AF62" s="761"/>
      <c r="AG62" s="762"/>
      <c r="AH62" s="762"/>
      <c r="AI62" s="762"/>
      <c r="AJ62" s="763"/>
      <c r="AK62" s="750"/>
      <c r="AL62" s="751"/>
      <c r="AM62" s="751"/>
      <c r="AN62" s="751"/>
      <c r="AO62" s="751"/>
      <c r="AP62" s="751"/>
      <c r="AQ62" s="751"/>
      <c r="AR62" s="751"/>
      <c r="AS62" s="751"/>
      <c r="AT62" s="751"/>
      <c r="AU62" s="751"/>
      <c r="AV62" s="751"/>
      <c r="AW62" s="751"/>
      <c r="AX62" s="751"/>
      <c r="AY62" s="751"/>
      <c r="AZ62" s="752"/>
      <c r="BA62" s="752"/>
      <c r="BB62" s="752"/>
      <c r="BC62" s="752"/>
      <c r="BD62" s="752"/>
      <c r="BE62" s="696"/>
      <c r="BF62" s="696"/>
      <c r="BG62" s="696"/>
      <c r="BH62" s="696"/>
      <c r="BI62" s="697"/>
      <c r="BJ62" s="753" t="s">
        <v>220</v>
      </c>
      <c r="BK62" s="754"/>
      <c r="BL62" s="754"/>
      <c r="BM62" s="754"/>
      <c r="BN62" s="755"/>
      <c r="BO62" s="68"/>
      <c r="BP62" s="68"/>
      <c r="BQ62" s="65">
        <v>56</v>
      </c>
      <c r="BR62" s="66"/>
      <c r="BS62" s="718"/>
      <c r="BT62" s="719"/>
      <c r="BU62" s="719"/>
      <c r="BV62" s="719"/>
      <c r="BW62" s="719"/>
      <c r="BX62" s="719"/>
      <c r="BY62" s="719"/>
      <c r="BZ62" s="719"/>
      <c r="CA62" s="719"/>
      <c r="CB62" s="719"/>
      <c r="CC62" s="719"/>
      <c r="CD62" s="719"/>
      <c r="CE62" s="719"/>
      <c r="CF62" s="719"/>
      <c r="CG62" s="740"/>
      <c r="CH62" s="715"/>
      <c r="CI62" s="716"/>
      <c r="CJ62" s="716"/>
      <c r="CK62" s="716"/>
      <c r="CL62" s="717"/>
      <c r="CM62" s="715"/>
      <c r="CN62" s="716"/>
      <c r="CO62" s="716"/>
      <c r="CP62" s="716"/>
      <c r="CQ62" s="717"/>
      <c r="CR62" s="715"/>
      <c r="CS62" s="716"/>
      <c r="CT62" s="716"/>
      <c r="CU62" s="716"/>
      <c r="CV62" s="717"/>
      <c r="CW62" s="715"/>
      <c r="CX62" s="716"/>
      <c r="CY62" s="716"/>
      <c r="CZ62" s="716"/>
      <c r="DA62" s="717"/>
      <c r="DB62" s="715"/>
      <c r="DC62" s="716"/>
      <c r="DD62" s="716"/>
      <c r="DE62" s="716"/>
      <c r="DF62" s="717"/>
      <c r="DG62" s="715"/>
      <c r="DH62" s="716"/>
      <c r="DI62" s="716"/>
      <c r="DJ62" s="716"/>
      <c r="DK62" s="717"/>
      <c r="DL62" s="715"/>
      <c r="DM62" s="716"/>
      <c r="DN62" s="716"/>
      <c r="DO62" s="716"/>
      <c r="DP62" s="717"/>
      <c r="DQ62" s="715"/>
      <c r="DR62" s="716"/>
      <c r="DS62" s="716"/>
      <c r="DT62" s="716"/>
      <c r="DU62" s="717"/>
      <c r="DV62" s="718"/>
      <c r="DW62" s="719"/>
      <c r="DX62" s="719"/>
      <c r="DY62" s="719"/>
      <c r="DZ62" s="720"/>
      <c r="EA62" s="57"/>
    </row>
    <row r="63" spans="1:131" ht="26.25" customHeight="1" thickBot="1" x14ac:dyDescent="0.2">
      <c r="A63" s="67" t="s">
        <v>200</v>
      </c>
      <c r="B63" s="661" t="s">
        <v>221</v>
      </c>
      <c r="C63" s="662"/>
      <c r="D63" s="662"/>
      <c r="E63" s="662"/>
      <c r="F63" s="662"/>
      <c r="G63" s="662"/>
      <c r="H63" s="662"/>
      <c r="I63" s="662"/>
      <c r="J63" s="662"/>
      <c r="K63" s="662"/>
      <c r="L63" s="662"/>
      <c r="M63" s="662"/>
      <c r="N63" s="662"/>
      <c r="O63" s="662"/>
      <c r="P63" s="672"/>
      <c r="Q63" s="686"/>
      <c r="R63" s="687"/>
      <c r="S63" s="687"/>
      <c r="T63" s="687"/>
      <c r="U63" s="687"/>
      <c r="V63" s="687"/>
      <c r="W63" s="687"/>
      <c r="X63" s="687"/>
      <c r="Y63" s="687"/>
      <c r="Z63" s="687"/>
      <c r="AA63" s="687"/>
      <c r="AB63" s="687"/>
      <c r="AC63" s="687"/>
      <c r="AD63" s="687"/>
      <c r="AE63" s="746"/>
      <c r="AF63" s="747">
        <v>3549</v>
      </c>
      <c r="AG63" s="683"/>
      <c r="AH63" s="683"/>
      <c r="AI63" s="683"/>
      <c r="AJ63" s="748"/>
      <c r="AK63" s="749"/>
      <c r="AL63" s="687"/>
      <c r="AM63" s="687"/>
      <c r="AN63" s="687"/>
      <c r="AO63" s="687"/>
      <c r="AP63" s="683">
        <v>12132</v>
      </c>
      <c r="AQ63" s="683"/>
      <c r="AR63" s="683"/>
      <c r="AS63" s="683"/>
      <c r="AT63" s="683"/>
      <c r="AU63" s="683">
        <v>3033</v>
      </c>
      <c r="AV63" s="683"/>
      <c r="AW63" s="683"/>
      <c r="AX63" s="683"/>
      <c r="AY63" s="683"/>
      <c r="AZ63" s="743"/>
      <c r="BA63" s="743"/>
      <c r="BB63" s="743"/>
      <c r="BC63" s="743"/>
      <c r="BD63" s="743"/>
      <c r="BE63" s="684"/>
      <c r="BF63" s="684"/>
      <c r="BG63" s="684"/>
      <c r="BH63" s="684"/>
      <c r="BI63" s="685"/>
      <c r="BJ63" s="744" t="s">
        <v>44</v>
      </c>
      <c r="BK63" s="677"/>
      <c r="BL63" s="677"/>
      <c r="BM63" s="677"/>
      <c r="BN63" s="745"/>
      <c r="BO63" s="68"/>
      <c r="BP63" s="68"/>
      <c r="BQ63" s="65">
        <v>57</v>
      </c>
      <c r="BR63" s="66"/>
      <c r="BS63" s="718"/>
      <c r="BT63" s="719"/>
      <c r="BU63" s="719"/>
      <c r="BV63" s="719"/>
      <c r="BW63" s="719"/>
      <c r="BX63" s="719"/>
      <c r="BY63" s="719"/>
      <c r="BZ63" s="719"/>
      <c r="CA63" s="719"/>
      <c r="CB63" s="719"/>
      <c r="CC63" s="719"/>
      <c r="CD63" s="719"/>
      <c r="CE63" s="719"/>
      <c r="CF63" s="719"/>
      <c r="CG63" s="740"/>
      <c r="CH63" s="715"/>
      <c r="CI63" s="716"/>
      <c r="CJ63" s="716"/>
      <c r="CK63" s="716"/>
      <c r="CL63" s="717"/>
      <c r="CM63" s="715"/>
      <c r="CN63" s="716"/>
      <c r="CO63" s="716"/>
      <c r="CP63" s="716"/>
      <c r="CQ63" s="717"/>
      <c r="CR63" s="715"/>
      <c r="CS63" s="716"/>
      <c r="CT63" s="716"/>
      <c r="CU63" s="716"/>
      <c r="CV63" s="717"/>
      <c r="CW63" s="715"/>
      <c r="CX63" s="716"/>
      <c r="CY63" s="716"/>
      <c r="CZ63" s="716"/>
      <c r="DA63" s="717"/>
      <c r="DB63" s="715"/>
      <c r="DC63" s="716"/>
      <c r="DD63" s="716"/>
      <c r="DE63" s="716"/>
      <c r="DF63" s="717"/>
      <c r="DG63" s="715"/>
      <c r="DH63" s="716"/>
      <c r="DI63" s="716"/>
      <c r="DJ63" s="716"/>
      <c r="DK63" s="717"/>
      <c r="DL63" s="715"/>
      <c r="DM63" s="716"/>
      <c r="DN63" s="716"/>
      <c r="DO63" s="716"/>
      <c r="DP63" s="717"/>
      <c r="DQ63" s="715"/>
      <c r="DR63" s="716"/>
      <c r="DS63" s="716"/>
      <c r="DT63" s="716"/>
      <c r="DU63" s="717"/>
      <c r="DV63" s="718"/>
      <c r="DW63" s="719"/>
      <c r="DX63" s="719"/>
      <c r="DY63" s="719"/>
      <c r="DZ63" s="720"/>
      <c r="EA63" s="57"/>
    </row>
    <row r="64" spans="1:131" ht="26.25" customHeight="1" x14ac:dyDescent="0.15">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5">
        <v>58</v>
      </c>
      <c r="BR64" s="66"/>
      <c r="BS64" s="718"/>
      <c r="BT64" s="719"/>
      <c r="BU64" s="719"/>
      <c r="BV64" s="719"/>
      <c r="BW64" s="719"/>
      <c r="BX64" s="719"/>
      <c r="BY64" s="719"/>
      <c r="BZ64" s="719"/>
      <c r="CA64" s="719"/>
      <c r="CB64" s="719"/>
      <c r="CC64" s="719"/>
      <c r="CD64" s="719"/>
      <c r="CE64" s="719"/>
      <c r="CF64" s="719"/>
      <c r="CG64" s="740"/>
      <c r="CH64" s="715"/>
      <c r="CI64" s="716"/>
      <c r="CJ64" s="716"/>
      <c r="CK64" s="716"/>
      <c r="CL64" s="717"/>
      <c r="CM64" s="715"/>
      <c r="CN64" s="716"/>
      <c r="CO64" s="716"/>
      <c r="CP64" s="716"/>
      <c r="CQ64" s="717"/>
      <c r="CR64" s="715"/>
      <c r="CS64" s="716"/>
      <c r="CT64" s="716"/>
      <c r="CU64" s="716"/>
      <c r="CV64" s="717"/>
      <c r="CW64" s="715"/>
      <c r="CX64" s="716"/>
      <c r="CY64" s="716"/>
      <c r="CZ64" s="716"/>
      <c r="DA64" s="717"/>
      <c r="DB64" s="715"/>
      <c r="DC64" s="716"/>
      <c r="DD64" s="716"/>
      <c r="DE64" s="716"/>
      <c r="DF64" s="717"/>
      <c r="DG64" s="715"/>
      <c r="DH64" s="716"/>
      <c r="DI64" s="716"/>
      <c r="DJ64" s="716"/>
      <c r="DK64" s="717"/>
      <c r="DL64" s="715"/>
      <c r="DM64" s="716"/>
      <c r="DN64" s="716"/>
      <c r="DO64" s="716"/>
      <c r="DP64" s="717"/>
      <c r="DQ64" s="715"/>
      <c r="DR64" s="716"/>
      <c r="DS64" s="716"/>
      <c r="DT64" s="716"/>
      <c r="DU64" s="717"/>
      <c r="DV64" s="718"/>
      <c r="DW64" s="719"/>
      <c r="DX64" s="719"/>
      <c r="DY64" s="719"/>
      <c r="DZ64" s="720"/>
      <c r="EA64" s="57"/>
    </row>
    <row r="65" spans="1:131" ht="26.25" customHeight="1" thickBot="1" x14ac:dyDescent="0.2">
      <c r="A65" s="59" t="s">
        <v>222</v>
      </c>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68"/>
      <c r="BF65" s="68"/>
      <c r="BG65" s="68"/>
      <c r="BH65" s="68"/>
      <c r="BI65" s="68"/>
      <c r="BJ65" s="68"/>
      <c r="BK65" s="68"/>
      <c r="BL65" s="68"/>
      <c r="BM65" s="68"/>
      <c r="BN65" s="68"/>
      <c r="BO65" s="68"/>
      <c r="BP65" s="68"/>
      <c r="BQ65" s="65">
        <v>59</v>
      </c>
      <c r="BR65" s="66"/>
      <c r="BS65" s="718"/>
      <c r="BT65" s="719"/>
      <c r="BU65" s="719"/>
      <c r="BV65" s="719"/>
      <c r="BW65" s="719"/>
      <c r="BX65" s="719"/>
      <c r="BY65" s="719"/>
      <c r="BZ65" s="719"/>
      <c r="CA65" s="719"/>
      <c r="CB65" s="719"/>
      <c r="CC65" s="719"/>
      <c r="CD65" s="719"/>
      <c r="CE65" s="719"/>
      <c r="CF65" s="719"/>
      <c r="CG65" s="740"/>
      <c r="CH65" s="715"/>
      <c r="CI65" s="716"/>
      <c r="CJ65" s="716"/>
      <c r="CK65" s="716"/>
      <c r="CL65" s="717"/>
      <c r="CM65" s="715"/>
      <c r="CN65" s="716"/>
      <c r="CO65" s="716"/>
      <c r="CP65" s="716"/>
      <c r="CQ65" s="717"/>
      <c r="CR65" s="715"/>
      <c r="CS65" s="716"/>
      <c r="CT65" s="716"/>
      <c r="CU65" s="716"/>
      <c r="CV65" s="717"/>
      <c r="CW65" s="715"/>
      <c r="CX65" s="716"/>
      <c r="CY65" s="716"/>
      <c r="CZ65" s="716"/>
      <c r="DA65" s="717"/>
      <c r="DB65" s="715"/>
      <c r="DC65" s="716"/>
      <c r="DD65" s="716"/>
      <c r="DE65" s="716"/>
      <c r="DF65" s="717"/>
      <c r="DG65" s="715"/>
      <c r="DH65" s="716"/>
      <c r="DI65" s="716"/>
      <c r="DJ65" s="716"/>
      <c r="DK65" s="717"/>
      <c r="DL65" s="715"/>
      <c r="DM65" s="716"/>
      <c r="DN65" s="716"/>
      <c r="DO65" s="716"/>
      <c r="DP65" s="717"/>
      <c r="DQ65" s="715"/>
      <c r="DR65" s="716"/>
      <c r="DS65" s="716"/>
      <c r="DT65" s="716"/>
      <c r="DU65" s="717"/>
      <c r="DV65" s="718"/>
      <c r="DW65" s="719"/>
      <c r="DX65" s="719"/>
      <c r="DY65" s="719"/>
      <c r="DZ65" s="720"/>
      <c r="EA65" s="57"/>
    </row>
    <row r="66" spans="1:131" ht="26.25" customHeight="1" x14ac:dyDescent="0.15">
      <c r="A66" s="721" t="s">
        <v>223</v>
      </c>
      <c r="B66" s="722"/>
      <c r="C66" s="722"/>
      <c r="D66" s="722"/>
      <c r="E66" s="722"/>
      <c r="F66" s="722"/>
      <c r="G66" s="722"/>
      <c r="H66" s="722"/>
      <c r="I66" s="722"/>
      <c r="J66" s="722"/>
      <c r="K66" s="722"/>
      <c r="L66" s="722"/>
      <c r="M66" s="722"/>
      <c r="N66" s="722"/>
      <c r="O66" s="722"/>
      <c r="P66" s="723"/>
      <c r="Q66" s="727" t="s">
        <v>204</v>
      </c>
      <c r="R66" s="728"/>
      <c r="S66" s="728"/>
      <c r="T66" s="728"/>
      <c r="U66" s="729"/>
      <c r="V66" s="727" t="s">
        <v>205</v>
      </c>
      <c r="W66" s="728"/>
      <c r="X66" s="728"/>
      <c r="Y66" s="728"/>
      <c r="Z66" s="729"/>
      <c r="AA66" s="727" t="s">
        <v>206</v>
      </c>
      <c r="AB66" s="728"/>
      <c r="AC66" s="728"/>
      <c r="AD66" s="728"/>
      <c r="AE66" s="729"/>
      <c r="AF66" s="733" t="s">
        <v>207</v>
      </c>
      <c r="AG66" s="734"/>
      <c r="AH66" s="734"/>
      <c r="AI66" s="734"/>
      <c r="AJ66" s="735"/>
      <c r="AK66" s="727" t="s">
        <v>208</v>
      </c>
      <c r="AL66" s="722"/>
      <c r="AM66" s="722"/>
      <c r="AN66" s="722"/>
      <c r="AO66" s="723"/>
      <c r="AP66" s="727" t="s">
        <v>209</v>
      </c>
      <c r="AQ66" s="728"/>
      <c r="AR66" s="728"/>
      <c r="AS66" s="728"/>
      <c r="AT66" s="729"/>
      <c r="AU66" s="727" t="s">
        <v>224</v>
      </c>
      <c r="AV66" s="728"/>
      <c r="AW66" s="728"/>
      <c r="AX66" s="728"/>
      <c r="AY66" s="729"/>
      <c r="AZ66" s="727" t="s">
        <v>183</v>
      </c>
      <c r="BA66" s="728"/>
      <c r="BB66" s="728"/>
      <c r="BC66" s="728"/>
      <c r="BD66" s="741"/>
      <c r="BE66" s="68"/>
      <c r="BF66" s="68"/>
      <c r="BG66" s="68"/>
      <c r="BH66" s="68"/>
      <c r="BI66" s="68"/>
      <c r="BJ66" s="68"/>
      <c r="BK66" s="68"/>
      <c r="BL66" s="68"/>
      <c r="BM66" s="68"/>
      <c r="BN66" s="68"/>
      <c r="BO66" s="68"/>
      <c r="BP66" s="68"/>
      <c r="BQ66" s="65">
        <v>60</v>
      </c>
      <c r="BR66" s="70"/>
      <c r="BS66" s="669"/>
      <c r="BT66" s="670"/>
      <c r="BU66" s="670"/>
      <c r="BV66" s="670"/>
      <c r="BW66" s="670"/>
      <c r="BX66" s="670"/>
      <c r="BY66" s="670"/>
      <c r="BZ66" s="670"/>
      <c r="CA66" s="670"/>
      <c r="CB66" s="670"/>
      <c r="CC66" s="670"/>
      <c r="CD66" s="670"/>
      <c r="CE66" s="670"/>
      <c r="CF66" s="670"/>
      <c r="CG66" s="679"/>
      <c r="CH66" s="680"/>
      <c r="CI66" s="681"/>
      <c r="CJ66" s="681"/>
      <c r="CK66" s="681"/>
      <c r="CL66" s="682"/>
      <c r="CM66" s="680"/>
      <c r="CN66" s="681"/>
      <c r="CO66" s="681"/>
      <c r="CP66" s="681"/>
      <c r="CQ66" s="682"/>
      <c r="CR66" s="680"/>
      <c r="CS66" s="681"/>
      <c r="CT66" s="681"/>
      <c r="CU66" s="681"/>
      <c r="CV66" s="682"/>
      <c r="CW66" s="680"/>
      <c r="CX66" s="681"/>
      <c r="CY66" s="681"/>
      <c r="CZ66" s="681"/>
      <c r="DA66" s="682"/>
      <c r="DB66" s="680"/>
      <c r="DC66" s="681"/>
      <c r="DD66" s="681"/>
      <c r="DE66" s="681"/>
      <c r="DF66" s="682"/>
      <c r="DG66" s="680"/>
      <c r="DH66" s="681"/>
      <c r="DI66" s="681"/>
      <c r="DJ66" s="681"/>
      <c r="DK66" s="682"/>
      <c r="DL66" s="680"/>
      <c r="DM66" s="681"/>
      <c r="DN66" s="681"/>
      <c r="DO66" s="681"/>
      <c r="DP66" s="682"/>
      <c r="DQ66" s="680"/>
      <c r="DR66" s="681"/>
      <c r="DS66" s="681"/>
      <c r="DT66" s="681"/>
      <c r="DU66" s="682"/>
      <c r="DV66" s="669"/>
      <c r="DW66" s="670"/>
      <c r="DX66" s="670"/>
      <c r="DY66" s="670"/>
      <c r="DZ66" s="671"/>
      <c r="EA66" s="57"/>
    </row>
    <row r="67" spans="1:131" ht="26.25" customHeight="1" thickBot="1" x14ac:dyDescent="0.2">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736"/>
      <c r="AG67" s="737"/>
      <c r="AH67" s="737"/>
      <c r="AI67" s="737"/>
      <c r="AJ67" s="738"/>
      <c r="AK67" s="739"/>
      <c r="AL67" s="725"/>
      <c r="AM67" s="725"/>
      <c r="AN67" s="725"/>
      <c r="AO67" s="726"/>
      <c r="AP67" s="730"/>
      <c r="AQ67" s="731"/>
      <c r="AR67" s="731"/>
      <c r="AS67" s="731"/>
      <c r="AT67" s="732"/>
      <c r="AU67" s="730"/>
      <c r="AV67" s="731"/>
      <c r="AW67" s="731"/>
      <c r="AX67" s="731"/>
      <c r="AY67" s="732"/>
      <c r="AZ67" s="730"/>
      <c r="BA67" s="731"/>
      <c r="BB67" s="731"/>
      <c r="BC67" s="731"/>
      <c r="BD67" s="742"/>
      <c r="BE67" s="68"/>
      <c r="BF67" s="68"/>
      <c r="BG67" s="68"/>
      <c r="BH67" s="68"/>
      <c r="BI67" s="68"/>
      <c r="BJ67" s="68"/>
      <c r="BK67" s="68"/>
      <c r="BL67" s="68"/>
      <c r="BM67" s="68"/>
      <c r="BN67" s="68"/>
      <c r="BO67" s="68"/>
      <c r="BP67" s="68"/>
      <c r="BQ67" s="65">
        <v>61</v>
      </c>
      <c r="BR67" s="70"/>
      <c r="BS67" s="669"/>
      <c r="BT67" s="670"/>
      <c r="BU67" s="670"/>
      <c r="BV67" s="670"/>
      <c r="BW67" s="670"/>
      <c r="BX67" s="670"/>
      <c r="BY67" s="670"/>
      <c r="BZ67" s="670"/>
      <c r="CA67" s="670"/>
      <c r="CB67" s="670"/>
      <c r="CC67" s="670"/>
      <c r="CD67" s="670"/>
      <c r="CE67" s="670"/>
      <c r="CF67" s="670"/>
      <c r="CG67" s="679"/>
      <c r="CH67" s="680"/>
      <c r="CI67" s="681"/>
      <c r="CJ67" s="681"/>
      <c r="CK67" s="681"/>
      <c r="CL67" s="682"/>
      <c r="CM67" s="680"/>
      <c r="CN67" s="681"/>
      <c r="CO67" s="681"/>
      <c r="CP67" s="681"/>
      <c r="CQ67" s="682"/>
      <c r="CR67" s="680"/>
      <c r="CS67" s="681"/>
      <c r="CT67" s="681"/>
      <c r="CU67" s="681"/>
      <c r="CV67" s="682"/>
      <c r="CW67" s="680"/>
      <c r="CX67" s="681"/>
      <c r="CY67" s="681"/>
      <c r="CZ67" s="681"/>
      <c r="DA67" s="682"/>
      <c r="DB67" s="680"/>
      <c r="DC67" s="681"/>
      <c r="DD67" s="681"/>
      <c r="DE67" s="681"/>
      <c r="DF67" s="682"/>
      <c r="DG67" s="680"/>
      <c r="DH67" s="681"/>
      <c r="DI67" s="681"/>
      <c r="DJ67" s="681"/>
      <c r="DK67" s="682"/>
      <c r="DL67" s="680"/>
      <c r="DM67" s="681"/>
      <c r="DN67" s="681"/>
      <c r="DO67" s="681"/>
      <c r="DP67" s="682"/>
      <c r="DQ67" s="680"/>
      <c r="DR67" s="681"/>
      <c r="DS67" s="681"/>
      <c r="DT67" s="681"/>
      <c r="DU67" s="682"/>
      <c r="DV67" s="669"/>
      <c r="DW67" s="670"/>
      <c r="DX67" s="670"/>
      <c r="DY67" s="670"/>
      <c r="DZ67" s="671"/>
      <c r="EA67" s="57"/>
    </row>
    <row r="68" spans="1:131" ht="26.25" customHeight="1" thickTop="1" x14ac:dyDescent="0.15">
      <c r="A68" s="63">
        <v>1</v>
      </c>
      <c r="B68" s="711" t="s">
        <v>225</v>
      </c>
      <c r="C68" s="712"/>
      <c r="D68" s="712"/>
      <c r="E68" s="712"/>
      <c r="F68" s="712"/>
      <c r="G68" s="712"/>
      <c r="H68" s="712"/>
      <c r="I68" s="712"/>
      <c r="J68" s="712"/>
      <c r="K68" s="712"/>
      <c r="L68" s="712"/>
      <c r="M68" s="712"/>
      <c r="N68" s="712"/>
      <c r="O68" s="712"/>
      <c r="P68" s="713"/>
      <c r="Q68" s="714">
        <v>88</v>
      </c>
      <c r="R68" s="707"/>
      <c r="S68" s="707"/>
      <c r="T68" s="707"/>
      <c r="U68" s="708"/>
      <c r="V68" s="706">
        <v>86</v>
      </c>
      <c r="W68" s="707"/>
      <c r="X68" s="707"/>
      <c r="Y68" s="707"/>
      <c r="Z68" s="708"/>
      <c r="AA68" s="706">
        <v>3</v>
      </c>
      <c r="AB68" s="707"/>
      <c r="AC68" s="707"/>
      <c r="AD68" s="707"/>
      <c r="AE68" s="708"/>
      <c r="AF68" s="706">
        <v>3</v>
      </c>
      <c r="AG68" s="707"/>
      <c r="AH68" s="707"/>
      <c r="AI68" s="707"/>
      <c r="AJ68" s="708"/>
      <c r="AK68" s="706" t="s">
        <v>213</v>
      </c>
      <c r="AL68" s="707"/>
      <c r="AM68" s="707"/>
      <c r="AN68" s="707"/>
      <c r="AO68" s="708"/>
      <c r="AP68" s="706" t="s">
        <v>195</v>
      </c>
      <c r="AQ68" s="707"/>
      <c r="AR68" s="707"/>
      <c r="AS68" s="707"/>
      <c r="AT68" s="708"/>
      <c r="AU68" s="706" t="s">
        <v>213</v>
      </c>
      <c r="AV68" s="707"/>
      <c r="AW68" s="707"/>
      <c r="AX68" s="707"/>
      <c r="AY68" s="708"/>
      <c r="AZ68" s="709"/>
      <c r="BA68" s="709"/>
      <c r="BB68" s="709"/>
      <c r="BC68" s="709"/>
      <c r="BD68" s="710"/>
      <c r="BE68" s="68"/>
      <c r="BF68" s="68"/>
      <c r="BG68" s="68"/>
      <c r="BH68" s="68"/>
      <c r="BI68" s="68"/>
      <c r="BJ68" s="68"/>
      <c r="BK68" s="68"/>
      <c r="BL68" s="68"/>
      <c r="BM68" s="68"/>
      <c r="BN68" s="68"/>
      <c r="BO68" s="68"/>
      <c r="BP68" s="68"/>
      <c r="BQ68" s="65">
        <v>62</v>
      </c>
      <c r="BR68" s="70"/>
      <c r="BS68" s="669"/>
      <c r="BT68" s="670"/>
      <c r="BU68" s="670"/>
      <c r="BV68" s="670"/>
      <c r="BW68" s="670"/>
      <c r="BX68" s="670"/>
      <c r="BY68" s="670"/>
      <c r="BZ68" s="670"/>
      <c r="CA68" s="670"/>
      <c r="CB68" s="670"/>
      <c r="CC68" s="670"/>
      <c r="CD68" s="670"/>
      <c r="CE68" s="670"/>
      <c r="CF68" s="670"/>
      <c r="CG68" s="679"/>
      <c r="CH68" s="680"/>
      <c r="CI68" s="681"/>
      <c r="CJ68" s="681"/>
      <c r="CK68" s="681"/>
      <c r="CL68" s="682"/>
      <c r="CM68" s="680"/>
      <c r="CN68" s="681"/>
      <c r="CO68" s="681"/>
      <c r="CP68" s="681"/>
      <c r="CQ68" s="682"/>
      <c r="CR68" s="680"/>
      <c r="CS68" s="681"/>
      <c r="CT68" s="681"/>
      <c r="CU68" s="681"/>
      <c r="CV68" s="682"/>
      <c r="CW68" s="680"/>
      <c r="CX68" s="681"/>
      <c r="CY68" s="681"/>
      <c r="CZ68" s="681"/>
      <c r="DA68" s="682"/>
      <c r="DB68" s="680"/>
      <c r="DC68" s="681"/>
      <c r="DD68" s="681"/>
      <c r="DE68" s="681"/>
      <c r="DF68" s="682"/>
      <c r="DG68" s="680"/>
      <c r="DH68" s="681"/>
      <c r="DI68" s="681"/>
      <c r="DJ68" s="681"/>
      <c r="DK68" s="682"/>
      <c r="DL68" s="680"/>
      <c r="DM68" s="681"/>
      <c r="DN68" s="681"/>
      <c r="DO68" s="681"/>
      <c r="DP68" s="682"/>
      <c r="DQ68" s="680"/>
      <c r="DR68" s="681"/>
      <c r="DS68" s="681"/>
      <c r="DT68" s="681"/>
      <c r="DU68" s="682"/>
      <c r="DV68" s="669"/>
      <c r="DW68" s="670"/>
      <c r="DX68" s="670"/>
      <c r="DY68" s="670"/>
      <c r="DZ68" s="671"/>
      <c r="EA68" s="57"/>
    </row>
    <row r="69" spans="1:131" ht="26.25" customHeight="1" x14ac:dyDescent="0.15">
      <c r="A69" s="65">
        <v>2</v>
      </c>
      <c r="B69" s="698" t="s">
        <v>226</v>
      </c>
      <c r="C69" s="699"/>
      <c r="D69" s="699"/>
      <c r="E69" s="699"/>
      <c r="F69" s="699"/>
      <c r="G69" s="699"/>
      <c r="H69" s="699"/>
      <c r="I69" s="699"/>
      <c r="J69" s="699"/>
      <c r="K69" s="699"/>
      <c r="L69" s="699"/>
      <c r="M69" s="699"/>
      <c r="N69" s="699"/>
      <c r="O69" s="699"/>
      <c r="P69" s="700"/>
      <c r="Q69" s="702">
        <v>7567</v>
      </c>
      <c r="R69" s="703"/>
      <c r="S69" s="703"/>
      <c r="T69" s="703"/>
      <c r="U69" s="704"/>
      <c r="V69" s="705">
        <v>7557</v>
      </c>
      <c r="W69" s="703"/>
      <c r="X69" s="703"/>
      <c r="Y69" s="703"/>
      <c r="Z69" s="704"/>
      <c r="AA69" s="705">
        <v>10</v>
      </c>
      <c r="AB69" s="703"/>
      <c r="AC69" s="703"/>
      <c r="AD69" s="703"/>
      <c r="AE69" s="704"/>
      <c r="AF69" s="705">
        <v>10</v>
      </c>
      <c r="AG69" s="703"/>
      <c r="AH69" s="703"/>
      <c r="AI69" s="703"/>
      <c r="AJ69" s="704"/>
      <c r="AK69" s="705" t="s">
        <v>213</v>
      </c>
      <c r="AL69" s="703"/>
      <c r="AM69" s="703"/>
      <c r="AN69" s="703"/>
      <c r="AO69" s="704"/>
      <c r="AP69" s="705" t="s">
        <v>195</v>
      </c>
      <c r="AQ69" s="703"/>
      <c r="AR69" s="703"/>
      <c r="AS69" s="703"/>
      <c r="AT69" s="704"/>
      <c r="AU69" s="705" t="s">
        <v>213</v>
      </c>
      <c r="AV69" s="703"/>
      <c r="AW69" s="703"/>
      <c r="AX69" s="703"/>
      <c r="AY69" s="704"/>
      <c r="AZ69" s="696"/>
      <c r="BA69" s="696"/>
      <c r="BB69" s="696"/>
      <c r="BC69" s="696"/>
      <c r="BD69" s="697"/>
      <c r="BE69" s="68"/>
      <c r="BF69" s="68"/>
      <c r="BG69" s="68"/>
      <c r="BH69" s="68"/>
      <c r="BI69" s="68"/>
      <c r="BJ69" s="68"/>
      <c r="BK69" s="68"/>
      <c r="BL69" s="68"/>
      <c r="BM69" s="68"/>
      <c r="BN69" s="68"/>
      <c r="BO69" s="68"/>
      <c r="BP69" s="68"/>
      <c r="BQ69" s="65">
        <v>63</v>
      </c>
      <c r="BR69" s="70"/>
      <c r="BS69" s="669"/>
      <c r="BT69" s="670"/>
      <c r="BU69" s="670"/>
      <c r="BV69" s="670"/>
      <c r="BW69" s="670"/>
      <c r="BX69" s="670"/>
      <c r="BY69" s="670"/>
      <c r="BZ69" s="670"/>
      <c r="CA69" s="670"/>
      <c r="CB69" s="670"/>
      <c r="CC69" s="670"/>
      <c r="CD69" s="670"/>
      <c r="CE69" s="670"/>
      <c r="CF69" s="670"/>
      <c r="CG69" s="679"/>
      <c r="CH69" s="680"/>
      <c r="CI69" s="681"/>
      <c r="CJ69" s="681"/>
      <c r="CK69" s="681"/>
      <c r="CL69" s="682"/>
      <c r="CM69" s="680"/>
      <c r="CN69" s="681"/>
      <c r="CO69" s="681"/>
      <c r="CP69" s="681"/>
      <c r="CQ69" s="682"/>
      <c r="CR69" s="680"/>
      <c r="CS69" s="681"/>
      <c r="CT69" s="681"/>
      <c r="CU69" s="681"/>
      <c r="CV69" s="682"/>
      <c r="CW69" s="680"/>
      <c r="CX69" s="681"/>
      <c r="CY69" s="681"/>
      <c r="CZ69" s="681"/>
      <c r="DA69" s="682"/>
      <c r="DB69" s="680"/>
      <c r="DC69" s="681"/>
      <c r="DD69" s="681"/>
      <c r="DE69" s="681"/>
      <c r="DF69" s="682"/>
      <c r="DG69" s="680"/>
      <c r="DH69" s="681"/>
      <c r="DI69" s="681"/>
      <c r="DJ69" s="681"/>
      <c r="DK69" s="682"/>
      <c r="DL69" s="680"/>
      <c r="DM69" s="681"/>
      <c r="DN69" s="681"/>
      <c r="DO69" s="681"/>
      <c r="DP69" s="682"/>
      <c r="DQ69" s="680"/>
      <c r="DR69" s="681"/>
      <c r="DS69" s="681"/>
      <c r="DT69" s="681"/>
      <c r="DU69" s="682"/>
      <c r="DV69" s="669"/>
      <c r="DW69" s="670"/>
      <c r="DX69" s="670"/>
      <c r="DY69" s="670"/>
      <c r="DZ69" s="671"/>
      <c r="EA69" s="57"/>
    </row>
    <row r="70" spans="1:131" ht="26.25" customHeight="1" x14ac:dyDescent="0.15">
      <c r="A70" s="65">
        <v>3</v>
      </c>
      <c r="B70" s="698" t="s">
        <v>227</v>
      </c>
      <c r="C70" s="699"/>
      <c r="D70" s="699"/>
      <c r="E70" s="699"/>
      <c r="F70" s="699"/>
      <c r="G70" s="699"/>
      <c r="H70" s="699"/>
      <c r="I70" s="699"/>
      <c r="J70" s="699"/>
      <c r="K70" s="699"/>
      <c r="L70" s="699"/>
      <c r="M70" s="699"/>
      <c r="N70" s="699"/>
      <c r="O70" s="699"/>
      <c r="P70" s="700"/>
      <c r="Q70" s="702">
        <v>74</v>
      </c>
      <c r="R70" s="703"/>
      <c r="S70" s="703"/>
      <c r="T70" s="703"/>
      <c r="U70" s="704"/>
      <c r="V70" s="705">
        <v>74</v>
      </c>
      <c r="W70" s="703"/>
      <c r="X70" s="703"/>
      <c r="Y70" s="703"/>
      <c r="Z70" s="704"/>
      <c r="AA70" s="705">
        <v>0</v>
      </c>
      <c r="AB70" s="703"/>
      <c r="AC70" s="703"/>
      <c r="AD70" s="703"/>
      <c r="AE70" s="704"/>
      <c r="AF70" s="705">
        <v>0</v>
      </c>
      <c r="AG70" s="703"/>
      <c r="AH70" s="703"/>
      <c r="AI70" s="703"/>
      <c r="AJ70" s="704"/>
      <c r="AK70" s="705" t="s">
        <v>213</v>
      </c>
      <c r="AL70" s="703"/>
      <c r="AM70" s="703"/>
      <c r="AN70" s="703"/>
      <c r="AO70" s="704"/>
      <c r="AP70" s="705" t="s">
        <v>195</v>
      </c>
      <c r="AQ70" s="703"/>
      <c r="AR70" s="703"/>
      <c r="AS70" s="703"/>
      <c r="AT70" s="704"/>
      <c r="AU70" s="705" t="s">
        <v>213</v>
      </c>
      <c r="AV70" s="703"/>
      <c r="AW70" s="703"/>
      <c r="AX70" s="703"/>
      <c r="AY70" s="704"/>
      <c r="AZ70" s="696"/>
      <c r="BA70" s="696"/>
      <c r="BB70" s="696"/>
      <c r="BC70" s="696"/>
      <c r="BD70" s="697"/>
      <c r="BE70" s="68"/>
      <c r="BF70" s="68"/>
      <c r="BG70" s="68"/>
      <c r="BH70" s="68"/>
      <c r="BI70" s="68"/>
      <c r="BJ70" s="68"/>
      <c r="BK70" s="68"/>
      <c r="BL70" s="68"/>
      <c r="BM70" s="68"/>
      <c r="BN70" s="68"/>
      <c r="BO70" s="68"/>
      <c r="BP70" s="68"/>
      <c r="BQ70" s="65">
        <v>64</v>
      </c>
      <c r="BR70" s="70"/>
      <c r="BS70" s="669"/>
      <c r="BT70" s="670"/>
      <c r="BU70" s="670"/>
      <c r="BV70" s="670"/>
      <c r="BW70" s="670"/>
      <c r="BX70" s="670"/>
      <c r="BY70" s="670"/>
      <c r="BZ70" s="670"/>
      <c r="CA70" s="670"/>
      <c r="CB70" s="670"/>
      <c r="CC70" s="670"/>
      <c r="CD70" s="670"/>
      <c r="CE70" s="670"/>
      <c r="CF70" s="670"/>
      <c r="CG70" s="679"/>
      <c r="CH70" s="680"/>
      <c r="CI70" s="681"/>
      <c r="CJ70" s="681"/>
      <c r="CK70" s="681"/>
      <c r="CL70" s="682"/>
      <c r="CM70" s="680"/>
      <c r="CN70" s="681"/>
      <c r="CO70" s="681"/>
      <c r="CP70" s="681"/>
      <c r="CQ70" s="682"/>
      <c r="CR70" s="680"/>
      <c r="CS70" s="681"/>
      <c r="CT70" s="681"/>
      <c r="CU70" s="681"/>
      <c r="CV70" s="682"/>
      <c r="CW70" s="680"/>
      <c r="CX70" s="681"/>
      <c r="CY70" s="681"/>
      <c r="CZ70" s="681"/>
      <c r="DA70" s="682"/>
      <c r="DB70" s="680"/>
      <c r="DC70" s="681"/>
      <c r="DD70" s="681"/>
      <c r="DE70" s="681"/>
      <c r="DF70" s="682"/>
      <c r="DG70" s="680"/>
      <c r="DH70" s="681"/>
      <c r="DI70" s="681"/>
      <c r="DJ70" s="681"/>
      <c r="DK70" s="682"/>
      <c r="DL70" s="680"/>
      <c r="DM70" s="681"/>
      <c r="DN70" s="681"/>
      <c r="DO70" s="681"/>
      <c r="DP70" s="682"/>
      <c r="DQ70" s="680"/>
      <c r="DR70" s="681"/>
      <c r="DS70" s="681"/>
      <c r="DT70" s="681"/>
      <c r="DU70" s="682"/>
      <c r="DV70" s="669"/>
      <c r="DW70" s="670"/>
      <c r="DX70" s="670"/>
      <c r="DY70" s="670"/>
      <c r="DZ70" s="671"/>
      <c r="EA70" s="57"/>
    </row>
    <row r="71" spans="1:131" ht="26.25" customHeight="1" x14ac:dyDescent="0.15">
      <c r="A71" s="65">
        <v>4</v>
      </c>
      <c r="B71" s="698" t="s">
        <v>228</v>
      </c>
      <c r="C71" s="699"/>
      <c r="D71" s="699"/>
      <c r="E71" s="699"/>
      <c r="F71" s="699"/>
      <c r="G71" s="699"/>
      <c r="H71" s="699"/>
      <c r="I71" s="699"/>
      <c r="J71" s="699"/>
      <c r="K71" s="699"/>
      <c r="L71" s="699"/>
      <c r="M71" s="699"/>
      <c r="N71" s="699"/>
      <c r="O71" s="699"/>
      <c r="P71" s="700"/>
      <c r="Q71" s="702">
        <v>46</v>
      </c>
      <c r="R71" s="703"/>
      <c r="S71" s="703"/>
      <c r="T71" s="703"/>
      <c r="U71" s="704"/>
      <c r="V71" s="705">
        <v>44</v>
      </c>
      <c r="W71" s="703"/>
      <c r="X71" s="703"/>
      <c r="Y71" s="703"/>
      <c r="Z71" s="704"/>
      <c r="AA71" s="705">
        <v>2</v>
      </c>
      <c r="AB71" s="703"/>
      <c r="AC71" s="703"/>
      <c r="AD71" s="703"/>
      <c r="AE71" s="704"/>
      <c r="AF71" s="705">
        <v>2</v>
      </c>
      <c r="AG71" s="703"/>
      <c r="AH71" s="703"/>
      <c r="AI71" s="703"/>
      <c r="AJ71" s="704"/>
      <c r="AK71" s="705" t="s">
        <v>213</v>
      </c>
      <c r="AL71" s="703"/>
      <c r="AM71" s="703"/>
      <c r="AN71" s="703"/>
      <c r="AO71" s="704"/>
      <c r="AP71" s="705">
        <v>5</v>
      </c>
      <c r="AQ71" s="703"/>
      <c r="AR71" s="703"/>
      <c r="AS71" s="703"/>
      <c r="AT71" s="704"/>
      <c r="AU71" s="705" t="s">
        <v>213</v>
      </c>
      <c r="AV71" s="703"/>
      <c r="AW71" s="703"/>
      <c r="AX71" s="703"/>
      <c r="AY71" s="704"/>
      <c r="AZ71" s="696"/>
      <c r="BA71" s="696"/>
      <c r="BB71" s="696"/>
      <c r="BC71" s="696"/>
      <c r="BD71" s="697"/>
      <c r="BE71" s="68"/>
      <c r="BF71" s="68"/>
      <c r="BG71" s="68"/>
      <c r="BH71" s="68"/>
      <c r="BI71" s="68"/>
      <c r="BJ71" s="68"/>
      <c r="BK71" s="68"/>
      <c r="BL71" s="68"/>
      <c r="BM71" s="68"/>
      <c r="BN71" s="68"/>
      <c r="BO71" s="68"/>
      <c r="BP71" s="68"/>
      <c r="BQ71" s="65">
        <v>65</v>
      </c>
      <c r="BR71" s="70"/>
      <c r="BS71" s="669"/>
      <c r="BT71" s="670"/>
      <c r="BU71" s="670"/>
      <c r="BV71" s="670"/>
      <c r="BW71" s="670"/>
      <c r="BX71" s="670"/>
      <c r="BY71" s="670"/>
      <c r="BZ71" s="670"/>
      <c r="CA71" s="670"/>
      <c r="CB71" s="670"/>
      <c r="CC71" s="670"/>
      <c r="CD71" s="670"/>
      <c r="CE71" s="670"/>
      <c r="CF71" s="670"/>
      <c r="CG71" s="679"/>
      <c r="CH71" s="680"/>
      <c r="CI71" s="681"/>
      <c r="CJ71" s="681"/>
      <c r="CK71" s="681"/>
      <c r="CL71" s="682"/>
      <c r="CM71" s="680"/>
      <c r="CN71" s="681"/>
      <c r="CO71" s="681"/>
      <c r="CP71" s="681"/>
      <c r="CQ71" s="682"/>
      <c r="CR71" s="680"/>
      <c r="CS71" s="681"/>
      <c r="CT71" s="681"/>
      <c r="CU71" s="681"/>
      <c r="CV71" s="682"/>
      <c r="CW71" s="680"/>
      <c r="CX71" s="681"/>
      <c r="CY71" s="681"/>
      <c r="CZ71" s="681"/>
      <c r="DA71" s="682"/>
      <c r="DB71" s="680"/>
      <c r="DC71" s="681"/>
      <c r="DD71" s="681"/>
      <c r="DE71" s="681"/>
      <c r="DF71" s="682"/>
      <c r="DG71" s="680"/>
      <c r="DH71" s="681"/>
      <c r="DI71" s="681"/>
      <c r="DJ71" s="681"/>
      <c r="DK71" s="682"/>
      <c r="DL71" s="680"/>
      <c r="DM71" s="681"/>
      <c r="DN71" s="681"/>
      <c r="DO71" s="681"/>
      <c r="DP71" s="682"/>
      <c r="DQ71" s="680"/>
      <c r="DR71" s="681"/>
      <c r="DS71" s="681"/>
      <c r="DT71" s="681"/>
      <c r="DU71" s="682"/>
      <c r="DV71" s="669"/>
      <c r="DW71" s="670"/>
      <c r="DX71" s="670"/>
      <c r="DY71" s="670"/>
      <c r="DZ71" s="671"/>
      <c r="EA71" s="57"/>
    </row>
    <row r="72" spans="1:131" ht="26.25" customHeight="1" x14ac:dyDescent="0.15">
      <c r="A72" s="65">
        <v>5</v>
      </c>
      <c r="B72" s="698" t="s">
        <v>229</v>
      </c>
      <c r="C72" s="699"/>
      <c r="D72" s="699"/>
      <c r="E72" s="699"/>
      <c r="F72" s="699"/>
      <c r="G72" s="699"/>
      <c r="H72" s="699"/>
      <c r="I72" s="699"/>
      <c r="J72" s="699"/>
      <c r="K72" s="699"/>
      <c r="L72" s="699"/>
      <c r="M72" s="699"/>
      <c r="N72" s="699"/>
      <c r="O72" s="699"/>
      <c r="P72" s="700"/>
      <c r="Q72" s="702">
        <v>1</v>
      </c>
      <c r="R72" s="703"/>
      <c r="S72" s="703"/>
      <c r="T72" s="703"/>
      <c r="U72" s="704"/>
      <c r="V72" s="705">
        <v>0</v>
      </c>
      <c r="W72" s="703"/>
      <c r="X72" s="703"/>
      <c r="Y72" s="703"/>
      <c r="Z72" s="704"/>
      <c r="AA72" s="705">
        <v>1</v>
      </c>
      <c r="AB72" s="703"/>
      <c r="AC72" s="703"/>
      <c r="AD72" s="703"/>
      <c r="AE72" s="704"/>
      <c r="AF72" s="705">
        <v>1</v>
      </c>
      <c r="AG72" s="703"/>
      <c r="AH72" s="703"/>
      <c r="AI72" s="703"/>
      <c r="AJ72" s="704"/>
      <c r="AK72" s="705" t="s">
        <v>213</v>
      </c>
      <c r="AL72" s="703"/>
      <c r="AM72" s="703"/>
      <c r="AN72" s="703"/>
      <c r="AO72" s="704"/>
      <c r="AP72" s="705" t="s">
        <v>195</v>
      </c>
      <c r="AQ72" s="703"/>
      <c r="AR72" s="703"/>
      <c r="AS72" s="703"/>
      <c r="AT72" s="704"/>
      <c r="AU72" s="705" t="s">
        <v>213</v>
      </c>
      <c r="AV72" s="703"/>
      <c r="AW72" s="703"/>
      <c r="AX72" s="703"/>
      <c r="AY72" s="704"/>
      <c r="AZ72" s="696"/>
      <c r="BA72" s="696"/>
      <c r="BB72" s="696"/>
      <c r="BC72" s="696"/>
      <c r="BD72" s="697"/>
      <c r="BE72" s="68"/>
      <c r="BF72" s="68"/>
      <c r="BG72" s="68"/>
      <c r="BH72" s="68"/>
      <c r="BI72" s="68"/>
      <c r="BJ72" s="68"/>
      <c r="BK72" s="68"/>
      <c r="BL72" s="68"/>
      <c r="BM72" s="68"/>
      <c r="BN72" s="68"/>
      <c r="BO72" s="68"/>
      <c r="BP72" s="68"/>
      <c r="BQ72" s="65">
        <v>66</v>
      </c>
      <c r="BR72" s="70"/>
      <c r="BS72" s="669"/>
      <c r="BT72" s="670"/>
      <c r="BU72" s="670"/>
      <c r="BV72" s="670"/>
      <c r="BW72" s="670"/>
      <c r="BX72" s="670"/>
      <c r="BY72" s="670"/>
      <c r="BZ72" s="670"/>
      <c r="CA72" s="670"/>
      <c r="CB72" s="670"/>
      <c r="CC72" s="670"/>
      <c r="CD72" s="670"/>
      <c r="CE72" s="670"/>
      <c r="CF72" s="670"/>
      <c r="CG72" s="679"/>
      <c r="CH72" s="680"/>
      <c r="CI72" s="681"/>
      <c r="CJ72" s="681"/>
      <c r="CK72" s="681"/>
      <c r="CL72" s="682"/>
      <c r="CM72" s="680"/>
      <c r="CN72" s="681"/>
      <c r="CO72" s="681"/>
      <c r="CP72" s="681"/>
      <c r="CQ72" s="682"/>
      <c r="CR72" s="680"/>
      <c r="CS72" s="681"/>
      <c r="CT72" s="681"/>
      <c r="CU72" s="681"/>
      <c r="CV72" s="682"/>
      <c r="CW72" s="680"/>
      <c r="CX72" s="681"/>
      <c r="CY72" s="681"/>
      <c r="CZ72" s="681"/>
      <c r="DA72" s="682"/>
      <c r="DB72" s="680"/>
      <c r="DC72" s="681"/>
      <c r="DD72" s="681"/>
      <c r="DE72" s="681"/>
      <c r="DF72" s="682"/>
      <c r="DG72" s="680"/>
      <c r="DH72" s="681"/>
      <c r="DI72" s="681"/>
      <c r="DJ72" s="681"/>
      <c r="DK72" s="682"/>
      <c r="DL72" s="680"/>
      <c r="DM72" s="681"/>
      <c r="DN72" s="681"/>
      <c r="DO72" s="681"/>
      <c r="DP72" s="682"/>
      <c r="DQ72" s="680"/>
      <c r="DR72" s="681"/>
      <c r="DS72" s="681"/>
      <c r="DT72" s="681"/>
      <c r="DU72" s="682"/>
      <c r="DV72" s="669"/>
      <c r="DW72" s="670"/>
      <c r="DX72" s="670"/>
      <c r="DY72" s="670"/>
      <c r="DZ72" s="671"/>
      <c r="EA72" s="57"/>
    </row>
    <row r="73" spans="1:131" ht="26.25" customHeight="1" x14ac:dyDescent="0.15">
      <c r="A73" s="65">
        <v>6</v>
      </c>
      <c r="B73" s="698" t="s">
        <v>230</v>
      </c>
      <c r="C73" s="699"/>
      <c r="D73" s="699"/>
      <c r="E73" s="699"/>
      <c r="F73" s="699"/>
      <c r="G73" s="699"/>
      <c r="H73" s="699"/>
      <c r="I73" s="699"/>
      <c r="J73" s="699"/>
      <c r="K73" s="699"/>
      <c r="L73" s="699"/>
      <c r="M73" s="699"/>
      <c r="N73" s="699"/>
      <c r="O73" s="699"/>
      <c r="P73" s="700"/>
      <c r="Q73" s="702">
        <v>2666</v>
      </c>
      <c r="R73" s="703"/>
      <c r="S73" s="703"/>
      <c r="T73" s="703"/>
      <c r="U73" s="704"/>
      <c r="V73" s="705">
        <v>2644</v>
      </c>
      <c r="W73" s="703"/>
      <c r="X73" s="703"/>
      <c r="Y73" s="703"/>
      <c r="Z73" s="704"/>
      <c r="AA73" s="705">
        <v>23</v>
      </c>
      <c r="AB73" s="703"/>
      <c r="AC73" s="703"/>
      <c r="AD73" s="703"/>
      <c r="AE73" s="704"/>
      <c r="AF73" s="705">
        <v>23</v>
      </c>
      <c r="AG73" s="703"/>
      <c r="AH73" s="703"/>
      <c r="AI73" s="703"/>
      <c r="AJ73" s="704"/>
      <c r="AK73" s="705">
        <v>35</v>
      </c>
      <c r="AL73" s="703"/>
      <c r="AM73" s="703"/>
      <c r="AN73" s="703"/>
      <c r="AO73" s="704"/>
      <c r="AP73" s="705">
        <v>606</v>
      </c>
      <c r="AQ73" s="703"/>
      <c r="AR73" s="703"/>
      <c r="AS73" s="703"/>
      <c r="AT73" s="704"/>
      <c r="AU73" s="705" t="s">
        <v>213</v>
      </c>
      <c r="AV73" s="703"/>
      <c r="AW73" s="703"/>
      <c r="AX73" s="703"/>
      <c r="AY73" s="704"/>
      <c r="AZ73" s="696"/>
      <c r="BA73" s="696"/>
      <c r="BB73" s="696"/>
      <c r="BC73" s="696"/>
      <c r="BD73" s="697"/>
      <c r="BE73" s="68"/>
      <c r="BF73" s="68"/>
      <c r="BG73" s="68"/>
      <c r="BH73" s="68"/>
      <c r="BI73" s="68"/>
      <c r="BJ73" s="68"/>
      <c r="BK73" s="68"/>
      <c r="BL73" s="68"/>
      <c r="BM73" s="68"/>
      <c r="BN73" s="68"/>
      <c r="BO73" s="68"/>
      <c r="BP73" s="68"/>
      <c r="BQ73" s="65">
        <v>67</v>
      </c>
      <c r="BR73" s="70"/>
      <c r="BS73" s="669"/>
      <c r="BT73" s="670"/>
      <c r="BU73" s="670"/>
      <c r="BV73" s="670"/>
      <c r="BW73" s="670"/>
      <c r="BX73" s="670"/>
      <c r="BY73" s="670"/>
      <c r="BZ73" s="670"/>
      <c r="CA73" s="670"/>
      <c r="CB73" s="670"/>
      <c r="CC73" s="670"/>
      <c r="CD73" s="670"/>
      <c r="CE73" s="670"/>
      <c r="CF73" s="670"/>
      <c r="CG73" s="679"/>
      <c r="CH73" s="680"/>
      <c r="CI73" s="681"/>
      <c r="CJ73" s="681"/>
      <c r="CK73" s="681"/>
      <c r="CL73" s="682"/>
      <c r="CM73" s="680"/>
      <c r="CN73" s="681"/>
      <c r="CO73" s="681"/>
      <c r="CP73" s="681"/>
      <c r="CQ73" s="682"/>
      <c r="CR73" s="680"/>
      <c r="CS73" s="681"/>
      <c r="CT73" s="681"/>
      <c r="CU73" s="681"/>
      <c r="CV73" s="682"/>
      <c r="CW73" s="680"/>
      <c r="CX73" s="681"/>
      <c r="CY73" s="681"/>
      <c r="CZ73" s="681"/>
      <c r="DA73" s="682"/>
      <c r="DB73" s="680"/>
      <c r="DC73" s="681"/>
      <c r="DD73" s="681"/>
      <c r="DE73" s="681"/>
      <c r="DF73" s="682"/>
      <c r="DG73" s="680"/>
      <c r="DH73" s="681"/>
      <c r="DI73" s="681"/>
      <c r="DJ73" s="681"/>
      <c r="DK73" s="682"/>
      <c r="DL73" s="680"/>
      <c r="DM73" s="681"/>
      <c r="DN73" s="681"/>
      <c r="DO73" s="681"/>
      <c r="DP73" s="682"/>
      <c r="DQ73" s="680"/>
      <c r="DR73" s="681"/>
      <c r="DS73" s="681"/>
      <c r="DT73" s="681"/>
      <c r="DU73" s="682"/>
      <c r="DV73" s="669"/>
      <c r="DW73" s="670"/>
      <c r="DX73" s="670"/>
      <c r="DY73" s="670"/>
      <c r="DZ73" s="671"/>
      <c r="EA73" s="57"/>
    </row>
    <row r="74" spans="1:131" ht="26.25" customHeight="1" x14ac:dyDescent="0.15">
      <c r="A74" s="65">
        <v>7</v>
      </c>
      <c r="B74" s="698" t="s">
        <v>231</v>
      </c>
      <c r="C74" s="699"/>
      <c r="D74" s="699"/>
      <c r="E74" s="699"/>
      <c r="F74" s="699"/>
      <c r="G74" s="699"/>
      <c r="H74" s="699"/>
      <c r="I74" s="699"/>
      <c r="J74" s="699"/>
      <c r="K74" s="699"/>
      <c r="L74" s="699"/>
      <c r="M74" s="699"/>
      <c r="N74" s="699"/>
      <c r="O74" s="699"/>
      <c r="P74" s="700"/>
      <c r="Q74" s="702">
        <v>287</v>
      </c>
      <c r="R74" s="703"/>
      <c r="S74" s="703"/>
      <c r="T74" s="703"/>
      <c r="U74" s="704"/>
      <c r="V74" s="705">
        <v>258</v>
      </c>
      <c r="W74" s="703"/>
      <c r="X74" s="703"/>
      <c r="Y74" s="703"/>
      <c r="Z74" s="704"/>
      <c r="AA74" s="705">
        <v>29</v>
      </c>
      <c r="AB74" s="703"/>
      <c r="AC74" s="703"/>
      <c r="AD74" s="703"/>
      <c r="AE74" s="704"/>
      <c r="AF74" s="705">
        <v>29</v>
      </c>
      <c r="AG74" s="703"/>
      <c r="AH74" s="703"/>
      <c r="AI74" s="703"/>
      <c r="AJ74" s="704"/>
      <c r="AK74" s="705">
        <v>21</v>
      </c>
      <c r="AL74" s="703"/>
      <c r="AM74" s="703"/>
      <c r="AN74" s="703"/>
      <c r="AO74" s="704"/>
      <c r="AP74" s="705">
        <v>296</v>
      </c>
      <c r="AQ74" s="703"/>
      <c r="AR74" s="703"/>
      <c r="AS74" s="703"/>
      <c r="AT74" s="704"/>
      <c r="AU74" s="705" t="s">
        <v>213</v>
      </c>
      <c r="AV74" s="703"/>
      <c r="AW74" s="703"/>
      <c r="AX74" s="703"/>
      <c r="AY74" s="704"/>
      <c r="AZ74" s="696"/>
      <c r="BA74" s="696"/>
      <c r="BB74" s="696"/>
      <c r="BC74" s="696"/>
      <c r="BD74" s="697"/>
      <c r="BE74" s="68"/>
      <c r="BF74" s="68"/>
      <c r="BG74" s="68"/>
      <c r="BH74" s="68"/>
      <c r="BI74" s="68"/>
      <c r="BJ74" s="68"/>
      <c r="BK74" s="68"/>
      <c r="BL74" s="68"/>
      <c r="BM74" s="68"/>
      <c r="BN74" s="68"/>
      <c r="BO74" s="68"/>
      <c r="BP74" s="68"/>
      <c r="BQ74" s="65">
        <v>68</v>
      </c>
      <c r="BR74" s="70"/>
      <c r="BS74" s="669"/>
      <c r="BT74" s="670"/>
      <c r="BU74" s="670"/>
      <c r="BV74" s="670"/>
      <c r="BW74" s="670"/>
      <c r="BX74" s="670"/>
      <c r="BY74" s="670"/>
      <c r="BZ74" s="670"/>
      <c r="CA74" s="670"/>
      <c r="CB74" s="670"/>
      <c r="CC74" s="670"/>
      <c r="CD74" s="670"/>
      <c r="CE74" s="670"/>
      <c r="CF74" s="670"/>
      <c r="CG74" s="679"/>
      <c r="CH74" s="680"/>
      <c r="CI74" s="681"/>
      <c r="CJ74" s="681"/>
      <c r="CK74" s="681"/>
      <c r="CL74" s="682"/>
      <c r="CM74" s="680"/>
      <c r="CN74" s="681"/>
      <c r="CO74" s="681"/>
      <c r="CP74" s="681"/>
      <c r="CQ74" s="682"/>
      <c r="CR74" s="680"/>
      <c r="CS74" s="681"/>
      <c r="CT74" s="681"/>
      <c r="CU74" s="681"/>
      <c r="CV74" s="682"/>
      <c r="CW74" s="680"/>
      <c r="CX74" s="681"/>
      <c r="CY74" s="681"/>
      <c r="CZ74" s="681"/>
      <c r="DA74" s="682"/>
      <c r="DB74" s="680"/>
      <c r="DC74" s="681"/>
      <c r="DD74" s="681"/>
      <c r="DE74" s="681"/>
      <c r="DF74" s="682"/>
      <c r="DG74" s="680"/>
      <c r="DH74" s="681"/>
      <c r="DI74" s="681"/>
      <c r="DJ74" s="681"/>
      <c r="DK74" s="682"/>
      <c r="DL74" s="680"/>
      <c r="DM74" s="681"/>
      <c r="DN74" s="681"/>
      <c r="DO74" s="681"/>
      <c r="DP74" s="682"/>
      <c r="DQ74" s="680"/>
      <c r="DR74" s="681"/>
      <c r="DS74" s="681"/>
      <c r="DT74" s="681"/>
      <c r="DU74" s="682"/>
      <c r="DV74" s="669"/>
      <c r="DW74" s="670"/>
      <c r="DX74" s="670"/>
      <c r="DY74" s="670"/>
      <c r="DZ74" s="671"/>
      <c r="EA74" s="57"/>
    </row>
    <row r="75" spans="1:131" ht="26.25" customHeight="1" x14ac:dyDescent="0.15">
      <c r="A75" s="65">
        <v>8</v>
      </c>
      <c r="B75" s="698" t="s">
        <v>232</v>
      </c>
      <c r="C75" s="699"/>
      <c r="D75" s="699"/>
      <c r="E75" s="699"/>
      <c r="F75" s="699"/>
      <c r="G75" s="699"/>
      <c r="H75" s="699"/>
      <c r="I75" s="699"/>
      <c r="J75" s="699"/>
      <c r="K75" s="699"/>
      <c r="L75" s="699"/>
      <c r="M75" s="699"/>
      <c r="N75" s="699"/>
      <c r="O75" s="699"/>
      <c r="P75" s="700"/>
      <c r="Q75" s="702">
        <v>495</v>
      </c>
      <c r="R75" s="703"/>
      <c r="S75" s="703"/>
      <c r="T75" s="703"/>
      <c r="U75" s="704"/>
      <c r="V75" s="705">
        <v>493</v>
      </c>
      <c r="W75" s="703"/>
      <c r="X75" s="703"/>
      <c r="Y75" s="703"/>
      <c r="Z75" s="704"/>
      <c r="AA75" s="705">
        <v>1</v>
      </c>
      <c r="AB75" s="703"/>
      <c r="AC75" s="703"/>
      <c r="AD75" s="703"/>
      <c r="AE75" s="704"/>
      <c r="AF75" s="705">
        <v>1</v>
      </c>
      <c r="AG75" s="703"/>
      <c r="AH75" s="703"/>
      <c r="AI75" s="703"/>
      <c r="AJ75" s="704"/>
      <c r="AK75" s="705">
        <v>298</v>
      </c>
      <c r="AL75" s="703"/>
      <c r="AM75" s="703"/>
      <c r="AN75" s="703"/>
      <c r="AO75" s="704"/>
      <c r="AP75" s="705" t="s">
        <v>195</v>
      </c>
      <c r="AQ75" s="703"/>
      <c r="AR75" s="703"/>
      <c r="AS75" s="703"/>
      <c r="AT75" s="704"/>
      <c r="AU75" s="705" t="s">
        <v>213</v>
      </c>
      <c r="AV75" s="703"/>
      <c r="AW75" s="703"/>
      <c r="AX75" s="703"/>
      <c r="AY75" s="704"/>
      <c r="AZ75" s="696"/>
      <c r="BA75" s="696"/>
      <c r="BB75" s="696"/>
      <c r="BC75" s="696"/>
      <c r="BD75" s="697"/>
      <c r="BE75" s="68"/>
      <c r="BF75" s="68"/>
      <c r="BG75" s="68"/>
      <c r="BH75" s="68"/>
      <c r="BI75" s="68"/>
      <c r="BJ75" s="68"/>
      <c r="BK75" s="68"/>
      <c r="BL75" s="68"/>
      <c r="BM75" s="68"/>
      <c r="BN75" s="68"/>
      <c r="BO75" s="68"/>
      <c r="BP75" s="68"/>
      <c r="BQ75" s="65">
        <v>69</v>
      </c>
      <c r="BR75" s="70"/>
      <c r="BS75" s="669"/>
      <c r="BT75" s="670"/>
      <c r="BU75" s="670"/>
      <c r="BV75" s="670"/>
      <c r="BW75" s="670"/>
      <c r="BX75" s="670"/>
      <c r="BY75" s="670"/>
      <c r="BZ75" s="670"/>
      <c r="CA75" s="670"/>
      <c r="CB75" s="670"/>
      <c r="CC75" s="670"/>
      <c r="CD75" s="670"/>
      <c r="CE75" s="670"/>
      <c r="CF75" s="670"/>
      <c r="CG75" s="679"/>
      <c r="CH75" s="680"/>
      <c r="CI75" s="681"/>
      <c r="CJ75" s="681"/>
      <c r="CK75" s="681"/>
      <c r="CL75" s="682"/>
      <c r="CM75" s="680"/>
      <c r="CN75" s="681"/>
      <c r="CO75" s="681"/>
      <c r="CP75" s="681"/>
      <c r="CQ75" s="682"/>
      <c r="CR75" s="680"/>
      <c r="CS75" s="681"/>
      <c r="CT75" s="681"/>
      <c r="CU75" s="681"/>
      <c r="CV75" s="682"/>
      <c r="CW75" s="680"/>
      <c r="CX75" s="681"/>
      <c r="CY75" s="681"/>
      <c r="CZ75" s="681"/>
      <c r="DA75" s="682"/>
      <c r="DB75" s="680"/>
      <c r="DC75" s="681"/>
      <c r="DD75" s="681"/>
      <c r="DE75" s="681"/>
      <c r="DF75" s="682"/>
      <c r="DG75" s="680"/>
      <c r="DH75" s="681"/>
      <c r="DI75" s="681"/>
      <c r="DJ75" s="681"/>
      <c r="DK75" s="682"/>
      <c r="DL75" s="680"/>
      <c r="DM75" s="681"/>
      <c r="DN75" s="681"/>
      <c r="DO75" s="681"/>
      <c r="DP75" s="682"/>
      <c r="DQ75" s="680"/>
      <c r="DR75" s="681"/>
      <c r="DS75" s="681"/>
      <c r="DT75" s="681"/>
      <c r="DU75" s="682"/>
      <c r="DV75" s="669"/>
      <c r="DW75" s="670"/>
      <c r="DX75" s="670"/>
      <c r="DY75" s="670"/>
      <c r="DZ75" s="671"/>
      <c r="EA75" s="57"/>
    </row>
    <row r="76" spans="1:131" ht="26.25" customHeight="1" x14ac:dyDescent="0.15">
      <c r="A76" s="65">
        <v>9</v>
      </c>
      <c r="B76" s="698" t="s">
        <v>233</v>
      </c>
      <c r="C76" s="699"/>
      <c r="D76" s="699"/>
      <c r="E76" s="699"/>
      <c r="F76" s="699"/>
      <c r="G76" s="699"/>
      <c r="H76" s="699"/>
      <c r="I76" s="699"/>
      <c r="J76" s="699"/>
      <c r="K76" s="699"/>
      <c r="L76" s="699"/>
      <c r="M76" s="699"/>
      <c r="N76" s="699"/>
      <c r="O76" s="699"/>
      <c r="P76" s="700"/>
      <c r="Q76" s="702">
        <v>68</v>
      </c>
      <c r="R76" s="703"/>
      <c r="S76" s="703"/>
      <c r="T76" s="703"/>
      <c r="U76" s="704"/>
      <c r="V76" s="705">
        <v>68</v>
      </c>
      <c r="W76" s="703"/>
      <c r="X76" s="703"/>
      <c r="Y76" s="703"/>
      <c r="Z76" s="704"/>
      <c r="AA76" s="705">
        <v>0</v>
      </c>
      <c r="AB76" s="703"/>
      <c r="AC76" s="703"/>
      <c r="AD76" s="703"/>
      <c r="AE76" s="704"/>
      <c r="AF76" s="705">
        <v>0</v>
      </c>
      <c r="AG76" s="703"/>
      <c r="AH76" s="703"/>
      <c r="AI76" s="703"/>
      <c r="AJ76" s="704"/>
      <c r="AK76" s="705" t="s">
        <v>213</v>
      </c>
      <c r="AL76" s="703"/>
      <c r="AM76" s="703"/>
      <c r="AN76" s="703"/>
      <c r="AO76" s="704"/>
      <c r="AP76" s="705" t="s">
        <v>195</v>
      </c>
      <c r="AQ76" s="703"/>
      <c r="AR76" s="703"/>
      <c r="AS76" s="703"/>
      <c r="AT76" s="704"/>
      <c r="AU76" s="705" t="s">
        <v>213</v>
      </c>
      <c r="AV76" s="703"/>
      <c r="AW76" s="703"/>
      <c r="AX76" s="703"/>
      <c r="AY76" s="704"/>
      <c r="AZ76" s="696"/>
      <c r="BA76" s="696"/>
      <c r="BB76" s="696"/>
      <c r="BC76" s="696"/>
      <c r="BD76" s="697"/>
      <c r="BE76" s="68"/>
      <c r="BF76" s="68"/>
      <c r="BG76" s="68"/>
      <c r="BH76" s="68"/>
      <c r="BI76" s="68"/>
      <c r="BJ76" s="68"/>
      <c r="BK76" s="68"/>
      <c r="BL76" s="68"/>
      <c r="BM76" s="68"/>
      <c r="BN76" s="68"/>
      <c r="BO76" s="68"/>
      <c r="BP76" s="68"/>
      <c r="BQ76" s="65">
        <v>70</v>
      </c>
      <c r="BR76" s="70"/>
      <c r="BS76" s="669"/>
      <c r="BT76" s="670"/>
      <c r="BU76" s="670"/>
      <c r="BV76" s="670"/>
      <c r="BW76" s="670"/>
      <c r="BX76" s="670"/>
      <c r="BY76" s="670"/>
      <c r="BZ76" s="670"/>
      <c r="CA76" s="670"/>
      <c r="CB76" s="670"/>
      <c r="CC76" s="670"/>
      <c r="CD76" s="670"/>
      <c r="CE76" s="670"/>
      <c r="CF76" s="670"/>
      <c r="CG76" s="679"/>
      <c r="CH76" s="680"/>
      <c r="CI76" s="681"/>
      <c r="CJ76" s="681"/>
      <c r="CK76" s="681"/>
      <c r="CL76" s="682"/>
      <c r="CM76" s="680"/>
      <c r="CN76" s="681"/>
      <c r="CO76" s="681"/>
      <c r="CP76" s="681"/>
      <c r="CQ76" s="682"/>
      <c r="CR76" s="680"/>
      <c r="CS76" s="681"/>
      <c r="CT76" s="681"/>
      <c r="CU76" s="681"/>
      <c r="CV76" s="682"/>
      <c r="CW76" s="680"/>
      <c r="CX76" s="681"/>
      <c r="CY76" s="681"/>
      <c r="CZ76" s="681"/>
      <c r="DA76" s="682"/>
      <c r="DB76" s="680"/>
      <c r="DC76" s="681"/>
      <c r="DD76" s="681"/>
      <c r="DE76" s="681"/>
      <c r="DF76" s="682"/>
      <c r="DG76" s="680"/>
      <c r="DH76" s="681"/>
      <c r="DI76" s="681"/>
      <c r="DJ76" s="681"/>
      <c r="DK76" s="682"/>
      <c r="DL76" s="680"/>
      <c r="DM76" s="681"/>
      <c r="DN76" s="681"/>
      <c r="DO76" s="681"/>
      <c r="DP76" s="682"/>
      <c r="DQ76" s="680"/>
      <c r="DR76" s="681"/>
      <c r="DS76" s="681"/>
      <c r="DT76" s="681"/>
      <c r="DU76" s="682"/>
      <c r="DV76" s="669"/>
      <c r="DW76" s="670"/>
      <c r="DX76" s="670"/>
      <c r="DY76" s="670"/>
      <c r="DZ76" s="671"/>
      <c r="EA76" s="57"/>
    </row>
    <row r="77" spans="1:131" ht="26.25" customHeight="1" x14ac:dyDescent="0.15">
      <c r="A77" s="65">
        <v>10</v>
      </c>
      <c r="B77" s="698" t="s">
        <v>234</v>
      </c>
      <c r="C77" s="699"/>
      <c r="D77" s="699"/>
      <c r="E77" s="699"/>
      <c r="F77" s="699"/>
      <c r="G77" s="699"/>
      <c r="H77" s="699"/>
      <c r="I77" s="699"/>
      <c r="J77" s="699"/>
      <c r="K77" s="699"/>
      <c r="L77" s="699"/>
      <c r="M77" s="699"/>
      <c r="N77" s="699"/>
      <c r="O77" s="699"/>
      <c r="P77" s="700"/>
      <c r="Q77" s="702">
        <v>621</v>
      </c>
      <c r="R77" s="703"/>
      <c r="S77" s="703"/>
      <c r="T77" s="703"/>
      <c r="U77" s="704"/>
      <c r="V77" s="705">
        <v>527</v>
      </c>
      <c r="W77" s="703"/>
      <c r="X77" s="703"/>
      <c r="Y77" s="703"/>
      <c r="Z77" s="704"/>
      <c r="AA77" s="705">
        <v>93</v>
      </c>
      <c r="AB77" s="703"/>
      <c r="AC77" s="703"/>
      <c r="AD77" s="703"/>
      <c r="AE77" s="704"/>
      <c r="AF77" s="705">
        <v>93</v>
      </c>
      <c r="AG77" s="703"/>
      <c r="AH77" s="703"/>
      <c r="AI77" s="703"/>
      <c r="AJ77" s="704"/>
      <c r="AK77" s="705" t="s">
        <v>213</v>
      </c>
      <c r="AL77" s="703"/>
      <c r="AM77" s="703"/>
      <c r="AN77" s="703"/>
      <c r="AO77" s="704"/>
      <c r="AP77" s="705" t="s">
        <v>195</v>
      </c>
      <c r="AQ77" s="703"/>
      <c r="AR77" s="703"/>
      <c r="AS77" s="703"/>
      <c r="AT77" s="704"/>
      <c r="AU77" s="705" t="s">
        <v>213</v>
      </c>
      <c r="AV77" s="703"/>
      <c r="AW77" s="703"/>
      <c r="AX77" s="703"/>
      <c r="AY77" s="704"/>
      <c r="AZ77" s="696"/>
      <c r="BA77" s="696"/>
      <c r="BB77" s="696"/>
      <c r="BC77" s="696"/>
      <c r="BD77" s="697"/>
      <c r="BE77" s="68"/>
      <c r="BF77" s="68"/>
      <c r="BG77" s="68"/>
      <c r="BH77" s="68"/>
      <c r="BI77" s="68"/>
      <c r="BJ77" s="68"/>
      <c r="BK77" s="68"/>
      <c r="BL77" s="68"/>
      <c r="BM77" s="68"/>
      <c r="BN77" s="68"/>
      <c r="BO77" s="68"/>
      <c r="BP77" s="68"/>
      <c r="BQ77" s="65">
        <v>71</v>
      </c>
      <c r="BR77" s="70"/>
      <c r="BS77" s="669"/>
      <c r="BT77" s="670"/>
      <c r="BU77" s="670"/>
      <c r="BV77" s="670"/>
      <c r="BW77" s="670"/>
      <c r="BX77" s="670"/>
      <c r="BY77" s="670"/>
      <c r="BZ77" s="670"/>
      <c r="CA77" s="670"/>
      <c r="CB77" s="670"/>
      <c r="CC77" s="670"/>
      <c r="CD77" s="670"/>
      <c r="CE77" s="670"/>
      <c r="CF77" s="670"/>
      <c r="CG77" s="679"/>
      <c r="CH77" s="680"/>
      <c r="CI77" s="681"/>
      <c r="CJ77" s="681"/>
      <c r="CK77" s="681"/>
      <c r="CL77" s="682"/>
      <c r="CM77" s="680"/>
      <c r="CN77" s="681"/>
      <c r="CO77" s="681"/>
      <c r="CP77" s="681"/>
      <c r="CQ77" s="682"/>
      <c r="CR77" s="680"/>
      <c r="CS77" s="681"/>
      <c r="CT77" s="681"/>
      <c r="CU77" s="681"/>
      <c r="CV77" s="682"/>
      <c r="CW77" s="680"/>
      <c r="CX77" s="681"/>
      <c r="CY77" s="681"/>
      <c r="CZ77" s="681"/>
      <c r="DA77" s="682"/>
      <c r="DB77" s="680"/>
      <c r="DC77" s="681"/>
      <c r="DD77" s="681"/>
      <c r="DE77" s="681"/>
      <c r="DF77" s="682"/>
      <c r="DG77" s="680"/>
      <c r="DH77" s="681"/>
      <c r="DI77" s="681"/>
      <c r="DJ77" s="681"/>
      <c r="DK77" s="682"/>
      <c r="DL77" s="680"/>
      <c r="DM77" s="681"/>
      <c r="DN77" s="681"/>
      <c r="DO77" s="681"/>
      <c r="DP77" s="682"/>
      <c r="DQ77" s="680"/>
      <c r="DR77" s="681"/>
      <c r="DS77" s="681"/>
      <c r="DT77" s="681"/>
      <c r="DU77" s="682"/>
      <c r="DV77" s="669"/>
      <c r="DW77" s="670"/>
      <c r="DX77" s="670"/>
      <c r="DY77" s="670"/>
      <c r="DZ77" s="671"/>
      <c r="EA77" s="57"/>
    </row>
    <row r="78" spans="1:131" ht="26.25" customHeight="1" x14ac:dyDescent="0.15">
      <c r="A78" s="65">
        <v>11</v>
      </c>
      <c r="B78" s="698" t="s">
        <v>235</v>
      </c>
      <c r="C78" s="699"/>
      <c r="D78" s="699"/>
      <c r="E78" s="699"/>
      <c r="F78" s="699"/>
      <c r="G78" s="699"/>
      <c r="H78" s="699"/>
      <c r="I78" s="699"/>
      <c r="J78" s="699"/>
      <c r="K78" s="699"/>
      <c r="L78" s="699"/>
      <c r="M78" s="699"/>
      <c r="N78" s="699"/>
      <c r="O78" s="699"/>
      <c r="P78" s="700"/>
      <c r="Q78" s="702">
        <v>279</v>
      </c>
      <c r="R78" s="703"/>
      <c r="S78" s="703"/>
      <c r="T78" s="703"/>
      <c r="U78" s="704"/>
      <c r="V78" s="705">
        <v>273</v>
      </c>
      <c r="W78" s="703"/>
      <c r="X78" s="703"/>
      <c r="Y78" s="703"/>
      <c r="Z78" s="704"/>
      <c r="AA78" s="705">
        <v>6</v>
      </c>
      <c r="AB78" s="703"/>
      <c r="AC78" s="703"/>
      <c r="AD78" s="703"/>
      <c r="AE78" s="704"/>
      <c r="AF78" s="705">
        <v>6</v>
      </c>
      <c r="AG78" s="703"/>
      <c r="AH78" s="703"/>
      <c r="AI78" s="703"/>
      <c r="AJ78" s="704"/>
      <c r="AK78" s="705" t="s">
        <v>213</v>
      </c>
      <c r="AL78" s="703"/>
      <c r="AM78" s="703"/>
      <c r="AN78" s="703"/>
      <c r="AO78" s="704"/>
      <c r="AP78" s="705" t="s">
        <v>195</v>
      </c>
      <c r="AQ78" s="703"/>
      <c r="AR78" s="703"/>
      <c r="AS78" s="703"/>
      <c r="AT78" s="704"/>
      <c r="AU78" s="705" t="s">
        <v>213</v>
      </c>
      <c r="AV78" s="703"/>
      <c r="AW78" s="703"/>
      <c r="AX78" s="703"/>
      <c r="AY78" s="704"/>
      <c r="AZ78" s="696"/>
      <c r="BA78" s="696"/>
      <c r="BB78" s="696"/>
      <c r="BC78" s="696"/>
      <c r="BD78" s="697"/>
      <c r="BE78" s="68"/>
      <c r="BF78" s="68"/>
      <c r="BG78" s="68"/>
      <c r="BH78" s="68"/>
      <c r="BI78" s="68"/>
      <c r="BJ78" s="57"/>
      <c r="BK78" s="57"/>
      <c r="BL78" s="57"/>
      <c r="BM78" s="57"/>
      <c r="BN78" s="57"/>
      <c r="BO78" s="68"/>
      <c r="BP78" s="68"/>
      <c r="BQ78" s="65">
        <v>72</v>
      </c>
      <c r="BR78" s="70"/>
      <c r="BS78" s="669"/>
      <c r="BT78" s="670"/>
      <c r="BU78" s="670"/>
      <c r="BV78" s="670"/>
      <c r="BW78" s="670"/>
      <c r="BX78" s="670"/>
      <c r="BY78" s="670"/>
      <c r="BZ78" s="670"/>
      <c r="CA78" s="670"/>
      <c r="CB78" s="670"/>
      <c r="CC78" s="670"/>
      <c r="CD78" s="670"/>
      <c r="CE78" s="670"/>
      <c r="CF78" s="670"/>
      <c r="CG78" s="679"/>
      <c r="CH78" s="680"/>
      <c r="CI78" s="681"/>
      <c r="CJ78" s="681"/>
      <c r="CK78" s="681"/>
      <c r="CL78" s="682"/>
      <c r="CM78" s="680"/>
      <c r="CN78" s="681"/>
      <c r="CO78" s="681"/>
      <c r="CP78" s="681"/>
      <c r="CQ78" s="682"/>
      <c r="CR78" s="680"/>
      <c r="CS78" s="681"/>
      <c r="CT78" s="681"/>
      <c r="CU78" s="681"/>
      <c r="CV78" s="682"/>
      <c r="CW78" s="680"/>
      <c r="CX78" s="681"/>
      <c r="CY78" s="681"/>
      <c r="CZ78" s="681"/>
      <c r="DA78" s="682"/>
      <c r="DB78" s="680"/>
      <c r="DC78" s="681"/>
      <c r="DD78" s="681"/>
      <c r="DE78" s="681"/>
      <c r="DF78" s="682"/>
      <c r="DG78" s="680"/>
      <c r="DH78" s="681"/>
      <c r="DI78" s="681"/>
      <c r="DJ78" s="681"/>
      <c r="DK78" s="682"/>
      <c r="DL78" s="680"/>
      <c r="DM78" s="681"/>
      <c r="DN78" s="681"/>
      <c r="DO78" s="681"/>
      <c r="DP78" s="682"/>
      <c r="DQ78" s="680"/>
      <c r="DR78" s="681"/>
      <c r="DS78" s="681"/>
      <c r="DT78" s="681"/>
      <c r="DU78" s="682"/>
      <c r="DV78" s="669"/>
      <c r="DW78" s="670"/>
      <c r="DX78" s="670"/>
      <c r="DY78" s="670"/>
      <c r="DZ78" s="671"/>
      <c r="EA78" s="57"/>
    </row>
    <row r="79" spans="1:131" ht="26.25" customHeight="1" x14ac:dyDescent="0.15">
      <c r="A79" s="65">
        <v>12</v>
      </c>
      <c r="B79" s="698" t="s">
        <v>236</v>
      </c>
      <c r="C79" s="699"/>
      <c r="D79" s="699"/>
      <c r="E79" s="699"/>
      <c r="F79" s="699"/>
      <c r="G79" s="699"/>
      <c r="H79" s="699"/>
      <c r="I79" s="699"/>
      <c r="J79" s="699"/>
      <c r="K79" s="699"/>
      <c r="L79" s="699"/>
      <c r="M79" s="699"/>
      <c r="N79" s="699"/>
      <c r="O79" s="699"/>
      <c r="P79" s="700"/>
      <c r="Q79" s="702">
        <v>284</v>
      </c>
      <c r="R79" s="703"/>
      <c r="S79" s="703"/>
      <c r="T79" s="703"/>
      <c r="U79" s="704"/>
      <c r="V79" s="705">
        <v>202</v>
      </c>
      <c r="W79" s="703"/>
      <c r="X79" s="703"/>
      <c r="Y79" s="703"/>
      <c r="Z79" s="704"/>
      <c r="AA79" s="705">
        <v>82</v>
      </c>
      <c r="AB79" s="703"/>
      <c r="AC79" s="703"/>
      <c r="AD79" s="703"/>
      <c r="AE79" s="704"/>
      <c r="AF79" s="705">
        <v>82</v>
      </c>
      <c r="AG79" s="703"/>
      <c r="AH79" s="703"/>
      <c r="AI79" s="703"/>
      <c r="AJ79" s="704"/>
      <c r="AK79" s="705" t="s">
        <v>213</v>
      </c>
      <c r="AL79" s="703"/>
      <c r="AM79" s="703"/>
      <c r="AN79" s="703"/>
      <c r="AO79" s="704"/>
      <c r="AP79" s="705" t="s">
        <v>195</v>
      </c>
      <c r="AQ79" s="703"/>
      <c r="AR79" s="703"/>
      <c r="AS79" s="703"/>
      <c r="AT79" s="704"/>
      <c r="AU79" s="705" t="s">
        <v>213</v>
      </c>
      <c r="AV79" s="703"/>
      <c r="AW79" s="703"/>
      <c r="AX79" s="703"/>
      <c r="AY79" s="704"/>
      <c r="AZ79" s="696"/>
      <c r="BA79" s="696"/>
      <c r="BB79" s="696"/>
      <c r="BC79" s="696"/>
      <c r="BD79" s="697"/>
      <c r="BE79" s="68"/>
      <c r="BF79" s="68"/>
      <c r="BG79" s="68"/>
      <c r="BH79" s="68"/>
      <c r="BI79" s="68"/>
      <c r="BJ79" s="57"/>
      <c r="BK79" s="57"/>
      <c r="BL79" s="57"/>
      <c r="BM79" s="57"/>
      <c r="BN79" s="57"/>
      <c r="BO79" s="68"/>
      <c r="BP79" s="68"/>
      <c r="BQ79" s="65">
        <v>73</v>
      </c>
      <c r="BR79" s="70"/>
      <c r="BS79" s="669"/>
      <c r="BT79" s="670"/>
      <c r="BU79" s="670"/>
      <c r="BV79" s="670"/>
      <c r="BW79" s="670"/>
      <c r="BX79" s="670"/>
      <c r="BY79" s="670"/>
      <c r="BZ79" s="670"/>
      <c r="CA79" s="670"/>
      <c r="CB79" s="670"/>
      <c r="CC79" s="670"/>
      <c r="CD79" s="670"/>
      <c r="CE79" s="670"/>
      <c r="CF79" s="670"/>
      <c r="CG79" s="679"/>
      <c r="CH79" s="680"/>
      <c r="CI79" s="681"/>
      <c r="CJ79" s="681"/>
      <c r="CK79" s="681"/>
      <c r="CL79" s="682"/>
      <c r="CM79" s="680"/>
      <c r="CN79" s="681"/>
      <c r="CO79" s="681"/>
      <c r="CP79" s="681"/>
      <c r="CQ79" s="682"/>
      <c r="CR79" s="680"/>
      <c r="CS79" s="681"/>
      <c r="CT79" s="681"/>
      <c r="CU79" s="681"/>
      <c r="CV79" s="682"/>
      <c r="CW79" s="680"/>
      <c r="CX79" s="681"/>
      <c r="CY79" s="681"/>
      <c r="CZ79" s="681"/>
      <c r="DA79" s="682"/>
      <c r="DB79" s="680"/>
      <c r="DC79" s="681"/>
      <c r="DD79" s="681"/>
      <c r="DE79" s="681"/>
      <c r="DF79" s="682"/>
      <c r="DG79" s="680"/>
      <c r="DH79" s="681"/>
      <c r="DI79" s="681"/>
      <c r="DJ79" s="681"/>
      <c r="DK79" s="682"/>
      <c r="DL79" s="680"/>
      <c r="DM79" s="681"/>
      <c r="DN79" s="681"/>
      <c r="DO79" s="681"/>
      <c r="DP79" s="682"/>
      <c r="DQ79" s="680"/>
      <c r="DR79" s="681"/>
      <c r="DS79" s="681"/>
      <c r="DT79" s="681"/>
      <c r="DU79" s="682"/>
      <c r="DV79" s="669"/>
      <c r="DW79" s="670"/>
      <c r="DX79" s="670"/>
      <c r="DY79" s="670"/>
      <c r="DZ79" s="671"/>
      <c r="EA79" s="57"/>
    </row>
    <row r="80" spans="1:131" ht="26.25" customHeight="1" x14ac:dyDescent="0.15">
      <c r="A80" s="65">
        <v>13</v>
      </c>
      <c r="B80" s="698" t="s">
        <v>237</v>
      </c>
      <c r="C80" s="699"/>
      <c r="D80" s="699"/>
      <c r="E80" s="699"/>
      <c r="F80" s="699"/>
      <c r="G80" s="699"/>
      <c r="H80" s="699"/>
      <c r="I80" s="699"/>
      <c r="J80" s="699"/>
      <c r="K80" s="699"/>
      <c r="L80" s="699"/>
      <c r="M80" s="699"/>
      <c r="N80" s="699"/>
      <c r="O80" s="699"/>
      <c r="P80" s="700"/>
      <c r="Q80" s="702">
        <v>28</v>
      </c>
      <c r="R80" s="703"/>
      <c r="S80" s="703"/>
      <c r="T80" s="703"/>
      <c r="U80" s="704"/>
      <c r="V80" s="705">
        <v>28</v>
      </c>
      <c r="W80" s="703"/>
      <c r="X80" s="703"/>
      <c r="Y80" s="703"/>
      <c r="Z80" s="704"/>
      <c r="AA80" s="705">
        <v>0</v>
      </c>
      <c r="AB80" s="703"/>
      <c r="AC80" s="703"/>
      <c r="AD80" s="703"/>
      <c r="AE80" s="704"/>
      <c r="AF80" s="705">
        <v>0</v>
      </c>
      <c r="AG80" s="703"/>
      <c r="AH80" s="703"/>
      <c r="AI80" s="703"/>
      <c r="AJ80" s="704"/>
      <c r="AK80" s="705">
        <v>27</v>
      </c>
      <c r="AL80" s="703"/>
      <c r="AM80" s="703"/>
      <c r="AN80" s="703"/>
      <c r="AO80" s="704"/>
      <c r="AP80" s="705" t="s">
        <v>195</v>
      </c>
      <c r="AQ80" s="703"/>
      <c r="AR80" s="703"/>
      <c r="AS80" s="703"/>
      <c r="AT80" s="704"/>
      <c r="AU80" s="705" t="s">
        <v>213</v>
      </c>
      <c r="AV80" s="703"/>
      <c r="AW80" s="703"/>
      <c r="AX80" s="703"/>
      <c r="AY80" s="704"/>
      <c r="AZ80" s="696"/>
      <c r="BA80" s="696"/>
      <c r="BB80" s="696"/>
      <c r="BC80" s="696"/>
      <c r="BD80" s="697"/>
      <c r="BE80" s="68"/>
      <c r="BF80" s="68"/>
      <c r="BG80" s="68"/>
      <c r="BH80" s="68"/>
      <c r="BI80" s="68"/>
      <c r="BJ80" s="68"/>
      <c r="BK80" s="68"/>
      <c r="BL80" s="68"/>
      <c r="BM80" s="68"/>
      <c r="BN80" s="68"/>
      <c r="BO80" s="68"/>
      <c r="BP80" s="68"/>
      <c r="BQ80" s="65">
        <v>74</v>
      </c>
      <c r="BR80" s="70"/>
      <c r="BS80" s="669"/>
      <c r="BT80" s="670"/>
      <c r="BU80" s="670"/>
      <c r="BV80" s="670"/>
      <c r="BW80" s="670"/>
      <c r="BX80" s="670"/>
      <c r="BY80" s="670"/>
      <c r="BZ80" s="670"/>
      <c r="CA80" s="670"/>
      <c r="CB80" s="670"/>
      <c r="CC80" s="670"/>
      <c r="CD80" s="670"/>
      <c r="CE80" s="670"/>
      <c r="CF80" s="670"/>
      <c r="CG80" s="679"/>
      <c r="CH80" s="680"/>
      <c r="CI80" s="681"/>
      <c r="CJ80" s="681"/>
      <c r="CK80" s="681"/>
      <c r="CL80" s="682"/>
      <c r="CM80" s="680"/>
      <c r="CN80" s="681"/>
      <c r="CO80" s="681"/>
      <c r="CP80" s="681"/>
      <c r="CQ80" s="682"/>
      <c r="CR80" s="680"/>
      <c r="CS80" s="681"/>
      <c r="CT80" s="681"/>
      <c r="CU80" s="681"/>
      <c r="CV80" s="682"/>
      <c r="CW80" s="680"/>
      <c r="CX80" s="681"/>
      <c r="CY80" s="681"/>
      <c r="CZ80" s="681"/>
      <c r="DA80" s="682"/>
      <c r="DB80" s="680"/>
      <c r="DC80" s="681"/>
      <c r="DD80" s="681"/>
      <c r="DE80" s="681"/>
      <c r="DF80" s="682"/>
      <c r="DG80" s="680"/>
      <c r="DH80" s="681"/>
      <c r="DI80" s="681"/>
      <c r="DJ80" s="681"/>
      <c r="DK80" s="682"/>
      <c r="DL80" s="680"/>
      <c r="DM80" s="681"/>
      <c r="DN80" s="681"/>
      <c r="DO80" s="681"/>
      <c r="DP80" s="682"/>
      <c r="DQ80" s="680"/>
      <c r="DR80" s="681"/>
      <c r="DS80" s="681"/>
      <c r="DT80" s="681"/>
      <c r="DU80" s="682"/>
      <c r="DV80" s="669"/>
      <c r="DW80" s="670"/>
      <c r="DX80" s="670"/>
      <c r="DY80" s="670"/>
      <c r="DZ80" s="671"/>
      <c r="EA80" s="57"/>
    </row>
    <row r="81" spans="1:131" ht="26.25" customHeight="1" x14ac:dyDescent="0.15">
      <c r="A81" s="65">
        <v>14</v>
      </c>
      <c r="B81" s="698" t="s">
        <v>238</v>
      </c>
      <c r="C81" s="699"/>
      <c r="D81" s="699"/>
      <c r="E81" s="699"/>
      <c r="F81" s="699"/>
      <c r="G81" s="699"/>
      <c r="H81" s="699"/>
      <c r="I81" s="699"/>
      <c r="J81" s="699"/>
      <c r="K81" s="699"/>
      <c r="L81" s="699"/>
      <c r="M81" s="699"/>
      <c r="N81" s="699"/>
      <c r="O81" s="699"/>
      <c r="P81" s="700"/>
      <c r="Q81" s="702">
        <v>6200</v>
      </c>
      <c r="R81" s="703"/>
      <c r="S81" s="703"/>
      <c r="T81" s="703"/>
      <c r="U81" s="704"/>
      <c r="V81" s="705">
        <v>5968</v>
      </c>
      <c r="W81" s="703"/>
      <c r="X81" s="703"/>
      <c r="Y81" s="703"/>
      <c r="Z81" s="704"/>
      <c r="AA81" s="705">
        <v>232</v>
      </c>
      <c r="AB81" s="703"/>
      <c r="AC81" s="703"/>
      <c r="AD81" s="703"/>
      <c r="AE81" s="704"/>
      <c r="AF81" s="705">
        <v>232</v>
      </c>
      <c r="AG81" s="703"/>
      <c r="AH81" s="703"/>
      <c r="AI81" s="703"/>
      <c r="AJ81" s="704"/>
      <c r="AK81" s="705" t="s">
        <v>213</v>
      </c>
      <c r="AL81" s="703"/>
      <c r="AM81" s="703"/>
      <c r="AN81" s="703"/>
      <c r="AO81" s="704"/>
      <c r="AP81" s="705" t="s">
        <v>195</v>
      </c>
      <c r="AQ81" s="703"/>
      <c r="AR81" s="703"/>
      <c r="AS81" s="703"/>
      <c r="AT81" s="704"/>
      <c r="AU81" s="705" t="s">
        <v>213</v>
      </c>
      <c r="AV81" s="703"/>
      <c r="AW81" s="703"/>
      <c r="AX81" s="703"/>
      <c r="AY81" s="704"/>
      <c r="AZ81" s="696"/>
      <c r="BA81" s="696"/>
      <c r="BB81" s="696"/>
      <c r="BC81" s="696"/>
      <c r="BD81" s="697"/>
      <c r="BE81" s="68"/>
      <c r="BF81" s="68"/>
      <c r="BG81" s="68"/>
      <c r="BH81" s="68"/>
      <c r="BI81" s="68"/>
      <c r="BJ81" s="68"/>
      <c r="BK81" s="68"/>
      <c r="BL81" s="68"/>
      <c r="BM81" s="68"/>
      <c r="BN81" s="68"/>
      <c r="BO81" s="68"/>
      <c r="BP81" s="68"/>
      <c r="BQ81" s="65">
        <v>75</v>
      </c>
      <c r="BR81" s="70"/>
      <c r="BS81" s="669"/>
      <c r="BT81" s="670"/>
      <c r="BU81" s="670"/>
      <c r="BV81" s="670"/>
      <c r="BW81" s="670"/>
      <c r="BX81" s="670"/>
      <c r="BY81" s="670"/>
      <c r="BZ81" s="670"/>
      <c r="CA81" s="670"/>
      <c r="CB81" s="670"/>
      <c r="CC81" s="670"/>
      <c r="CD81" s="670"/>
      <c r="CE81" s="670"/>
      <c r="CF81" s="670"/>
      <c r="CG81" s="679"/>
      <c r="CH81" s="680"/>
      <c r="CI81" s="681"/>
      <c r="CJ81" s="681"/>
      <c r="CK81" s="681"/>
      <c r="CL81" s="682"/>
      <c r="CM81" s="680"/>
      <c r="CN81" s="681"/>
      <c r="CO81" s="681"/>
      <c r="CP81" s="681"/>
      <c r="CQ81" s="682"/>
      <c r="CR81" s="680"/>
      <c r="CS81" s="681"/>
      <c r="CT81" s="681"/>
      <c r="CU81" s="681"/>
      <c r="CV81" s="682"/>
      <c r="CW81" s="680"/>
      <c r="CX81" s="681"/>
      <c r="CY81" s="681"/>
      <c r="CZ81" s="681"/>
      <c r="DA81" s="682"/>
      <c r="DB81" s="680"/>
      <c r="DC81" s="681"/>
      <c r="DD81" s="681"/>
      <c r="DE81" s="681"/>
      <c r="DF81" s="682"/>
      <c r="DG81" s="680"/>
      <c r="DH81" s="681"/>
      <c r="DI81" s="681"/>
      <c r="DJ81" s="681"/>
      <c r="DK81" s="682"/>
      <c r="DL81" s="680"/>
      <c r="DM81" s="681"/>
      <c r="DN81" s="681"/>
      <c r="DO81" s="681"/>
      <c r="DP81" s="682"/>
      <c r="DQ81" s="680"/>
      <c r="DR81" s="681"/>
      <c r="DS81" s="681"/>
      <c r="DT81" s="681"/>
      <c r="DU81" s="682"/>
      <c r="DV81" s="669"/>
      <c r="DW81" s="670"/>
      <c r="DX81" s="670"/>
      <c r="DY81" s="670"/>
      <c r="DZ81" s="671"/>
      <c r="EA81" s="57"/>
    </row>
    <row r="82" spans="1:131" ht="26.25" customHeight="1" x14ac:dyDescent="0.15">
      <c r="A82" s="65">
        <v>15</v>
      </c>
      <c r="B82" s="698" t="s">
        <v>239</v>
      </c>
      <c r="C82" s="699"/>
      <c r="D82" s="699"/>
      <c r="E82" s="699"/>
      <c r="F82" s="699"/>
      <c r="G82" s="699"/>
      <c r="H82" s="699"/>
      <c r="I82" s="699"/>
      <c r="J82" s="699"/>
      <c r="K82" s="699"/>
      <c r="L82" s="699"/>
      <c r="M82" s="699"/>
      <c r="N82" s="699"/>
      <c r="O82" s="699"/>
      <c r="P82" s="700"/>
      <c r="Q82" s="702">
        <v>2843</v>
      </c>
      <c r="R82" s="703"/>
      <c r="S82" s="703"/>
      <c r="T82" s="703"/>
      <c r="U82" s="704"/>
      <c r="V82" s="705">
        <v>2770</v>
      </c>
      <c r="W82" s="703"/>
      <c r="X82" s="703"/>
      <c r="Y82" s="703"/>
      <c r="Z82" s="704"/>
      <c r="AA82" s="705">
        <v>72</v>
      </c>
      <c r="AB82" s="703"/>
      <c r="AC82" s="703"/>
      <c r="AD82" s="703"/>
      <c r="AE82" s="704"/>
      <c r="AF82" s="705">
        <v>72</v>
      </c>
      <c r="AG82" s="703"/>
      <c r="AH82" s="703"/>
      <c r="AI82" s="703"/>
      <c r="AJ82" s="704"/>
      <c r="AK82" s="705">
        <v>358</v>
      </c>
      <c r="AL82" s="703"/>
      <c r="AM82" s="703"/>
      <c r="AN82" s="703"/>
      <c r="AO82" s="704"/>
      <c r="AP82" s="705">
        <v>9679</v>
      </c>
      <c r="AQ82" s="703"/>
      <c r="AR82" s="703"/>
      <c r="AS82" s="703"/>
      <c r="AT82" s="704"/>
      <c r="AU82" s="705" t="s">
        <v>213</v>
      </c>
      <c r="AV82" s="703"/>
      <c r="AW82" s="703"/>
      <c r="AX82" s="703"/>
      <c r="AY82" s="704"/>
      <c r="AZ82" s="696"/>
      <c r="BA82" s="696"/>
      <c r="BB82" s="696"/>
      <c r="BC82" s="696"/>
      <c r="BD82" s="697"/>
      <c r="BE82" s="68"/>
      <c r="BF82" s="68"/>
      <c r="BG82" s="68"/>
      <c r="BH82" s="68"/>
      <c r="BI82" s="68"/>
      <c r="BJ82" s="68"/>
      <c r="BK82" s="68"/>
      <c r="BL82" s="68"/>
      <c r="BM82" s="68"/>
      <c r="BN82" s="68"/>
      <c r="BO82" s="68"/>
      <c r="BP82" s="68"/>
      <c r="BQ82" s="65">
        <v>76</v>
      </c>
      <c r="BR82" s="70"/>
      <c r="BS82" s="669"/>
      <c r="BT82" s="670"/>
      <c r="BU82" s="670"/>
      <c r="BV82" s="670"/>
      <c r="BW82" s="670"/>
      <c r="BX82" s="670"/>
      <c r="BY82" s="670"/>
      <c r="BZ82" s="670"/>
      <c r="CA82" s="670"/>
      <c r="CB82" s="670"/>
      <c r="CC82" s="670"/>
      <c r="CD82" s="670"/>
      <c r="CE82" s="670"/>
      <c r="CF82" s="670"/>
      <c r="CG82" s="679"/>
      <c r="CH82" s="680"/>
      <c r="CI82" s="681"/>
      <c r="CJ82" s="681"/>
      <c r="CK82" s="681"/>
      <c r="CL82" s="682"/>
      <c r="CM82" s="680"/>
      <c r="CN82" s="681"/>
      <c r="CO82" s="681"/>
      <c r="CP82" s="681"/>
      <c r="CQ82" s="682"/>
      <c r="CR82" s="680"/>
      <c r="CS82" s="681"/>
      <c r="CT82" s="681"/>
      <c r="CU82" s="681"/>
      <c r="CV82" s="682"/>
      <c r="CW82" s="680"/>
      <c r="CX82" s="681"/>
      <c r="CY82" s="681"/>
      <c r="CZ82" s="681"/>
      <c r="DA82" s="682"/>
      <c r="DB82" s="680"/>
      <c r="DC82" s="681"/>
      <c r="DD82" s="681"/>
      <c r="DE82" s="681"/>
      <c r="DF82" s="682"/>
      <c r="DG82" s="680"/>
      <c r="DH82" s="681"/>
      <c r="DI82" s="681"/>
      <c r="DJ82" s="681"/>
      <c r="DK82" s="682"/>
      <c r="DL82" s="680"/>
      <c r="DM82" s="681"/>
      <c r="DN82" s="681"/>
      <c r="DO82" s="681"/>
      <c r="DP82" s="682"/>
      <c r="DQ82" s="680"/>
      <c r="DR82" s="681"/>
      <c r="DS82" s="681"/>
      <c r="DT82" s="681"/>
      <c r="DU82" s="682"/>
      <c r="DV82" s="669"/>
      <c r="DW82" s="670"/>
      <c r="DX82" s="670"/>
      <c r="DY82" s="670"/>
      <c r="DZ82" s="671"/>
      <c r="EA82" s="57"/>
    </row>
    <row r="83" spans="1:131" ht="26.25" customHeight="1" x14ac:dyDescent="0.15">
      <c r="A83" s="65">
        <v>16</v>
      </c>
      <c r="B83" s="698" t="s">
        <v>240</v>
      </c>
      <c r="C83" s="699"/>
      <c r="D83" s="699"/>
      <c r="E83" s="699"/>
      <c r="F83" s="699"/>
      <c r="G83" s="699"/>
      <c r="H83" s="699"/>
      <c r="I83" s="699"/>
      <c r="J83" s="699"/>
      <c r="K83" s="699"/>
      <c r="L83" s="699"/>
      <c r="M83" s="699"/>
      <c r="N83" s="699"/>
      <c r="O83" s="699"/>
      <c r="P83" s="700"/>
      <c r="Q83" s="702">
        <v>217</v>
      </c>
      <c r="R83" s="703"/>
      <c r="S83" s="703"/>
      <c r="T83" s="703"/>
      <c r="U83" s="704"/>
      <c r="V83" s="705">
        <v>191</v>
      </c>
      <c r="W83" s="703"/>
      <c r="X83" s="703"/>
      <c r="Y83" s="703"/>
      <c r="Z83" s="704"/>
      <c r="AA83" s="705">
        <v>25</v>
      </c>
      <c r="AB83" s="703"/>
      <c r="AC83" s="703"/>
      <c r="AD83" s="703"/>
      <c r="AE83" s="704"/>
      <c r="AF83" s="705">
        <v>25</v>
      </c>
      <c r="AG83" s="703"/>
      <c r="AH83" s="703"/>
      <c r="AI83" s="703"/>
      <c r="AJ83" s="704"/>
      <c r="AK83" s="705" t="s">
        <v>213</v>
      </c>
      <c r="AL83" s="703"/>
      <c r="AM83" s="703"/>
      <c r="AN83" s="703"/>
      <c r="AO83" s="704"/>
      <c r="AP83" s="705" t="s">
        <v>195</v>
      </c>
      <c r="AQ83" s="703"/>
      <c r="AR83" s="703"/>
      <c r="AS83" s="703"/>
      <c r="AT83" s="704"/>
      <c r="AU83" s="705" t="s">
        <v>213</v>
      </c>
      <c r="AV83" s="703"/>
      <c r="AW83" s="703"/>
      <c r="AX83" s="703"/>
      <c r="AY83" s="704"/>
      <c r="AZ83" s="696"/>
      <c r="BA83" s="696"/>
      <c r="BB83" s="696"/>
      <c r="BC83" s="696"/>
      <c r="BD83" s="697"/>
      <c r="BE83" s="68"/>
      <c r="BF83" s="68"/>
      <c r="BG83" s="68"/>
      <c r="BH83" s="68"/>
      <c r="BI83" s="68"/>
      <c r="BJ83" s="68"/>
      <c r="BK83" s="68"/>
      <c r="BL83" s="68"/>
      <c r="BM83" s="68"/>
      <c r="BN83" s="68"/>
      <c r="BO83" s="68"/>
      <c r="BP83" s="68"/>
      <c r="BQ83" s="65">
        <v>77</v>
      </c>
      <c r="BR83" s="70"/>
      <c r="BS83" s="669"/>
      <c r="BT83" s="670"/>
      <c r="BU83" s="670"/>
      <c r="BV83" s="670"/>
      <c r="BW83" s="670"/>
      <c r="BX83" s="670"/>
      <c r="BY83" s="670"/>
      <c r="BZ83" s="670"/>
      <c r="CA83" s="670"/>
      <c r="CB83" s="670"/>
      <c r="CC83" s="670"/>
      <c r="CD83" s="670"/>
      <c r="CE83" s="670"/>
      <c r="CF83" s="670"/>
      <c r="CG83" s="679"/>
      <c r="CH83" s="680"/>
      <c r="CI83" s="681"/>
      <c r="CJ83" s="681"/>
      <c r="CK83" s="681"/>
      <c r="CL83" s="682"/>
      <c r="CM83" s="680"/>
      <c r="CN83" s="681"/>
      <c r="CO83" s="681"/>
      <c r="CP83" s="681"/>
      <c r="CQ83" s="682"/>
      <c r="CR83" s="680"/>
      <c r="CS83" s="681"/>
      <c r="CT83" s="681"/>
      <c r="CU83" s="681"/>
      <c r="CV83" s="682"/>
      <c r="CW83" s="680"/>
      <c r="CX83" s="681"/>
      <c r="CY83" s="681"/>
      <c r="CZ83" s="681"/>
      <c r="DA83" s="682"/>
      <c r="DB83" s="680"/>
      <c r="DC83" s="681"/>
      <c r="DD83" s="681"/>
      <c r="DE83" s="681"/>
      <c r="DF83" s="682"/>
      <c r="DG83" s="680"/>
      <c r="DH83" s="681"/>
      <c r="DI83" s="681"/>
      <c r="DJ83" s="681"/>
      <c r="DK83" s="682"/>
      <c r="DL83" s="680"/>
      <c r="DM83" s="681"/>
      <c r="DN83" s="681"/>
      <c r="DO83" s="681"/>
      <c r="DP83" s="682"/>
      <c r="DQ83" s="680"/>
      <c r="DR83" s="681"/>
      <c r="DS83" s="681"/>
      <c r="DT83" s="681"/>
      <c r="DU83" s="682"/>
      <c r="DV83" s="669"/>
      <c r="DW83" s="670"/>
      <c r="DX83" s="670"/>
      <c r="DY83" s="670"/>
      <c r="DZ83" s="671"/>
      <c r="EA83" s="57"/>
    </row>
    <row r="84" spans="1:131" ht="26.25" customHeight="1" x14ac:dyDescent="0.15">
      <c r="A84" s="65">
        <v>17</v>
      </c>
      <c r="B84" s="698" t="s">
        <v>241</v>
      </c>
      <c r="C84" s="699"/>
      <c r="D84" s="699"/>
      <c r="E84" s="699"/>
      <c r="F84" s="699"/>
      <c r="G84" s="699"/>
      <c r="H84" s="699"/>
      <c r="I84" s="699"/>
      <c r="J84" s="699"/>
      <c r="K84" s="699"/>
      <c r="L84" s="699"/>
      <c r="M84" s="699"/>
      <c r="N84" s="699"/>
      <c r="O84" s="699"/>
      <c r="P84" s="700"/>
      <c r="Q84" s="702">
        <v>823874</v>
      </c>
      <c r="R84" s="703"/>
      <c r="S84" s="703"/>
      <c r="T84" s="703"/>
      <c r="U84" s="704"/>
      <c r="V84" s="705">
        <v>808406</v>
      </c>
      <c r="W84" s="703"/>
      <c r="X84" s="703"/>
      <c r="Y84" s="703"/>
      <c r="Z84" s="704"/>
      <c r="AA84" s="705">
        <v>15468</v>
      </c>
      <c r="AB84" s="703"/>
      <c r="AC84" s="703"/>
      <c r="AD84" s="703"/>
      <c r="AE84" s="704"/>
      <c r="AF84" s="705">
        <v>15468</v>
      </c>
      <c r="AG84" s="703"/>
      <c r="AH84" s="703"/>
      <c r="AI84" s="703"/>
      <c r="AJ84" s="704"/>
      <c r="AK84" s="705" t="s">
        <v>213</v>
      </c>
      <c r="AL84" s="703"/>
      <c r="AM84" s="703"/>
      <c r="AN84" s="703"/>
      <c r="AO84" s="704"/>
      <c r="AP84" s="705" t="s">
        <v>195</v>
      </c>
      <c r="AQ84" s="703"/>
      <c r="AR84" s="703"/>
      <c r="AS84" s="703"/>
      <c r="AT84" s="704"/>
      <c r="AU84" s="705" t="s">
        <v>213</v>
      </c>
      <c r="AV84" s="703"/>
      <c r="AW84" s="703"/>
      <c r="AX84" s="703"/>
      <c r="AY84" s="704"/>
      <c r="AZ84" s="696"/>
      <c r="BA84" s="696"/>
      <c r="BB84" s="696"/>
      <c r="BC84" s="696"/>
      <c r="BD84" s="697"/>
      <c r="BE84" s="68"/>
      <c r="BF84" s="68"/>
      <c r="BG84" s="68"/>
      <c r="BH84" s="68"/>
      <c r="BI84" s="68"/>
      <c r="BJ84" s="68"/>
      <c r="BK84" s="68"/>
      <c r="BL84" s="68"/>
      <c r="BM84" s="68"/>
      <c r="BN84" s="68"/>
      <c r="BO84" s="68"/>
      <c r="BP84" s="68"/>
      <c r="BQ84" s="65">
        <v>78</v>
      </c>
      <c r="BR84" s="70"/>
      <c r="BS84" s="669"/>
      <c r="BT84" s="670"/>
      <c r="BU84" s="670"/>
      <c r="BV84" s="670"/>
      <c r="BW84" s="670"/>
      <c r="BX84" s="670"/>
      <c r="BY84" s="670"/>
      <c r="BZ84" s="670"/>
      <c r="CA84" s="670"/>
      <c r="CB84" s="670"/>
      <c r="CC84" s="670"/>
      <c r="CD84" s="670"/>
      <c r="CE84" s="670"/>
      <c r="CF84" s="670"/>
      <c r="CG84" s="679"/>
      <c r="CH84" s="680"/>
      <c r="CI84" s="681"/>
      <c r="CJ84" s="681"/>
      <c r="CK84" s="681"/>
      <c r="CL84" s="682"/>
      <c r="CM84" s="680"/>
      <c r="CN84" s="681"/>
      <c r="CO84" s="681"/>
      <c r="CP84" s="681"/>
      <c r="CQ84" s="682"/>
      <c r="CR84" s="680"/>
      <c r="CS84" s="681"/>
      <c r="CT84" s="681"/>
      <c r="CU84" s="681"/>
      <c r="CV84" s="682"/>
      <c r="CW84" s="680"/>
      <c r="CX84" s="681"/>
      <c r="CY84" s="681"/>
      <c r="CZ84" s="681"/>
      <c r="DA84" s="682"/>
      <c r="DB84" s="680"/>
      <c r="DC84" s="681"/>
      <c r="DD84" s="681"/>
      <c r="DE84" s="681"/>
      <c r="DF84" s="682"/>
      <c r="DG84" s="680"/>
      <c r="DH84" s="681"/>
      <c r="DI84" s="681"/>
      <c r="DJ84" s="681"/>
      <c r="DK84" s="682"/>
      <c r="DL84" s="680"/>
      <c r="DM84" s="681"/>
      <c r="DN84" s="681"/>
      <c r="DO84" s="681"/>
      <c r="DP84" s="682"/>
      <c r="DQ84" s="680"/>
      <c r="DR84" s="681"/>
      <c r="DS84" s="681"/>
      <c r="DT84" s="681"/>
      <c r="DU84" s="682"/>
      <c r="DV84" s="669"/>
      <c r="DW84" s="670"/>
      <c r="DX84" s="670"/>
      <c r="DY84" s="670"/>
      <c r="DZ84" s="671"/>
      <c r="EA84" s="57"/>
    </row>
    <row r="85" spans="1:131" ht="26.25" customHeight="1" x14ac:dyDescent="0.15">
      <c r="A85" s="65">
        <v>18</v>
      </c>
      <c r="B85" s="698" t="s">
        <v>242</v>
      </c>
      <c r="C85" s="699"/>
      <c r="D85" s="699"/>
      <c r="E85" s="699"/>
      <c r="F85" s="699"/>
      <c r="G85" s="699"/>
      <c r="H85" s="699"/>
      <c r="I85" s="699"/>
      <c r="J85" s="699"/>
      <c r="K85" s="699"/>
      <c r="L85" s="699"/>
      <c r="M85" s="699"/>
      <c r="N85" s="699"/>
      <c r="O85" s="699"/>
      <c r="P85" s="700"/>
      <c r="Q85" s="702">
        <v>12522</v>
      </c>
      <c r="R85" s="703"/>
      <c r="S85" s="703"/>
      <c r="T85" s="703"/>
      <c r="U85" s="704"/>
      <c r="V85" s="705">
        <v>10965</v>
      </c>
      <c r="W85" s="703"/>
      <c r="X85" s="703"/>
      <c r="Y85" s="703"/>
      <c r="Z85" s="704"/>
      <c r="AA85" s="705">
        <v>1557</v>
      </c>
      <c r="AB85" s="703"/>
      <c r="AC85" s="703"/>
      <c r="AD85" s="703"/>
      <c r="AE85" s="704"/>
      <c r="AF85" s="705">
        <v>8274</v>
      </c>
      <c r="AG85" s="703"/>
      <c r="AH85" s="703"/>
      <c r="AI85" s="703"/>
      <c r="AJ85" s="704"/>
      <c r="AK85" s="705">
        <v>1552</v>
      </c>
      <c r="AL85" s="703"/>
      <c r="AM85" s="703"/>
      <c r="AN85" s="703"/>
      <c r="AO85" s="704"/>
      <c r="AP85" s="705">
        <v>7772</v>
      </c>
      <c r="AQ85" s="703"/>
      <c r="AR85" s="703"/>
      <c r="AS85" s="703"/>
      <c r="AT85" s="704"/>
      <c r="AU85" s="705" t="s">
        <v>195</v>
      </c>
      <c r="AV85" s="703"/>
      <c r="AW85" s="703"/>
      <c r="AX85" s="703"/>
      <c r="AY85" s="704"/>
      <c r="AZ85" s="696" t="s">
        <v>243</v>
      </c>
      <c r="BA85" s="696"/>
      <c r="BB85" s="696"/>
      <c r="BC85" s="696"/>
      <c r="BD85" s="697"/>
      <c r="BE85" s="68"/>
      <c r="BF85" s="68"/>
      <c r="BG85" s="68"/>
      <c r="BH85" s="68"/>
      <c r="BI85" s="68"/>
      <c r="BJ85" s="68"/>
      <c r="BK85" s="68"/>
      <c r="BL85" s="68"/>
      <c r="BM85" s="68"/>
      <c r="BN85" s="68"/>
      <c r="BO85" s="68"/>
      <c r="BP85" s="68"/>
      <c r="BQ85" s="65">
        <v>79</v>
      </c>
      <c r="BR85" s="70"/>
      <c r="BS85" s="669"/>
      <c r="BT85" s="670"/>
      <c r="BU85" s="670"/>
      <c r="BV85" s="670"/>
      <c r="BW85" s="670"/>
      <c r="BX85" s="670"/>
      <c r="BY85" s="670"/>
      <c r="BZ85" s="670"/>
      <c r="CA85" s="670"/>
      <c r="CB85" s="670"/>
      <c r="CC85" s="670"/>
      <c r="CD85" s="670"/>
      <c r="CE85" s="670"/>
      <c r="CF85" s="670"/>
      <c r="CG85" s="679"/>
      <c r="CH85" s="680"/>
      <c r="CI85" s="681"/>
      <c r="CJ85" s="681"/>
      <c r="CK85" s="681"/>
      <c r="CL85" s="682"/>
      <c r="CM85" s="680"/>
      <c r="CN85" s="681"/>
      <c r="CO85" s="681"/>
      <c r="CP85" s="681"/>
      <c r="CQ85" s="682"/>
      <c r="CR85" s="680"/>
      <c r="CS85" s="681"/>
      <c r="CT85" s="681"/>
      <c r="CU85" s="681"/>
      <c r="CV85" s="682"/>
      <c r="CW85" s="680"/>
      <c r="CX85" s="681"/>
      <c r="CY85" s="681"/>
      <c r="CZ85" s="681"/>
      <c r="DA85" s="682"/>
      <c r="DB85" s="680"/>
      <c r="DC85" s="681"/>
      <c r="DD85" s="681"/>
      <c r="DE85" s="681"/>
      <c r="DF85" s="682"/>
      <c r="DG85" s="680"/>
      <c r="DH85" s="681"/>
      <c r="DI85" s="681"/>
      <c r="DJ85" s="681"/>
      <c r="DK85" s="682"/>
      <c r="DL85" s="680"/>
      <c r="DM85" s="681"/>
      <c r="DN85" s="681"/>
      <c r="DO85" s="681"/>
      <c r="DP85" s="682"/>
      <c r="DQ85" s="680"/>
      <c r="DR85" s="681"/>
      <c r="DS85" s="681"/>
      <c r="DT85" s="681"/>
      <c r="DU85" s="682"/>
      <c r="DV85" s="669"/>
      <c r="DW85" s="670"/>
      <c r="DX85" s="670"/>
      <c r="DY85" s="670"/>
      <c r="DZ85" s="671"/>
      <c r="EA85" s="57"/>
    </row>
    <row r="86" spans="1:131" ht="26.25" customHeight="1" x14ac:dyDescent="0.15">
      <c r="A86" s="65">
        <v>19</v>
      </c>
      <c r="B86" s="698"/>
      <c r="C86" s="699"/>
      <c r="D86" s="699"/>
      <c r="E86" s="699"/>
      <c r="F86" s="699"/>
      <c r="G86" s="699"/>
      <c r="H86" s="699"/>
      <c r="I86" s="699"/>
      <c r="J86" s="699"/>
      <c r="K86" s="699"/>
      <c r="L86" s="699"/>
      <c r="M86" s="699"/>
      <c r="N86" s="699"/>
      <c r="O86" s="699"/>
      <c r="P86" s="700"/>
      <c r="Q86" s="701"/>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696"/>
      <c r="BA86" s="696"/>
      <c r="BB86" s="696"/>
      <c r="BC86" s="696"/>
      <c r="BD86" s="697"/>
      <c r="BE86" s="68"/>
      <c r="BF86" s="68"/>
      <c r="BG86" s="68"/>
      <c r="BH86" s="68"/>
      <c r="BI86" s="68"/>
      <c r="BJ86" s="68"/>
      <c r="BK86" s="68"/>
      <c r="BL86" s="68"/>
      <c r="BM86" s="68"/>
      <c r="BN86" s="68"/>
      <c r="BO86" s="68"/>
      <c r="BP86" s="68"/>
      <c r="BQ86" s="65">
        <v>80</v>
      </c>
      <c r="BR86" s="70"/>
      <c r="BS86" s="669"/>
      <c r="BT86" s="670"/>
      <c r="BU86" s="670"/>
      <c r="BV86" s="670"/>
      <c r="BW86" s="670"/>
      <c r="BX86" s="670"/>
      <c r="BY86" s="670"/>
      <c r="BZ86" s="670"/>
      <c r="CA86" s="670"/>
      <c r="CB86" s="670"/>
      <c r="CC86" s="670"/>
      <c r="CD86" s="670"/>
      <c r="CE86" s="670"/>
      <c r="CF86" s="670"/>
      <c r="CG86" s="679"/>
      <c r="CH86" s="680"/>
      <c r="CI86" s="681"/>
      <c r="CJ86" s="681"/>
      <c r="CK86" s="681"/>
      <c r="CL86" s="682"/>
      <c r="CM86" s="680"/>
      <c r="CN86" s="681"/>
      <c r="CO86" s="681"/>
      <c r="CP86" s="681"/>
      <c r="CQ86" s="682"/>
      <c r="CR86" s="680"/>
      <c r="CS86" s="681"/>
      <c r="CT86" s="681"/>
      <c r="CU86" s="681"/>
      <c r="CV86" s="682"/>
      <c r="CW86" s="680"/>
      <c r="CX86" s="681"/>
      <c r="CY86" s="681"/>
      <c r="CZ86" s="681"/>
      <c r="DA86" s="682"/>
      <c r="DB86" s="680"/>
      <c r="DC86" s="681"/>
      <c r="DD86" s="681"/>
      <c r="DE86" s="681"/>
      <c r="DF86" s="682"/>
      <c r="DG86" s="680"/>
      <c r="DH86" s="681"/>
      <c r="DI86" s="681"/>
      <c r="DJ86" s="681"/>
      <c r="DK86" s="682"/>
      <c r="DL86" s="680"/>
      <c r="DM86" s="681"/>
      <c r="DN86" s="681"/>
      <c r="DO86" s="681"/>
      <c r="DP86" s="682"/>
      <c r="DQ86" s="680"/>
      <c r="DR86" s="681"/>
      <c r="DS86" s="681"/>
      <c r="DT86" s="681"/>
      <c r="DU86" s="682"/>
      <c r="DV86" s="669"/>
      <c r="DW86" s="670"/>
      <c r="DX86" s="670"/>
      <c r="DY86" s="670"/>
      <c r="DZ86" s="671"/>
      <c r="EA86" s="57"/>
    </row>
    <row r="87" spans="1:131" ht="26.25" customHeight="1" x14ac:dyDescent="0.15">
      <c r="A87" s="71">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8"/>
      <c r="BF87" s="68"/>
      <c r="BG87" s="68"/>
      <c r="BH87" s="68"/>
      <c r="BI87" s="68"/>
      <c r="BJ87" s="68"/>
      <c r="BK87" s="68"/>
      <c r="BL87" s="68"/>
      <c r="BM87" s="68"/>
      <c r="BN87" s="68"/>
      <c r="BO87" s="68"/>
      <c r="BP87" s="68"/>
      <c r="BQ87" s="65">
        <v>81</v>
      </c>
      <c r="BR87" s="70"/>
      <c r="BS87" s="669"/>
      <c r="BT87" s="670"/>
      <c r="BU87" s="670"/>
      <c r="BV87" s="670"/>
      <c r="BW87" s="670"/>
      <c r="BX87" s="670"/>
      <c r="BY87" s="670"/>
      <c r="BZ87" s="670"/>
      <c r="CA87" s="670"/>
      <c r="CB87" s="670"/>
      <c r="CC87" s="670"/>
      <c r="CD87" s="670"/>
      <c r="CE87" s="670"/>
      <c r="CF87" s="670"/>
      <c r="CG87" s="679"/>
      <c r="CH87" s="680"/>
      <c r="CI87" s="681"/>
      <c r="CJ87" s="681"/>
      <c r="CK87" s="681"/>
      <c r="CL87" s="682"/>
      <c r="CM87" s="680"/>
      <c r="CN87" s="681"/>
      <c r="CO87" s="681"/>
      <c r="CP87" s="681"/>
      <c r="CQ87" s="682"/>
      <c r="CR87" s="680"/>
      <c r="CS87" s="681"/>
      <c r="CT87" s="681"/>
      <c r="CU87" s="681"/>
      <c r="CV87" s="682"/>
      <c r="CW87" s="680"/>
      <c r="CX87" s="681"/>
      <c r="CY87" s="681"/>
      <c r="CZ87" s="681"/>
      <c r="DA87" s="682"/>
      <c r="DB87" s="680"/>
      <c r="DC87" s="681"/>
      <c r="DD87" s="681"/>
      <c r="DE87" s="681"/>
      <c r="DF87" s="682"/>
      <c r="DG87" s="680"/>
      <c r="DH87" s="681"/>
      <c r="DI87" s="681"/>
      <c r="DJ87" s="681"/>
      <c r="DK87" s="682"/>
      <c r="DL87" s="680"/>
      <c r="DM87" s="681"/>
      <c r="DN87" s="681"/>
      <c r="DO87" s="681"/>
      <c r="DP87" s="682"/>
      <c r="DQ87" s="680"/>
      <c r="DR87" s="681"/>
      <c r="DS87" s="681"/>
      <c r="DT87" s="681"/>
      <c r="DU87" s="682"/>
      <c r="DV87" s="669"/>
      <c r="DW87" s="670"/>
      <c r="DX87" s="670"/>
      <c r="DY87" s="670"/>
      <c r="DZ87" s="671"/>
      <c r="EA87" s="57"/>
    </row>
    <row r="88" spans="1:131" ht="26.25" customHeight="1" thickBot="1" x14ac:dyDescent="0.2">
      <c r="A88" s="67" t="s">
        <v>200</v>
      </c>
      <c r="B88" s="661" t="s">
        <v>244</v>
      </c>
      <c r="C88" s="662"/>
      <c r="D88" s="662"/>
      <c r="E88" s="662"/>
      <c r="F88" s="662"/>
      <c r="G88" s="662"/>
      <c r="H88" s="662"/>
      <c r="I88" s="662"/>
      <c r="J88" s="662"/>
      <c r="K88" s="662"/>
      <c r="L88" s="662"/>
      <c r="M88" s="662"/>
      <c r="N88" s="662"/>
      <c r="O88" s="662"/>
      <c r="P88" s="672"/>
      <c r="Q88" s="686"/>
      <c r="R88" s="687"/>
      <c r="S88" s="687"/>
      <c r="T88" s="687"/>
      <c r="U88" s="687"/>
      <c r="V88" s="687"/>
      <c r="W88" s="687"/>
      <c r="X88" s="687"/>
      <c r="Y88" s="687"/>
      <c r="Z88" s="687"/>
      <c r="AA88" s="687"/>
      <c r="AB88" s="687"/>
      <c r="AC88" s="687"/>
      <c r="AD88" s="687"/>
      <c r="AE88" s="687"/>
      <c r="AF88" s="683">
        <f>SUM(AF68:AJ85)</f>
        <v>24321</v>
      </c>
      <c r="AG88" s="683"/>
      <c r="AH88" s="683"/>
      <c r="AI88" s="683"/>
      <c r="AJ88" s="683"/>
      <c r="AK88" s="687"/>
      <c r="AL88" s="687"/>
      <c r="AM88" s="687"/>
      <c r="AN88" s="687"/>
      <c r="AO88" s="687"/>
      <c r="AP88" s="683">
        <f>SUM(AP68:AT85)</f>
        <v>18358</v>
      </c>
      <c r="AQ88" s="683"/>
      <c r="AR88" s="683"/>
      <c r="AS88" s="683"/>
      <c r="AT88" s="683"/>
      <c r="AU88" s="683" t="s">
        <v>213</v>
      </c>
      <c r="AV88" s="683"/>
      <c r="AW88" s="683"/>
      <c r="AX88" s="683"/>
      <c r="AY88" s="683"/>
      <c r="AZ88" s="684"/>
      <c r="BA88" s="684"/>
      <c r="BB88" s="684"/>
      <c r="BC88" s="684"/>
      <c r="BD88" s="685"/>
      <c r="BE88" s="68"/>
      <c r="BF88" s="68"/>
      <c r="BG88" s="68"/>
      <c r="BH88" s="68"/>
      <c r="BI88" s="68"/>
      <c r="BJ88" s="68"/>
      <c r="BK88" s="68"/>
      <c r="BL88" s="68"/>
      <c r="BM88" s="68"/>
      <c r="BN88" s="68"/>
      <c r="BO88" s="68"/>
      <c r="BP88" s="68"/>
      <c r="BQ88" s="65">
        <v>82</v>
      </c>
      <c r="BR88" s="70"/>
      <c r="BS88" s="669"/>
      <c r="BT88" s="670"/>
      <c r="BU88" s="670"/>
      <c r="BV88" s="670"/>
      <c r="BW88" s="670"/>
      <c r="BX88" s="670"/>
      <c r="BY88" s="670"/>
      <c r="BZ88" s="670"/>
      <c r="CA88" s="670"/>
      <c r="CB88" s="670"/>
      <c r="CC88" s="670"/>
      <c r="CD88" s="670"/>
      <c r="CE88" s="670"/>
      <c r="CF88" s="670"/>
      <c r="CG88" s="679"/>
      <c r="CH88" s="680"/>
      <c r="CI88" s="681"/>
      <c r="CJ88" s="681"/>
      <c r="CK88" s="681"/>
      <c r="CL88" s="682"/>
      <c r="CM88" s="680"/>
      <c r="CN88" s="681"/>
      <c r="CO88" s="681"/>
      <c r="CP88" s="681"/>
      <c r="CQ88" s="682"/>
      <c r="CR88" s="680"/>
      <c r="CS88" s="681"/>
      <c r="CT88" s="681"/>
      <c r="CU88" s="681"/>
      <c r="CV88" s="682"/>
      <c r="CW88" s="680"/>
      <c r="CX88" s="681"/>
      <c r="CY88" s="681"/>
      <c r="CZ88" s="681"/>
      <c r="DA88" s="682"/>
      <c r="DB88" s="680"/>
      <c r="DC88" s="681"/>
      <c r="DD88" s="681"/>
      <c r="DE88" s="681"/>
      <c r="DF88" s="682"/>
      <c r="DG88" s="680"/>
      <c r="DH88" s="681"/>
      <c r="DI88" s="681"/>
      <c r="DJ88" s="681"/>
      <c r="DK88" s="682"/>
      <c r="DL88" s="680"/>
      <c r="DM88" s="681"/>
      <c r="DN88" s="681"/>
      <c r="DO88" s="681"/>
      <c r="DP88" s="682"/>
      <c r="DQ88" s="680"/>
      <c r="DR88" s="681"/>
      <c r="DS88" s="681"/>
      <c r="DT88" s="681"/>
      <c r="DU88" s="682"/>
      <c r="DV88" s="669"/>
      <c r="DW88" s="670"/>
      <c r="DX88" s="670"/>
      <c r="DY88" s="670"/>
      <c r="DZ88" s="671"/>
      <c r="EA88" s="57"/>
    </row>
    <row r="89" spans="1:131" ht="26.25" hidden="1" customHeight="1" x14ac:dyDescent="0.15">
      <c r="A89" s="72"/>
      <c r="B89" s="73"/>
      <c r="C89" s="73"/>
      <c r="D89" s="73"/>
      <c r="E89" s="73"/>
      <c r="F89" s="73"/>
      <c r="G89" s="73"/>
      <c r="H89" s="73"/>
      <c r="I89" s="73"/>
      <c r="J89" s="73"/>
      <c r="K89" s="73"/>
      <c r="L89" s="73"/>
      <c r="M89" s="73"/>
      <c r="N89" s="73"/>
      <c r="O89" s="73"/>
      <c r="P89" s="73"/>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5"/>
      <c r="BA89" s="75"/>
      <c r="BB89" s="75"/>
      <c r="BC89" s="75"/>
      <c r="BD89" s="75"/>
      <c r="BE89" s="68"/>
      <c r="BF89" s="68"/>
      <c r="BG89" s="68"/>
      <c r="BH89" s="68"/>
      <c r="BI89" s="68"/>
      <c r="BJ89" s="68"/>
      <c r="BK89" s="68"/>
      <c r="BL89" s="68"/>
      <c r="BM89" s="68"/>
      <c r="BN89" s="68"/>
      <c r="BO89" s="68"/>
      <c r="BP89" s="68"/>
      <c r="BQ89" s="65">
        <v>83</v>
      </c>
      <c r="BR89" s="70"/>
      <c r="BS89" s="669"/>
      <c r="BT89" s="670"/>
      <c r="BU89" s="670"/>
      <c r="BV89" s="670"/>
      <c r="BW89" s="670"/>
      <c r="BX89" s="670"/>
      <c r="BY89" s="670"/>
      <c r="BZ89" s="670"/>
      <c r="CA89" s="670"/>
      <c r="CB89" s="670"/>
      <c r="CC89" s="670"/>
      <c r="CD89" s="670"/>
      <c r="CE89" s="670"/>
      <c r="CF89" s="670"/>
      <c r="CG89" s="679"/>
      <c r="CH89" s="680"/>
      <c r="CI89" s="681"/>
      <c r="CJ89" s="681"/>
      <c r="CK89" s="681"/>
      <c r="CL89" s="682"/>
      <c r="CM89" s="680"/>
      <c r="CN89" s="681"/>
      <c r="CO89" s="681"/>
      <c r="CP89" s="681"/>
      <c r="CQ89" s="682"/>
      <c r="CR89" s="680"/>
      <c r="CS89" s="681"/>
      <c r="CT89" s="681"/>
      <c r="CU89" s="681"/>
      <c r="CV89" s="682"/>
      <c r="CW89" s="680"/>
      <c r="CX89" s="681"/>
      <c r="CY89" s="681"/>
      <c r="CZ89" s="681"/>
      <c r="DA89" s="682"/>
      <c r="DB89" s="680"/>
      <c r="DC89" s="681"/>
      <c r="DD89" s="681"/>
      <c r="DE89" s="681"/>
      <c r="DF89" s="682"/>
      <c r="DG89" s="680"/>
      <c r="DH89" s="681"/>
      <c r="DI89" s="681"/>
      <c r="DJ89" s="681"/>
      <c r="DK89" s="682"/>
      <c r="DL89" s="680"/>
      <c r="DM89" s="681"/>
      <c r="DN89" s="681"/>
      <c r="DO89" s="681"/>
      <c r="DP89" s="682"/>
      <c r="DQ89" s="680"/>
      <c r="DR89" s="681"/>
      <c r="DS89" s="681"/>
      <c r="DT89" s="681"/>
      <c r="DU89" s="682"/>
      <c r="DV89" s="669"/>
      <c r="DW89" s="670"/>
      <c r="DX89" s="670"/>
      <c r="DY89" s="670"/>
      <c r="DZ89" s="671"/>
      <c r="EA89" s="57"/>
    </row>
    <row r="90" spans="1:131" ht="26.25" hidden="1" customHeight="1" x14ac:dyDescent="0.15">
      <c r="A90" s="72"/>
      <c r="B90" s="73"/>
      <c r="C90" s="73"/>
      <c r="D90" s="73"/>
      <c r="E90" s="73"/>
      <c r="F90" s="73"/>
      <c r="G90" s="73"/>
      <c r="H90" s="73"/>
      <c r="I90" s="73"/>
      <c r="J90" s="73"/>
      <c r="K90" s="73"/>
      <c r="L90" s="73"/>
      <c r="M90" s="73"/>
      <c r="N90" s="73"/>
      <c r="O90" s="73"/>
      <c r="P90" s="73"/>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5"/>
      <c r="BA90" s="75"/>
      <c r="BB90" s="75"/>
      <c r="BC90" s="75"/>
      <c r="BD90" s="75"/>
      <c r="BE90" s="68"/>
      <c r="BF90" s="68"/>
      <c r="BG90" s="68"/>
      <c r="BH90" s="68"/>
      <c r="BI90" s="68"/>
      <c r="BJ90" s="68"/>
      <c r="BK90" s="68"/>
      <c r="BL90" s="68"/>
      <c r="BM90" s="68"/>
      <c r="BN90" s="68"/>
      <c r="BO90" s="68"/>
      <c r="BP90" s="68"/>
      <c r="BQ90" s="65">
        <v>84</v>
      </c>
      <c r="BR90" s="70"/>
      <c r="BS90" s="669"/>
      <c r="BT90" s="670"/>
      <c r="BU90" s="670"/>
      <c r="BV90" s="670"/>
      <c r="BW90" s="670"/>
      <c r="BX90" s="670"/>
      <c r="BY90" s="670"/>
      <c r="BZ90" s="670"/>
      <c r="CA90" s="670"/>
      <c r="CB90" s="670"/>
      <c r="CC90" s="670"/>
      <c r="CD90" s="670"/>
      <c r="CE90" s="670"/>
      <c r="CF90" s="670"/>
      <c r="CG90" s="679"/>
      <c r="CH90" s="680"/>
      <c r="CI90" s="681"/>
      <c r="CJ90" s="681"/>
      <c r="CK90" s="681"/>
      <c r="CL90" s="682"/>
      <c r="CM90" s="680"/>
      <c r="CN90" s="681"/>
      <c r="CO90" s="681"/>
      <c r="CP90" s="681"/>
      <c r="CQ90" s="682"/>
      <c r="CR90" s="680"/>
      <c r="CS90" s="681"/>
      <c r="CT90" s="681"/>
      <c r="CU90" s="681"/>
      <c r="CV90" s="682"/>
      <c r="CW90" s="680"/>
      <c r="CX90" s="681"/>
      <c r="CY90" s="681"/>
      <c r="CZ90" s="681"/>
      <c r="DA90" s="682"/>
      <c r="DB90" s="680"/>
      <c r="DC90" s="681"/>
      <c r="DD90" s="681"/>
      <c r="DE90" s="681"/>
      <c r="DF90" s="682"/>
      <c r="DG90" s="680"/>
      <c r="DH90" s="681"/>
      <c r="DI90" s="681"/>
      <c r="DJ90" s="681"/>
      <c r="DK90" s="682"/>
      <c r="DL90" s="680"/>
      <c r="DM90" s="681"/>
      <c r="DN90" s="681"/>
      <c r="DO90" s="681"/>
      <c r="DP90" s="682"/>
      <c r="DQ90" s="680"/>
      <c r="DR90" s="681"/>
      <c r="DS90" s="681"/>
      <c r="DT90" s="681"/>
      <c r="DU90" s="682"/>
      <c r="DV90" s="669"/>
      <c r="DW90" s="670"/>
      <c r="DX90" s="670"/>
      <c r="DY90" s="670"/>
      <c r="DZ90" s="671"/>
      <c r="EA90" s="57"/>
    </row>
    <row r="91" spans="1:131" ht="26.25" hidden="1" customHeight="1" x14ac:dyDescent="0.15">
      <c r="A91" s="72"/>
      <c r="B91" s="73"/>
      <c r="C91" s="73"/>
      <c r="D91" s="73"/>
      <c r="E91" s="73"/>
      <c r="F91" s="73"/>
      <c r="G91" s="73"/>
      <c r="H91" s="73"/>
      <c r="I91" s="73"/>
      <c r="J91" s="73"/>
      <c r="K91" s="73"/>
      <c r="L91" s="73"/>
      <c r="M91" s="73"/>
      <c r="N91" s="73"/>
      <c r="O91" s="73"/>
      <c r="P91" s="73"/>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5"/>
      <c r="BA91" s="75"/>
      <c r="BB91" s="75"/>
      <c r="BC91" s="75"/>
      <c r="BD91" s="75"/>
      <c r="BE91" s="68"/>
      <c r="BF91" s="68"/>
      <c r="BG91" s="68"/>
      <c r="BH91" s="68"/>
      <c r="BI91" s="68"/>
      <c r="BJ91" s="68"/>
      <c r="BK91" s="68"/>
      <c r="BL91" s="68"/>
      <c r="BM91" s="68"/>
      <c r="BN91" s="68"/>
      <c r="BO91" s="68"/>
      <c r="BP91" s="68"/>
      <c r="BQ91" s="65">
        <v>85</v>
      </c>
      <c r="BR91" s="70"/>
      <c r="BS91" s="669"/>
      <c r="BT91" s="670"/>
      <c r="BU91" s="670"/>
      <c r="BV91" s="670"/>
      <c r="BW91" s="670"/>
      <c r="BX91" s="670"/>
      <c r="BY91" s="670"/>
      <c r="BZ91" s="670"/>
      <c r="CA91" s="670"/>
      <c r="CB91" s="670"/>
      <c r="CC91" s="670"/>
      <c r="CD91" s="670"/>
      <c r="CE91" s="670"/>
      <c r="CF91" s="670"/>
      <c r="CG91" s="679"/>
      <c r="CH91" s="680"/>
      <c r="CI91" s="681"/>
      <c r="CJ91" s="681"/>
      <c r="CK91" s="681"/>
      <c r="CL91" s="682"/>
      <c r="CM91" s="680"/>
      <c r="CN91" s="681"/>
      <c r="CO91" s="681"/>
      <c r="CP91" s="681"/>
      <c r="CQ91" s="682"/>
      <c r="CR91" s="680"/>
      <c r="CS91" s="681"/>
      <c r="CT91" s="681"/>
      <c r="CU91" s="681"/>
      <c r="CV91" s="682"/>
      <c r="CW91" s="680"/>
      <c r="CX91" s="681"/>
      <c r="CY91" s="681"/>
      <c r="CZ91" s="681"/>
      <c r="DA91" s="682"/>
      <c r="DB91" s="680"/>
      <c r="DC91" s="681"/>
      <c r="DD91" s="681"/>
      <c r="DE91" s="681"/>
      <c r="DF91" s="682"/>
      <c r="DG91" s="680"/>
      <c r="DH91" s="681"/>
      <c r="DI91" s="681"/>
      <c r="DJ91" s="681"/>
      <c r="DK91" s="682"/>
      <c r="DL91" s="680"/>
      <c r="DM91" s="681"/>
      <c r="DN91" s="681"/>
      <c r="DO91" s="681"/>
      <c r="DP91" s="682"/>
      <c r="DQ91" s="680"/>
      <c r="DR91" s="681"/>
      <c r="DS91" s="681"/>
      <c r="DT91" s="681"/>
      <c r="DU91" s="682"/>
      <c r="DV91" s="669"/>
      <c r="DW91" s="670"/>
      <c r="DX91" s="670"/>
      <c r="DY91" s="670"/>
      <c r="DZ91" s="671"/>
      <c r="EA91" s="57"/>
    </row>
    <row r="92" spans="1:131" ht="26.25" hidden="1" customHeight="1" x14ac:dyDescent="0.15">
      <c r="A92" s="72"/>
      <c r="B92" s="73"/>
      <c r="C92" s="73"/>
      <c r="D92" s="73"/>
      <c r="E92" s="73"/>
      <c r="F92" s="73"/>
      <c r="G92" s="73"/>
      <c r="H92" s="73"/>
      <c r="I92" s="73"/>
      <c r="J92" s="73"/>
      <c r="K92" s="73"/>
      <c r="L92" s="73"/>
      <c r="M92" s="73"/>
      <c r="N92" s="73"/>
      <c r="O92" s="73"/>
      <c r="P92" s="73"/>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5"/>
      <c r="BA92" s="75"/>
      <c r="BB92" s="75"/>
      <c r="BC92" s="75"/>
      <c r="BD92" s="75"/>
      <c r="BE92" s="68"/>
      <c r="BF92" s="68"/>
      <c r="BG92" s="68"/>
      <c r="BH92" s="68"/>
      <c r="BI92" s="68"/>
      <c r="BJ92" s="68"/>
      <c r="BK92" s="68"/>
      <c r="BL92" s="68"/>
      <c r="BM92" s="68"/>
      <c r="BN92" s="68"/>
      <c r="BO92" s="68"/>
      <c r="BP92" s="68"/>
      <c r="BQ92" s="65">
        <v>86</v>
      </c>
      <c r="BR92" s="70"/>
      <c r="BS92" s="669"/>
      <c r="BT92" s="670"/>
      <c r="BU92" s="670"/>
      <c r="BV92" s="670"/>
      <c r="BW92" s="670"/>
      <c r="BX92" s="670"/>
      <c r="BY92" s="670"/>
      <c r="BZ92" s="670"/>
      <c r="CA92" s="670"/>
      <c r="CB92" s="670"/>
      <c r="CC92" s="670"/>
      <c r="CD92" s="670"/>
      <c r="CE92" s="670"/>
      <c r="CF92" s="670"/>
      <c r="CG92" s="679"/>
      <c r="CH92" s="680"/>
      <c r="CI92" s="681"/>
      <c r="CJ92" s="681"/>
      <c r="CK92" s="681"/>
      <c r="CL92" s="682"/>
      <c r="CM92" s="680"/>
      <c r="CN92" s="681"/>
      <c r="CO92" s="681"/>
      <c r="CP92" s="681"/>
      <c r="CQ92" s="682"/>
      <c r="CR92" s="680"/>
      <c r="CS92" s="681"/>
      <c r="CT92" s="681"/>
      <c r="CU92" s="681"/>
      <c r="CV92" s="682"/>
      <c r="CW92" s="680"/>
      <c r="CX92" s="681"/>
      <c r="CY92" s="681"/>
      <c r="CZ92" s="681"/>
      <c r="DA92" s="682"/>
      <c r="DB92" s="680"/>
      <c r="DC92" s="681"/>
      <c r="DD92" s="681"/>
      <c r="DE92" s="681"/>
      <c r="DF92" s="682"/>
      <c r="DG92" s="680"/>
      <c r="DH92" s="681"/>
      <c r="DI92" s="681"/>
      <c r="DJ92" s="681"/>
      <c r="DK92" s="682"/>
      <c r="DL92" s="680"/>
      <c r="DM92" s="681"/>
      <c r="DN92" s="681"/>
      <c r="DO92" s="681"/>
      <c r="DP92" s="682"/>
      <c r="DQ92" s="680"/>
      <c r="DR92" s="681"/>
      <c r="DS92" s="681"/>
      <c r="DT92" s="681"/>
      <c r="DU92" s="682"/>
      <c r="DV92" s="669"/>
      <c r="DW92" s="670"/>
      <c r="DX92" s="670"/>
      <c r="DY92" s="670"/>
      <c r="DZ92" s="671"/>
      <c r="EA92" s="57"/>
    </row>
    <row r="93" spans="1:131" ht="26.25" hidden="1" customHeight="1" x14ac:dyDescent="0.15">
      <c r="A93" s="72"/>
      <c r="B93" s="73"/>
      <c r="C93" s="73"/>
      <c r="D93" s="73"/>
      <c r="E93" s="73"/>
      <c r="F93" s="73"/>
      <c r="G93" s="73"/>
      <c r="H93" s="73"/>
      <c r="I93" s="73"/>
      <c r="J93" s="73"/>
      <c r="K93" s="73"/>
      <c r="L93" s="73"/>
      <c r="M93" s="73"/>
      <c r="N93" s="73"/>
      <c r="O93" s="73"/>
      <c r="P93" s="73"/>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5"/>
      <c r="BA93" s="75"/>
      <c r="BB93" s="75"/>
      <c r="BC93" s="75"/>
      <c r="BD93" s="75"/>
      <c r="BE93" s="68"/>
      <c r="BF93" s="68"/>
      <c r="BG93" s="68"/>
      <c r="BH93" s="68"/>
      <c r="BI93" s="68"/>
      <c r="BJ93" s="68"/>
      <c r="BK93" s="68"/>
      <c r="BL93" s="68"/>
      <c r="BM93" s="68"/>
      <c r="BN93" s="68"/>
      <c r="BO93" s="68"/>
      <c r="BP93" s="68"/>
      <c r="BQ93" s="65">
        <v>87</v>
      </c>
      <c r="BR93" s="70"/>
      <c r="BS93" s="669"/>
      <c r="BT93" s="670"/>
      <c r="BU93" s="670"/>
      <c r="BV93" s="670"/>
      <c r="BW93" s="670"/>
      <c r="BX93" s="670"/>
      <c r="BY93" s="670"/>
      <c r="BZ93" s="670"/>
      <c r="CA93" s="670"/>
      <c r="CB93" s="670"/>
      <c r="CC93" s="670"/>
      <c r="CD93" s="670"/>
      <c r="CE93" s="670"/>
      <c r="CF93" s="670"/>
      <c r="CG93" s="679"/>
      <c r="CH93" s="680"/>
      <c r="CI93" s="681"/>
      <c r="CJ93" s="681"/>
      <c r="CK93" s="681"/>
      <c r="CL93" s="682"/>
      <c r="CM93" s="680"/>
      <c r="CN93" s="681"/>
      <c r="CO93" s="681"/>
      <c r="CP93" s="681"/>
      <c r="CQ93" s="682"/>
      <c r="CR93" s="680"/>
      <c r="CS93" s="681"/>
      <c r="CT93" s="681"/>
      <c r="CU93" s="681"/>
      <c r="CV93" s="682"/>
      <c r="CW93" s="680"/>
      <c r="CX93" s="681"/>
      <c r="CY93" s="681"/>
      <c r="CZ93" s="681"/>
      <c r="DA93" s="682"/>
      <c r="DB93" s="680"/>
      <c r="DC93" s="681"/>
      <c r="DD93" s="681"/>
      <c r="DE93" s="681"/>
      <c r="DF93" s="682"/>
      <c r="DG93" s="680"/>
      <c r="DH93" s="681"/>
      <c r="DI93" s="681"/>
      <c r="DJ93" s="681"/>
      <c r="DK93" s="682"/>
      <c r="DL93" s="680"/>
      <c r="DM93" s="681"/>
      <c r="DN93" s="681"/>
      <c r="DO93" s="681"/>
      <c r="DP93" s="682"/>
      <c r="DQ93" s="680"/>
      <c r="DR93" s="681"/>
      <c r="DS93" s="681"/>
      <c r="DT93" s="681"/>
      <c r="DU93" s="682"/>
      <c r="DV93" s="669"/>
      <c r="DW93" s="670"/>
      <c r="DX93" s="670"/>
      <c r="DY93" s="670"/>
      <c r="DZ93" s="671"/>
      <c r="EA93" s="57"/>
    </row>
    <row r="94" spans="1:131" ht="26.25" hidden="1" customHeight="1" x14ac:dyDescent="0.15">
      <c r="A94" s="72"/>
      <c r="B94" s="73"/>
      <c r="C94" s="73"/>
      <c r="D94" s="73"/>
      <c r="E94" s="73"/>
      <c r="F94" s="73"/>
      <c r="G94" s="73"/>
      <c r="H94" s="73"/>
      <c r="I94" s="73"/>
      <c r="J94" s="73"/>
      <c r="K94" s="73"/>
      <c r="L94" s="73"/>
      <c r="M94" s="73"/>
      <c r="N94" s="73"/>
      <c r="O94" s="73"/>
      <c r="P94" s="73"/>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5"/>
      <c r="BA94" s="75"/>
      <c r="BB94" s="75"/>
      <c r="BC94" s="75"/>
      <c r="BD94" s="75"/>
      <c r="BE94" s="68"/>
      <c r="BF94" s="68"/>
      <c r="BG94" s="68"/>
      <c r="BH94" s="68"/>
      <c r="BI94" s="68"/>
      <c r="BJ94" s="68"/>
      <c r="BK94" s="68"/>
      <c r="BL94" s="68"/>
      <c r="BM94" s="68"/>
      <c r="BN94" s="68"/>
      <c r="BO94" s="68"/>
      <c r="BP94" s="68"/>
      <c r="BQ94" s="65">
        <v>88</v>
      </c>
      <c r="BR94" s="70"/>
      <c r="BS94" s="669"/>
      <c r="BT94" s="670"/>
      <c r="BU94" s="670"/>
      <c r="BV94" s="670"/>
      <c r="BW94" s="670"/>
      <c r="BX94" s="670"/>
      <c r="BY94" s="670"/>
      <c r="BZ94" s="670"/>
      <c r="CA94" s="670"/>
      <c r="CB94" s="670"/>
      <c r="CC94" s="670"/>
      <c r="CD94" s="670"/>
      <c r="CE94" s="670"/>
      <c r="CF94" s="670"/>
      <c r="CG94" s="679"/>
      <c r="CH94" s="680"/>
      <c r="CI94" s="681"/>
      <c r="CJ94" s="681"/>
      <c r="CK94" s="681"/>
      <c r="CL94" s="682"/>
      <c r="CM94" s="680"/>
      <c r="CN94" s="681"/>
      <c r="CO94" s="681"/>
      <c r="CP94" s="681"/>
      <c r="CQ94" s="682"/>
      <c r="CR94" s="680"/>
      <c r="CS94" s="681"/>
      <c r="CT94" s="681"/>
      <c r="CU94" s="681"/>
      <c r="CV94" s="682"/>
      <c r="CW94" s="680"/>
      <c r="CX94" s="681"/>
      <c r="CY94" s="681"/>
      <c r="CZ94" s="681"/>
      <c r="DA94" s="682"/>
      <c r="DB94" s="680"/>
      <c r="DC94" s="681"/>
      <c r="DD94" s="681"/>
      <c r="DE94" s="681"/>
      <c r="DF94" s="682"/>
      <c r="DG94" s="680"/>
      <c r="DH94" s="681"/>
      <c r="DI94" s="681"/>
      <c r="DJ94" s="681"/>
      <c r="DK94" s="682"/>
      <c r="DL94" s="680"/>
      <c r="DM94" s="681"/>
      <c r="DN94" s="681"/>
      <c r="DO94" s="681"/>
      <c r="DP94" s="682"/>
      <c r="DQ94" s="680"/>
      <c r="DR94" s="681"/>
      <c r="DS94" s="681"/>
      <c r="DT94" s="681"/>
      <c r="DU94" s="682"/>
      <c r="DV94" s="669"/>
      <c r="DW94" s="670"/>
      <c r="DX94" s="670"/>
      <c r="DY94" s="670"/>
      <c r="DZ94" s="671"/>
      <c r="EA94" s="57"/>
    </row>
    <row r="95" spans="1:131" ht="26.25" hidden="1" customHeight="1" x14ac:dyDescent="0.15">
      <c r="A95" s="72"/>
      <c r="B95" s="73"/>
      <c r="C95" s="73"/>
      <c r="D95" s="73"/>
      <c r="E95" s="73"/>
      <c r="F95" s="73"/>
      <c r="G95" s="73"/>
      <c r="H95" s="73"/>
      <c r="I95" s="73"/>
      <c r="J95" s="73"/>
      <c r="K95" s="73"/>
      <c r="L95" s="73"/>
      <c r="M95" s="73"/>
      <c r="N95" s="73"/>
      <c r="O95" s="73"/>
      <c r="P95" s="73"/>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5"/>
      <c r="BA95" s="75"/>
      <c r="BB95" s="75"/>
      <c r="BC95" s="75"/>
      <c r="BD95" s="75"/>
      <c r="BE95" s="68"/>
      <c r="BF95" s="68"/>
      <c r="BG95" s="68"/>
      <c r="BH95" s="68"/>
      <c r="BI95" s="68"/>
      <c r="BJ95" s="68"/>
      <c r="BK95" s="68"/>
      <c r="BL95" s="68"/>
      <c r="BM95" s="68"/>
      <c r="BN95" s="68"/>
      <c r="BO95" s="68"/>
      <c r="BP95" s="68"/>
      <c r="BQ95" s="65">
        <v>89</v>
      </c>
      <c r="BR95" s="70"/>
      <c r="BS95" s="669"/>
      <c r="BT95" s="670"/>
      <c r="BU95" s="670"/>
      <c r="BV95" s="670"/>
      <c r="BW95" s="670"/>
      <c r="BX95" s="670"/>
      <c r="BY95" s="670"/>
      <c r="BZ95" s="670"/>
      <c r="CA95" s="670"/>
      <c r="CB95" s="670"/>
      <c r="CC95" s="670"/>
      <c r="CD95" s="670"/>
      <c r="CE95" s="670"/>
      <c r="CF95" s="670"/>
      <c r="CG95" s="679"/>
      <c r="CH95" s="680"/>
      <c r="CI95" s="681"/>
      <c r="CJ95" s="681"/>
      <c r="CK95" s="681"/>
      <c r="CL95" s="682"/>
      <c r="CM95" s="680"/>
      <c r="CN95" s="681"/>
      <c r="CO95" s="681"/>
      <c r="CP95" s="681"/>
      <c r="CQ95" s="682"/>
      <c r="CR95" s="680"/>
      <c r="CS95" s="681"/>
      <c r="CT95" s="681"/>
      <c r="CU95" s="681"/>
      <c r="CV95" s="682"/>
      <c r="CW95" s="680"/>
      <c r="CX95" s="681"/>
      <c r="CY95" s="681"/>
      <c r="CZ95" s="681"/>
      <c r="DA95" s="682"/>
      <c r="DB95" s="680"/>
      <c r="DC95" s="681"/>
      <c r="DD95" s="681"/>
      <c r="DE95" s="681"/>
      <c r="DF95" s="682"/>
      <c r="DG95" s="680"/>
      <c r="DH95" s="681"/>
      <c r="DI95" s="681"/>
      <c r="DJ95" s="681"/>
      <c r="DK95" s="682"/>
      <c r="DL95" s="680"/>
      <c r="DM95" s="681"/>
      <c r="DN95" s="681"/>
      <c r="DO95" s="681"/>
      <c r="DP95" s="682"/>
      <c r="DQ95" s="680"/>
      <c r="DR95" s="681"/>
      <c r="DS95" s="681"/>
      <c r="DT95" s="681"/>
      <c r="DU95" s="682"/>
      <c r="DV95" s="669"/>
      <c r="DW95" s="670"/>
      <c r="DX95" s="670"/>
      <c r="DY95" s="670"/>
      <c r="DZ95" s="671"/>
      <c r="EA95" s="57"/>
    </row>
    <row r="96" spans="1:131" ht="26.25" hidden="1" customHeight="1" x14ac:dyDescent="0.15">
      <c r="A96" s="72"/>
      <c r="B96" s="73"/>
      <c r="C96" s="73"/>
      <c r="D96" s="73"/>
      <c r="E96" s="73"/>
      <c r="F96" s="73"/>
      <c r="G96" s="73"/>
      <c r="H96" s="73"/>
      <c r="I96" s="73"/>
      <c r="J96" s="73"/>
      <c r="K96" s="73"/>
      <c r="L96" s="73"/>
      <c r="M96" s="73"/>
      <c r="N96" s="73"/>
      <c r="O96" s="73"/>
      <c r="P96" s="73"/>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5"/>
      <c r="BA96" s="75"/>
      <c r="BB96" s="75"/>
      <c r="BC96" s="75"/>
      <c r="BD96" s="75"/>
      <c r="BE96" s="68"/>
      <c r="BF96" s="68"/>
      <c r="BG96" s="68"/>
      <c r="BH96" s="68"/>
      <c r="BI96" s="68"/>
      <c r="BJ96" s="68"/>
      <c r="BK96" s="68"/>
      <c r="BL96" s="68"/>
      <c r="BM96" s="68"/>
      <c r="BN96" s="68"/>
      <c r="BO96" s="68"/>
      <c r="BP96" s="68"/>
      <c r="BQ96" s="65">
        <v>90</v>
      </c>
      <c r="BR96" s="70"/>
      <c r="BS96" s="669"/>
      <c r="BT96" s="670"/>
      <c r="BU96" s="670"/>
      <c r="BV96" s="670"/>
      <c r="BW96" s="670"/>
      <c r="BX96" s="670"/>
      <c r="BY96" s="670"/>
      <c r="BZ96" s="670"/>
      <c r="CA96" s="670"/>
      <c r="CB96" s="670"/>
      <c r="CC96" s="670"/>
      <c r="CD96" s="670"/>
      <c r="CE96" s="670"/>
      <c r="CF96" s="670"/>
      <c r="CG96" s="679"/>
      <c r="CH96" s="680"/>
      <c r="CI96" s="681"/>
      <c r="CJ96" s="681"/>
      <c r="CK96" s="681"/>
      <c r="CL96" s="682"/>
      <c r="CM96" s="680"/>
      <c r="CN96" s="681"/>
      <c r="CO96" s="681"/>
      <c r="CP96" s="681"/>
      <c r="CQ96" s="682"/>
      <c r="CR96" s="680"/>
      <c r="CS96" s="681"/>
      <c r="CT96" s="681"/>
      <c r="CU96" s="681"/>
      <c r="CV96" s="682"/>
      <c r="CW96" s="680"/>
      <c r="CX96" s="681"/>
      <c r="CY96" s="681"/>
      <c r="CZ96" s="681"/>
      <c r="DA96" s="682"/>
      <c r="DB96" s="680"/>
      <c r="DC96" s="681"/>
      <c r="DD96" s="681"/>
      <c r="DE96" s="681"/>
      <c r="DF96" s="682"/>
      <c r="DG96" s="680"/>
      <c r="DH96" s="681"/>
      <c r="DI96" s="681"/>
      <c r="DJ96" s="681"/>
      <c r="DK96" s="682"/>
      <c r="DL96" s="680"/>
      <c r="DM96" s="681"/>
      <c r="DN96" s="681"/>
      <c r="DO96" s="681"/>
      <c r="DP96" s="682"/>
      <c r="DQ96" s="680"/>
      <c r="DR96" s="681"/>
      <c r="DS96" s="681"/>
      <c r="DT96" s="681"/>
      <c r="DU96" s="682"/>
      <c r="DV96" s="669"/>
      <c r="DW96" s="670"/>
      <c r="DX96" s="670"/>
      <c r="DY96" s="670"/>
      <c r="DZ96" s="671"/>
      <c r="EA96" s="57"/>
    </row>
    <row r="97" spans="1:131" ht="26.25" hidden="1" customHeight="1" x14ac:dyDescent="0.15">
      <c r="A97" s="72"/>
      <c r="B97" s="73"/>
      <c r="C97" s="73"/>
      <c r="D97" s="73"/>
      <c r="E97" s="73"/>
      <c r="F97" s="73"/>
      <c r="G97" s="73"/>
      <c r="H97" s="73"/>
      <c r="I97" s="73"/>
      <c r="J97" s="73"/>
      <c r="K97" s="73"/>
      <c r="L97" s="73"/>
      <c r="M97" s="73"/>
      <c r="N97" s="73"/>
      <c r="O97" s="73"/>
      <c r="P97" s="73"/>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5"/>
      <c r="BA97" s="75"/>
      <c r="BB97" s="75"/>
      <c r="BC97" s="75"/>
      <c r="BD97" s="75"/>
      <c r="BE97" s="68"/>
      <c r="BF97" s="68"/>
      <c r="BG97" s="68"/>
      <c r="BH97" s="68"/>
      <c r="BI97" s="68"/>
      <c r="BJ97" s="68"/>
      <c r="BK97" s="68"/>
      <c r="BL97" s="68"/>
      <c r="BM97" s="68"/>
      <c r="BN97" s="68"/>
      <c r="BO97" s="68"/>
      <c r="BP97" s="68"/>
      <c r="BQ97" s="65">
        <v>91</v>
      </c>
      <c r="BR97" s="70"/>
      <c r="BS97" s="669"/>
      <c r="BT97" s="670"/>
      <c r="BU97" s="670"/>
      <c r="BV97" s="670"/>
      <c r="BW97" s="670"/>
      <c r="BX97" s="670"/>
      <c r="BY97" s="670"/>
      <c r="BZ97" s="670"/>
      <c r="CA97" s="670"/>
      <c r="CB97" s="670"/>
      <c r="CC97" s="670"/>
      <c r="CD97" s="670"/>
      <c r="CE97" s="670"/>
      <c r="CF97" s="670"/>
      <c r="CG97" s="679"/>
      <c r="CH97" s="680"/>
      <c r="CI97" s="681"/>
      <c r="CJ97" s="681"/>
      <c r="CK97" s="681"/>
      <c r="CL97" s="682"/>
      <c r="CM97" s="680"/>
      <c r="CN97" s="681"/>
      <c r="CO97" s="681"/>
      <c r="CP97" s="681"/>
      <c r="CQ97" s="682"/>
      <c r="CR97" s="680"/>
      <c r="CS97" s="681"/>
      <c r="CT97" s="681"/>
      <c r="CU97" s="681"/>
      <c r="CV97" s="682"/>
      <c r="CW97" s="680"/>
      <c r="CX97" s="681"/>
      <c r="CY97" s="681"/>
      <c r="CZ97" s="681"/>
      <c r="DA97" s="682"/>
      <c r="DB97" s="680"/>
      <c r="DC97" s="681"/>
      <c r="DD97" s="681"/>
      <c r="DE97" s="681"/>
      <c r="DF97" s="682"/>
      <c r="DG97" s="680"/>
      <c r="DH97" s="681"/>
      <c r="DI97" s="681"/>
      <c r="DJ97" s="681"/>
      <c r="DK97" s="682"/>
      <c r="DL97" s="680"/>
      <c r="DM97" s="681"/>
      <c r="DN97" s="681"/>
      <c r="DO97" s="681"/>
      <c r="DP97" s="682"/>
      <c r="DQ97" s="680"/>
      <c r="DR97" s="681"/>
      <c r="DS97" s="681"/>
      <c r="DT97" s="681"/>
      <c r="DU97" s="682"/>
      <c r="DV97" s="669"/>
      <c r="DW97" s="670"/>
      <c r="DX97" s="670"/>
      <c r="DY97" s="670"/>
      <c r="DZ97" s="671"/>
      <c r="EA97" s="57"/>
    </row>
    <row r="98" spans="1:131" ht="26.25" hidden="1" customHeight="1" x14ac:dyDescent="0.15">
      <c r="A98" s="72"/>
      <c r="B98" s="73"/>
      <c r="C98" s="73"/>
      <c r="D98" s="73"/>
      <c r="E98" s="73"/>
      <c r="F98" s="73"/>
      <c r="G98" s="73"/>
      <c r="H98" s="73"/>
      <c r="I98" s="73"/>
      <c r="J98" s="73"/>
      <c r="K98" s="73"/>
      <c r="L98" s="73"/>
      <c r="M98" s="73"/>
      <c r="N98" s="73"/>
      <c r="O98" s="73"/>
      <c r="P98" s="73"/>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5"/>
      <c r="BA98" s="75"/>
      <c r="BB98" s="75"/>
      <c r="BC98" s="75"/>
      <c r="BD98" s="75"/>
      <c r="BE98" s="68"/>
      <c r="BF98" s="68"/>
      <c r="BG98" s="68"/>
      <c r="BH98" s="68"/>
      <c r="BI98" s="68"/>
      <c r="BJ98" s="68"/>
      <c r="BK98" s="68"/>
      <c r="BL98" s="68"/>
      <c r="BM98" s="68"/>
      <c r="BN98" s="68"/>
      <c r="BO98" s="68"/>
      <c r="BP98" s="68"/>
      <c r="BQ98" s="65">
        <v>92</v>
      </c>
      <c r="BR98" s="70"/>
      <c r="BS98" s="669"/>
      <c r="BT98" s="670"/>
      <c r="BU98" s="670"/>
      <c r="BV98" s="670"/>
      <c r="BW98" s="670"/>
      <c r="BX98" s="670"/>
      <c r="BY98" s="670"/>
      <c r="BZ98" s="670"/>
      <c r="CA98" s="670"/>
      <c r="CB98" s="670"/>
      <c r="CC98" s="670"/>
      <c r="CD98" s="670"/>
      <c r="CE98" s="670"/>
      <c r="CF98" s="670"/>
      <c r="CG98" s="679"/>
      <c r="CH98" s="680"/>
      <c r="CI98" s="681"/>
      <c r="CJ98" s="681"/>
      <c r="CK98" s="681"/>
      <c r="CL98" s="682"/>
      <c r="CM98" s="680"/>
      <c r="CN98" s="681"/>
      <c r="CO98" s="681"/>
      <c r="CP98" s="681"/>
      <c r="CQ98" s="682"/>
      <c r="CR98" s="680"/>
      <c r="CS98" s="681"/>
      <c r="CT98" s="681"/>
      <c r="CU98" s="681"/>
      <c r="CV98" s="682"/>
      <c r="CW98" s="680"/>
      <c r="CX98" s="681"/>
      <c r="CY98" s="681"/>
      <c r="CZ98" s="681"/>
      <c r="DA98" s="682"/>
      <c r="DB98" s="680"/>
      <c r="DC98" s="681"/>
      <c r="DD98" s="681"/>
      <c r="DE98" s="681"/>
      <c r="DF98" s="682"/>
      <c r="DG98" s="680"/>
      <c r="DH98" s="681"/>
      <c r="DI98" s="681"/>
      <c r="DJ98" s="681"/>
      <c r="DK98" s="682"/>
      <c r="DL98" s="680"/>
      <c r="DM98" s="681"/>
      <c r="DN98" s="681"/>
      <c r="DO98" s="681"/>
      <c r="DP98" s="682"/>
      <c r="DQ98" s="680"/>
      <c r="DR98" s="681"/>
      <c r="DS98" s="681"/>
      <c r="DT98" s="681"/>
      <c r="DU98" s="682"/>
      <c r="DV98" s="669"/>
      <c r="DW98" s="670"/>
      <c r="DX98" s="670"/>
      <c r="DY98" s="670"/>
      <c r="DZ98" s="671"/>
      <c r="EA98" s="57"/>
    </row>
    <row r="99" spans="1:131" ht="26.25" hidden="1" customHeight="1" x14ac:dyDescent="0.15">
      <c r="A99" s="72"/>
      <c r="B99" s="73"/>
      <c r="C99" s="73"/>
      <c r="D99" s="73"/>
      <c r="E99" s="73"/>
      <c r="F99" s="73"/>
      <c r="G99" s="73"/>
      <c r="H99" s="73"/>
      <c r="I99" s="73"/>
      <c r="J99" s="73"/>
      <c r="K99" s="73"/>
      <c r="L99" s="73"/>
      <c r="M99" s="73"/>
      <c r="N99" s="73"/>
      <c r="O99" s="73"/>
      <c r="P99" s="73"/>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5"/>
      <c r="BA99" s="75"/>
      <c r="BB99" s="75"/>
      <c r="BC99" s="75"/>
      <c r="BD99" s="75"/>
      <c r="BE99" s="68"/>
      <c r="BF99" s="68"/>
      <c r="BG99" s="68"/>
      <c r="BH99" s="68"/>
      <c r="BI99" s="68"/>
      <c r="BJ99" s="68"/>
      <c r="BK99" s="68"/>
      <c r="BL99" s="68"/>
      <c r="BM99" s="68"/>
      <c r="BN99" s="68"/>
      <c r="BO99" s="68"/>
      <c r="BP99" s="68"/>
      <c r="BQ99" s="65">
        <v>93</v>
      </c>
      <c r="BR99" s="70"/>
      <c r="BS99" s="669"/>
      <c r="BT99" s="670"/>
      <c r="BU99" s="670"/>
      <c r="BV99" s="670"/>
      <c r="BW99" s="670"/>
      <c r="BX99" s="670"/>
      <c r="BY99" s="670"/>
      <c r="BZ99" s="670"/>
      <c r="CA99" s="670"/>
      <c r="CB99" s="670"/>
      <c r="CC99" s="670"/>
      <c r="CD99" s="670"/>
      <c r="CE99" s="670"/>
      <c r="CF99" s="670"/>
      <c r="CG99" s="679"/>
      <c r="CH99" s="680"/>
      <c r="CI99" s="681"/>
      <c r="CJ99" s="681"/>
      <c r="CK99" s="681"/>
      <c r="CL99" s="682"/>
      <c r="CM99" s="680"/>
      <c r="CN99" s="681"/>
      <c r="CO99" s="681"/>
      <c r="CP99" s="681"/>
      <c r="CQ99" s="682"/>
      <c r="CR99" s="680"/>
      <c r="CS99" s="681"/>
      <c r="CT99" s="681"/>
      <c r="CU99" s="681"/>
      <c r="CV99" s="682"/>
      <c r="CW99" s="680"/>
      <c r="CX99" s="681"/>
      <c r="CY99" s="681"/>
      <c r="CZ99" s="681"/>
      <c r="DA99" s="682"/>
      <c r="DB99" s="680"/>
      <c r="DC99" s="681"/>
      <c r="DD99" s="681"/>
      <c r="DE99" s="681"/>
      <c r="DF99" s="682"/>
      <c r="DG99" s="680"/>
      <c r="DH99" s="681"/>
      <c r="DI99" s="681"/>
      <c r="DJ99" s="681"/>
      <c r="DK99" s="682"/>
      <c r="DL99" s="680"/>
      <c r="DM99" s="681"/>
      <c r="DN99" s="681"/>
      <c r="DO99" s="681"/>
      <c r="DP99" s="682"/>
      <c r="DQ99" s="680"/>
      <c r="DR99" s="681"/>
      <c r="DS99" s="681"/>
      <c r="DT99" s="681"/>
      <c r="DU99" s="682"/>
      <c r="DV99" s="669"/>
      <c r="DW99" s="670"/>
      <c r="DX99" s="670"/>
      <c r="DY99" s="670"/>
      <c r="DZ99" s="671"/>
      <c r="EA99" s="57"/>
    </row>
    <row r="100" spans="1:131" ht="26.25" hidden="1" customHeight="1" x14ac:dyDescent="0.15">
      <c r="A100" s="72"/>
      <c r="B100" s="73"/>
      <c r="C100" s="73"/>
      <c r="D100" s="73"/>
      <c r="E100" s="73"/>
      <c r="F100" s="73"/>
      <c r="G100" s="73"/>
      <c r="H100" s="73"/>
      <c r="I100" s="73"/>
      <c r="J100" s="73"/>
      <c r="K100" s="73"/>
      <c r="L100" s="73"/>
      <c r="M100" s="73"/>
      <c r="N100" s="73"/>
      <c r="O100" s="73"/>
      <c r="P100" s="73"/>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5"/>
      <c r="BA100" s="75"/>
      <c r="BB100" s="75"/>
      <c r="BC100" s="75"/>
      <c r="BD100" s="75"/>
      <c r="BE100" s="68"/>
      <c r="BF100" s="68"/>
      <c r="BG100" s="68"/>
      <c r="BH100" s="68"/>
      <c r="BI100" s="68"/>
      <c r="BJ100" s="68"/>
      <c r="BK100" s="68"/>
      <c r="BL100" s="68"/>
      <c r="BM100" s="68"/>
      <c r="BN100" s="68"/>
      <c r="BO100" s="68"/>
      <c r="BP100" s="68"/>
      <c r="BQ100" s="65">
        <v>94</v>
      </c>
      <c r="BR100" s="70"/>
      <c r="BS100" s="669"/>
      <c r="BT100" s="670"/>
      <c r="BU100" s="670"/>
      <c r="BV100" s="670"/>
      <c r="BW100" s="670"/>
      <c r="BX100" s="670"/>
      <c r="BY100" s="670"/>
      <c r="BZ100" s="670"/>
      <c r="CA100" s="670"/>
      <c r="CB100" s="670"/>
      <c r="CC100" s="670"/>
      <c r="CD100" s="670"/>
      <c r="CE100" s="670"/>
      <c r="CF100" s="670"/>
      <c r="CG100" s="679"/>
      <c r="CH100" s="680"/>
      <c r="CI100" s="681"/>
      <c r="CJ100" s="681"/>
      <c r="CK100" s="681"/>
      <c r="CL100" s="682"/>
      <c r="CM100" s="680"/>
      <c r="CN100" s="681"/>
      <c r="CO100" s="681"/>
      <c r="CP100" s="681"/>
      <c r="CQ100" s="682"/>
      <c r="CR100" s="680"/>
      <c r="CS100" s="681"/>
      <c r="CT100" s="681"/>
      <c r="CU100" s="681"/>
      <c r="CV100" s="682"/>
      <c r="CW100" s="680"/>
      <c r="CX100" s="681"/>
      <c r="CY100" s="681"/>
      <c r="CZ100" s="681"/>
      <c r="DA100" s="682"/>
      <c r="DB100" s="680"/>
      <c r="DC100" s="681"/>
      <c r="DD100" s="681"/>
      <c r="DE100" s="681"/>
      <c r="DF100" s="682"/>
      <c r="DG100" s="680"/>
      <c r="DH100" s="681"/>
      <c r="DI100" s="681"/>
      <c r="DJ100" s="681"/>
      <c r="DK100" s="682"/>
      <c r="DL100" s="680"/>
      <c r="DM100" s="681"/>
      <c r="DN100" s="681"/>
      <c r="DO100" s="681"/>
      <c r="DP100" s="682"/>
      <c r="DQ100" s="680"/>
      <c r="DR100" s="681"/>
      <c r="DS100" s="681"/>
      <c r="DT100" s="681"/>
      <c r="DU100" s="682"/>
      <c r="DV100" s="669"/>
      <c r="DW100" s="670"/>
      <c r="DX100" s="670"/>
      <c r="DY100" s="670"/>
      <c r="DZ100" s="671"/>
      <c r="EA100" s="57"/>
    </row>
    <row r="101" spans="1:131" ht="26.25" hidden="1" customHeight="1" x14ac:dyDescent="0.15">
      <c r="A101" s="72"/>
      <c r="B101" s="73"/>
      <c r="C101" s="73"/>
      <c r="D101" s="73"/>
      <c r="E101" s="73"/>
      <c r="F101" s="73"/>
      <c r="G101" s="73"/>
      <c r="H101" s="73"/>
      <c r="I101" s="73"/>
      <c r="J101" s="73"/>
      <c r="K101" s="73"/>
      <c r="L101" s="73"/>
      <c r="M101" s="73"/>
      <c r="N101" s="73"/>
      <c r="O101" s="73"/>
      <c r="P101" s="73"/>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5"/>
      <c r="BA101" s="75"/>
      <c r="BB101" s="75"/>
      <c r="BC101" s="75"/>
      <c r="BD101" s="75"/>
      <c r="BE101" s="68"/>
      <c r="BF101" s="68"/>
      <c r="BG101" s="68"/>
      <c r="BH101" s="68"/>
      <c r="BI101" s="68"/>
      <c r="BJ101" s="68"/>
      <c r="BK101" s="68"/>
      <c r="BL101" s="68"/>
      <c r="BM101" s="68"/>
      <c r="BN101" s="68"/>
      <c r="BO101" s="68"/>
      <c r="BP101" s="68"/>
      <c r="BQ101" s="65">
        <v>95</v>
      </c>
      <c r="BR101" s="70"/>
      <c r="BS101" s="669"/>
      <c r="BT101" s="670"/>
      <c r="BU101" s="670"/>
      <c r="BV101" s="670"/>
      <c r="BW101" s="670"/>
      <c r="BX101" s="670"/>
      <c r="BY101" s="670"/>
      <c r="BZ101" s="670"/>
      <c r="CA101" s="670"/>
      <c r="CB101" s="670"/>
      <c r="CC101" s="670"/>
      <c r="CD101" s="670"/>
      <c r="CE101" s="670"/>
      <c r="CF101" s="670"/>
      <c r="CG101" s="679"/>
      <c r="CH101" s="680"/>
      <c r="CI101" s="681"/>
      <c r="CJ101" s="681"/>
      <c r="CK101" s="681"/>
      <c r="CL101" s="682"/>
      <c r="CM101" s="680"/>
      <c r="CN101" s="681"/>
      <c r="CO101" s="681"/>
      <c r="CP101" s="681"/>
      <c r="CQ101" s="682"/>
      <c r="CR101" s="680"/>
      <c r="CS101" s="681"/>
      <c r="CT101" s="681"/>
      <c r="CU101" s="681"/>
      <c r="CV101" s="682"/>
      <c r="CW101" s="680"/>
      <c r="CX101" s="681"/>
      <c r="CY101" s="681"/>
      <c r="CZ101" s="681"/>
      <c r="DA101" s="682"/>
      <c r="DB101" s="680"/>
      <c r="DC101" s="681"/>
      <c r="DD101" s="681"/>
      <c r="DE101" s="681"/>
      <c r="DF101" s="682"/>
      <c r="DG101" s="680"/>
      <c r="DH101" s="681"/>
      <c r="DI101" s="681"/>
      <c r="DJ101" s="681"/>
      <c r="DK101" s="682"/>
      <c r="DL101" s="680"/>
      <c r="DM101" s="681"/>
      <c r="DN101" s="681"/>
      <c r="DO101" s="681"/>
      <c r="DP101" s="682"/>
      <c r="DQ101" s="680"/>
      <c r="DR101" s="681"/>
      <c r="DS101" s="681"/>
      <c r="DT101" s="681"/>
      <c r="DU101" s="682"/>
      <c r="DV101" s="669"/>
      <c r="DW101" s="670"/>
      <c r="DX101" s="670"/>
      <c r="DY101" s="670"/>
      <c r="DZ101" s="671"/>
      <c r="EA101" s="57"/>
    </row>
    <row r="102" spans="1:131" ht="26.25" customHeight="1" thickBot="1" x14ac:dyDescent="0.2">
      <c r="A102" s="72"/>
      <c r="B102" s="73"/>
      <c r="C102" s="73"/>
      <c r="D102" s="73"/>
      <c r="E102" s="73"/>
      <c r="F102" s="73"/>
      <c r="G102" s="73"/>
      <c r="H102" s="73"/>
      <c r="I102" s="73"/>
      <c r="J102" s="73"/>
      <c r="K102" s="73"/>
      <c r="L102" s="73"/>
      <c r="M102" s="73"/>
      <c r="N102" s="73"/>
      <c r="O102" s="73"/>
      <c r="P102" s="73"/>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5"/>
      <c r="BA102" s="75"/>
      <c r="BB102" s="75"/>
      <c r="BC102" s="75"/>
      <c r="BD102" s="75"/>
      <c r="BE102" s="68"/>
      <c r="BF102" s="68"/>
      <c r="BG102" s="68"/>
      <c r="BH102" s="68"/>
      <c r="BI102" s="68"/>
      <c r="BJ102" s="68"/>
      <c r="BK102" s="68"/>
      <c r="BL102" s="68"/>
      <c r="BM102" s="68"/>
      <c r="BN102" s="68"/>
      <c r="BO102" s="68"/>
      <c r="BP102" s="68"/>
      <c r="BQ102" s="67" t="s">
        <v>200</v>
      </c>
      <c r="BR102" s="661" t="s">
        <v>245</v>
      </c>
      <c r="BS102" s="662"/>
      <c r="BT102" s="662"/>
      <c r="BU102" s="662"/>
      <c r="BV102" s="662"/>
      <c r="BW102" s="662"/>
      <c r="BX102" s="662"/>
      <c r="BY102" s="662"/>
      <c r="BZ102" s="662"/>
      <c r="CA102" s="662"/>
      <c r="CB102" s="662"/>
      <c r="CC102" s="662"/>
      <c r="CD102" s="662"/>
      <c r="CE102" s="662"/>
      <c r="CF102" s="662"/>
      <c r="CG102" s="672"/>
      <c r="CH102" s="673"/>
      <c r="CI102" s="674"/>
      <c r="CJ102" s="674"/>
      <c r="CK102" s="674"/>
      <c r="CL102" s="675"/>
      <c r="CM102" s="673"/>
      <c r="CN102" s="674"/>
      <c r="CO102" s="674"/>
      <c r="CP102" s="674"/>
      <c r="CQ102" s="675"/>
      <c r="CR102" s="676">
        <v>308</v>
      </c>
      <c r="CS102" s="677"/>
      <c r="CT102" s="677"/>
      <c r="CU102" s="677"/>
      <c r="CV102" s="678"/>
      <c r="CW102" s="676">
        <v>193</v>
      </c>
      <c r="CX102" s="677"/>
      <c r="CY102" s="677"/>
      <c r="CZ102" s="677"/>
      <c r="DA102" s="678"/>
      <c r="DB102" s="676" t="s">
        <v>213</v>
      </c>
      <c r="DC102" s="677"/>
      <c r="DD102" s="677"/>
      <c r="DE102" s="677"/>
      <c r="DF102" s="678"/>
      <c r="DG102" s="676">
        <v>504</v>
      </c>
      <c r="DH102" s="677"/>
      <c r="DI102" s="677"/>
      <c r="DJ102" s="677"/>
      <c r="DK102" s="678"/>
      <c r="DL102" s="676" t="s">
        <v>213</v>
      </c>
      <c r="DM102" s="677"/>
      <c r="DN102" s="677"/>
      <c r="DO102" s="677"/>
      <c r="DP102" s="678"/>
      <c r="DQ102" s="676" t="s">
        <v>213</v>
      </c>
      <c r="DR102" s="677"/>
      <c r="DS102" s="677"/>
      <c r="DT102" s="677"/>
      <c r="DU102" s="678"/>
      <c r="DV102" s="661"/>
      <c r="DW102" s="662"/>
      <c r="DX102" s="662"/>
      <c r="DY102" s="662"/>
      <c r="DZ102" s="663"/>
      <c r="EA102" s="57"/>
    </row>
    <row r="103" spans="1:131" ht="26.25" customHeight="1" x14ac:dyDescent="0.15">
      <c r="A103" s="72"/>
      <c r="B103" s="73"/>
      <c r="C103" s="73"/>
      <c r="D103" s="73"/>
      <c r="E103" s="73"/>
      <c r="F103" s="73"/>
      <c r="G103" s="73"/>
      <c r="H103" s="73"/>
      <c r="I103" s="73"/>
      <c r="J103" s="73"/>
      <c r="K103" s="73"/>
      <c r="L103" s="73"/>
      <c r="M103" s="73"/>
      <c r="N103" s="73"/>
      <c r="O103" s="73"/>
      <c r="P103" s="73"/>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5"/>
      <c r="BA103" s="75"/>
      <c r="BB103" s="75"/>
      <c r="BC103" s="75"/>
      <c r="BD103" s="75"/>
      <c r="BE103" s="68"/>
      <c r="BF103" s="68"/>
      <c r="BG103" s="68"/>
      <c r="BH103" s="68"/>
      <c r="BI103" s="68"/>
      <c r="BJ103" s="68"/>
      <c r="BK103" s="68"/>
      <c r="BL103" s="68"/>
      <c r="BM103" s="68"/>
      <c r="BN103" s="68"/>
      <c r="BO103" s="68"/>
      <c r="BP103" s="68"/>
      <c r="BQ103" s="664" t="s">
        <v>246</v>
      </c>
      <c r="BR103" s="664"/>
      <c r="BS103" s="664"/>
      <c r="BT103" s="664"/>
      <c r="BU103" s="664"/>
      <c r="BV103" s="664"/>
      <c r="BW103" s="664"/>
      <c r="BX103" s="664"/>
      <c r="BY103" s="664"/>
      <c r="BZ103" s="664"/>
      <c r="CA103" s="664"/>
      <c r="CB103" s="664"/>
      <c r="CC103" s="664"/>
      <c r="CD103" s="664"/>
      <c r="CE103" s="664"/>
      <c r="CF103" s="664"/>
      <c r="CG103" s="664"/>
      <c r="CH103" s="664"/>
      <c r="CI103" s="664"/>
      <c r="CJ103" s="664"/>
      <c r="CK103" s="664"/>
      <c r="CL103" s="664"/>
      <c r="CM103" s="664"/>
      <c r="CN103" s="664"/>
      <c r="CO103" s="664"/>
      <c r="CP103" s="664"/>
      <c r="CQ103" s="664"/>
      <c r="CR103" s="664"/>
      <c r="CS103" s="664"/>
      <c r="CT103" s="664"/>
      <c r="CU103" s="664"/>
      <c r="CV103" s="664"/>
      <c r="CW103" s="664"/>
      <c r="CX103" s="664"/>
      <c r="CY103" s="664"/>
      <c r="CZ103" s="664"/>
      <c r="DA103" s="664"/>
      <c r="DB103" s="664"/>
      <c r="DC103" s="664"/>
      <c r="DD103" s="664"/>
      <c r="DE103" s="664"/>
      <c r="DF103" s="664"/>
      <c r="DG103" s="664"/>
      <c r="DH103" s="664"/>
      <c r="DI103" s="664"/>
      <c r="DJ103" s="664"/>
      <c r="DK103" s="664"/>
      <c r="DL103" s="664"/>
      <c r="DM103" s="664"/>
      <c r="DN103" s="664"/>
      <c r="DO103" s="664"/>
      <c r="DP103" s="664"/>
      <c r="DQ103" s="664"/>
      <c r="DR103" s="664"/>
      <c r="DS103" s="664"/>
      <c r="DT103" s="664"/>
      <c r="DU103" s="664"/>
      <c r="DV103" s="664"/>
      <c r="DW103" s="664"/>
      <c r="DX103" s="664"/>
      <c r="DY103" s="664"/>
      <c r="DZ103" s="664"/>
      <c r="EA103" s="57"/>
    </row>
    <row r="104" spans="1:131" ht="26.25" customHeight="1" x14ac:dyDescent="0.15">
      <c r="A104" s="72"/>
      <c r="B104" s="73"/>
      <c r="C104" s="73"/>
      <c r="D104" s="73"/>
      <c r="E104" s="73"/>
      <c r="F104" s="73"/>
      <c r="G104" s="73"/>
      <c r="H104" s="73"/>
      <c r="I104" s="73"/>
      <c r="J104" s="73"/>
      <c r="K104" s="73"/>
      <c r="L104" s="73"/>
      <c r="M104" s="73"/>
      <c r="N104" s="73"/>
      <c r="O104" s="73"/>
      <c r="P104" s="73"/>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5"/>
      <c r="BA104" s="75"/>
      <c r="BB104" s="75"/>
      <c r="BC104" s="75"/>
      <c r="BD104" s="75"/>
      <c r="BE104" s="68"/>
      <c r="BF104" s="68"/>
      <c r="BG104" s="68"/>
      <c r="BH104" s="68"/>
      <c r="BI104" s="68"/>
      <c r="BJ104" s="68"/>
      <c r="BK104" s="68"/>
      <c r="BL104" s="68"/>
      <c r="BM104" s="68"/>
      <c r="BN104" s="68"/>
      <c r="BO104" s="68"/>
      <c r="BP104" s="68"/>
      <c r="BQ104" s="665" t="s">
        <v>247</v>
      </c>
      <c r="BR104" s="665"/>
      <c r="BS104" s="665"/>
      <c r="BT104" s="665"/>
      <c r="BU104" s="665"/>
      <c r="BV104" s="665"/>
      <c r="BW104" s="665"/>
      <c r="BX104" s="665"/>
      <c r="BY104" s="665"/>
      <c r="BZ104" s="665"/>
      <c r="CA104" s="665"/>
      <c r="CB104" s="665"/>
      <c r="CC104" s="665"/>
      <c r="CD104" s="665"/>
      <c r="CE104" s="665"/>
      <c r="CF104" s="665"/>
      <c r="CG104" s="665"/>
      <c r="CH104" s="665"/>
      <c r="CI104" s="665"/>
      <c r="CJ104" s="665"/>
      <c r="CK104" s="665"/>
      <c r="CL104" s="665"/>
      <c r="CM104" s="665"/>
      <c r="CN104" s="665"/>
      <c r="CO104" s="665"/>
      <c r="CP104" s="665"/>
      <c r="CQ104" s="665"/>
      <c r="CR104" s="665"/>
      <c r="CS104" s="665"/>
      <c r="CT104" s="665"/>
      <c r="CU104" s="665"/>
      <c r="CV104" s="665"/>
      <c r="CW104" s="665"/>
      <c r="CX104" s="665"/>
      <c r="CY104" s="665"/>
      <c r="CZ104" s="665"/>
      <c r="DA104" s="665"/>
      <c r="DB104" s="665"/>
      <c r="DC104" s="665"/>
      <c r="DD104" s="665"/>
      <c r="DE104" s="665"/>
      <c r="DF104" s="665"/>
      <c r="DG104" s="665"/>
      <c r="DH104" s="665"/>
      <c r="DI104" s="665"/>
      <c r="DJ104" s="665"/>
      <c r="DK104" s="665"/>
      <c r="DL104" s="665"/>
      <c r="DM104" s="665"/>
      <c r="DN104" s="665"/>
      <c r="DO104" s="665"/>
      <c r="DP104" s="665"/>
      <c r="DQ104" s="665"/>
      <c r="DR104" s="665"/>
      <c r="DS104" s="665"/>
      <c r="DT104" s="665"/>
      <c r="DU104" s="665"/>
      <c r="DV104" s="665"/>
      <c r="DW104" s="665"/>
      <c r="DX104" s="665"/>
      <c r="DY104" s="665"/>
      <c r="DZ104" s="665"/>
      <c r="EA104" s="57"/>
    </row>
    <row r="105" spans="1:131" ht="11.25" customHeight="1" x14ac:dyDescent="0.15">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c r="DL105" s="57"/>
      <c r="DM105" s="57"/>
      <c r="DN105" s="57"/>
      <c r="DO105" s="57"/>
      <c r="DP105" s="57"/>
      <c r="DQ105" s="57"/>
      <c r="DR105" s="57"/>
      <c r="DS105" s="57"/>
      <c r="DT105" s="57"/>
      <c r="DU105" s="57"/>
      <c r="DV105" s="57"/>
      <c r="DW105" s="57"/>
      <c r="DX105" s="57"/>
      <c r="DY105" s="57"/>
      <c r="DZ105" s="57"/>
      <c r="EA105" s="57"/>
    </row>
    <row r="106" spans="1:131" ht="11.25" customHeight="1" x14ac:dyDescent="0.15">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c r="DN106" s="57"/>
      <c r="DO106" s="57"/>
      <c r="DP106" s="57"/>
      <c r="DQ106" s="57"/>
      <c r="DR106" s="57"/>
      <c r="DS106" s="57"/>
      <c r="DT106" s="57"/>
      <c r="DU106" s="57"/>
      <c r="DV106" s="57"/>
      <c r="DW106" s="57"/>
      <c r="DX106" s="57"/>
      <c r="DY106" s="57"/>
      <c r="DZ106" s="57"/>
      <c r="EA106" s="57"/>
    </row>
    <row r="107" spans="1:131" s="57" customFormat="1" ht="26.25" customHeight="1" thickBot="1" x14ac:dyDescent="0.2">
      <c r="A107" s="76" t="s">
        <v>248</v>
      </c>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6" t="s">
        <v>249</v>
      </c>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c r="DE107" s="77"/>
      <c r="DF107" s="77"/>
      <c r="DG107" s="77"/>
      <c r="DH107" s="77"/>
      <c r="DI107" s="77"/>
      <c r="DJ107" s="77"/>
      <c r="DK107" s="77"/>
      <c r="DL107" s="77"/>
      <c r="DM107" s="77"/>
      <c r="DN107" s="77"/>
      <c r="DO107" s="77"/>
      <c r="DP107" s="77"/>
      <c r="DQ107" s="77"/>
      <c r="DR107" s="77"/>
      <c r="DS107" s="77"/>
      <c r="DT107" s="77"/>
      <c r="DU107" s="77"/>
      <c r="DV107" s="77"/>
      <c r="DW107" s="77"/>
      <c r="DX107" s="77"/>
      <c r="DY107" s="77"/>
      <c r="DZ107" s="77"/>
    </row>
    <row r="108" spans="1:131" s="57" customFormat="1" ht="26.25" customHeight="1" x14ac:dyDescent="0.15">
      <c r="A108" s="666" t="s">
        <v>250</v>
      </c>
      <c r="B108" s="667"/>
      <c r="C108" s="667"/>
      <c r="D108" s="667"/>
      <c r="E108" s="667"/>
      <c r="F108" s="667"/>
      <c r="G108" s="667"/>
      <c r="H108" s="667"/>
      <c r="I108" s="667"/>
      <c r="J108" s="667"/>
      <c r="K108" s="667"/>
      <c r="L108" s="667"/>
      <c r="M108" s="667"/>
      <c r="N108" s="667"/>
      <c r="O108" s="667"/>
      <c r="P108" s="667"/>
      <c r="Q108" s="667"/>
      <c r="R108" s="667"/>
      <c r="S108" s="667"/>
      <c r="T108" s="667"/>
      <c r="U108" s="667"/>
      <c r="V108" s="667"/>
      <c r="W108" s="667"/>
      <c r="X108" s="667"/>
      <c r="Y108" s="667"/>
      <c r="Z108" s="667"/>
      <c r="AA108" s="667"/>
      <c r="AB108" s="667"/>
      <c r="AC108" s="667"/>
      <c r="AD108" s="667"/>
      <c r="AE108" s="667"/>
      <c r="AF108" s="667"/>
      <c r="AG108" s="667"/>
      <c r="AH108" s="667"/>
      <c r="AI108" s="667"/>
      <c r="AJ108" s="667"/>
      <c r="AK108" s="667"/>
      <c r="AL108" s="667"/>
      <c r="AM108" s="667"/>
      <c r="AN108" s="667"/>
      <c r="AO108" s="667"/>
      <c r="AP108" s="667"/>
      <c r="AQ108" s="667"/>
      <c r="AR108" s="667"/>
      <c r="AS108" s="667"/>
      <c r="AT108" s="668"/>
      <c r="AU108" s="666" t="s">
        <v>251</v>
      </c>
      <c r="AV108" s="667"/>
      <c r="AW108" s="667"/>
      <c r="AX108" s="667"/>
      <c r="AY108" s="667"/>
      <c r="AZ108" s="667"/>
      <c r="BA108" s="667"/>
      <c r="BB108" s="667"/>
      <c r="BC108" s="667"/>
      <c r="BD108" s="667"/>
      <c r="BE108" s="667"/>
      <c r="BF108" s="667"/>
      <c r="BG108" s="667"/>
      <c r="BH108" s="667"/>
      <c r="BI108" s="667"/>
      <c r="BJ108" s="667"/>
      <c r="BK108" s="667"/>
      <c r="BL108" s="667"/>
      <c r="BM108" s="667"/>
      <c r="BN108" s="667"/>
      <c r="BO108" s="667"/>
      <c r="BP108" s="667"/>
      <c r="BQ108" s="667"/>
      <c r="BR108" s="667"/>
      <c r="BS108" s="667"/>
      <c r="BT108" s="667"/>
      <c r="BU108" s="667"/>
      <c r="BV108" s="667"/>
      <c r="BW108" s="667"/>
      <c r="BX108" s="667"/>
      <c r="BY108" s="667"/>
      <c r="BZ108" s="667"/>
      <c r="CA108" s="667"/>
      <c r="CB108" s="667"/>
      <c r="CC108" s="667"/>
      <c r="CD108" s="667"/>
      <c r="CE108" s="667"/>
      <c r="CF108" s="667"/>
      <c r="CG108" s="667"/>
      <c r="CH108" s="667"/>
      <c r="CI108" s="667"/>
      <c r="CJ108" s="667"/>
      <c r="CK108" s="667"/>
      <c r="CL108" s="667"/>
      <c r="CM108" s="667"/>
      <c r="CN108" s="667"/>
      <c r="CO108" s="667"/>
      <c r="CP108" s="667"/>
      <c r="CQ108" s="667"/>
      <c r="CR108" s="667"/>
      <c r="CS108" s="667"/>
      <c r="CT108" s="667"/>
      <c r="CU108" s="667"/>
      <c r="CV108" s="667"/>
      <c r="CW108" s="667"/>
      <c r="CX108" s="667"/>
      <c r="CY108" s="667"/>
      <c r="CZ108" s="667"/>
      <c r="DA108" s="667"/>
      <c r="DB108" s="667"/>
      <c r="DC108" s="667"/>
      <c r="DD108" s="667"/>
      <c r="DE108" s="667"/>
      <c r="DF108" s="667"/>
      <c r="DG108" s="667"/>
      <c r="DH108" s="667"/>
      <c r="DI108" s="667"/>
      <c r="DJ108" s="667"/>
      <c r="DK108" s="667"/>
      <c r="DL108" s="667"/>
      <c r="DM108" s="667"/>
      <c r="DN108" s="667"/>
      <c r="DO108" s="667"/>
      <c r="DP108" s="667"/>
      <c r="DQ108" s="667"/>
      <c r="DR108" s="667"/>
      <c r="DS108" s="667"/>
      <c r="DT108" s="667"/>
      <c r="DU108" s="667"/>
      <c r="DV108" s="667"/>
      <c r="DW108" s="667"/>
      <c r="DX108" s="667"/>
      <c r="DY108" s="667"/>
      <c r="DZ108" s="668"/>
    </row>
    <row r="109" spans="1:131" s="57" customFormat="1" ht="26.25" customHeight="1" x14ac:dyDescent="0.15">
      <c r="A109" s="619" t="s">
        <v>252</v>
      </c>
      <c r="B109" s="620"/>
      <c r="C109" s="620"/>
      <c r="D109" s="620"/>
      <c r="E109" s="620"/>
      <c r="F109" s="620"/>
      <c r="G109" s="620"/>
      <c r="H109" s="620"/>
      <c r="I109" s="620"/>
      <c r="J109" s="620"/>
      <c r="K109" s="620"/>
      <c r="L109" s="620"/>
      <c r="M109" s="620"/>
      <c r="N109" s="620"/>
      <c r="O109" s="620"/>
      <c r="P109" s="620"/>
      <c r="Q109" s="620"/>
      <c r="R109" s="620"/>
      <c r="S109" s="620"/>
      <c r="T109" s="620"/>
      <c r="U109" s="620"/>
      <c r="V109" s="620"/>
      <c r="W109" s="620"/>
      <c r="X109" s="620"/>
      <c r="Y109" s="620"/>
      <c r="Z109" s="621"/>
      <c r="AA109" s="622" t="s">
        <v>253</v>
      </c>
      <c r="AB109" s="620"/>
      <c r="AC109" s="620"/>
      <c r="AD109" s="620"/>
      <c r="AE109" s="621"/>
      <c r="AF109" s="622" t="s">
        <v>254</v>
      </c>
      <c r="AG109" s="620"/>
      <c r="AH109" s="620"/>
      <c r="AI109" s="620"/>
      <c r="AJ109" s="621"/>
      <c r="AK109" s="622" t="s">
        <v>112</v>
      </c>
      <c r="AL109" s="620"/>
      <c r="AM109" s="620"/>
      <c r="AN109" s="620"/>
      <c r="AO109" s="621"/>
      <c r="AP109" s="622" t="s">
        <v>255</v>
      </c>
      <c r="AQ109" s="620"/>
      <c r="AR109" s="620"/>
      <c r="AS109" s="620"/>
      <c r="AT109" s="653"/>
      <c r="AU109" s="619" t="s">
        <v>252</v>
      </c>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1"/>
      <c r="BQ109" s="622" t="s">
        <v>253</v>
      </c>
      <c r="BR109" s="620"/>
      <c r="BS109" s="620"/>
      <c r="BT109" s="620"/>
      <c r="BU109" s="621"/>
      <c r="BV109" s="622" t="s">
        <v>254</v>
      </c>
      <c r="BW109" s="620"/>
      <c r="BX109" s="620"/>
      <c r="BY109" s="620"/>
      <c r="BZ109" s="621"/>
      <c r="CA109" s="622" t="s">
        <v>112</v>
      </c>
      <c r="CB109" s="620"/>
      <c r="CC109" s="620"/>
      <c r="CD109" s="620"/>
      <c r="CE109" s="621"/>
      <c r="CF109" s="660" t="s">
        <v>255</v>
      </c>
      <c r="CG109" s="660"/>
      <c r="CH109" s="660"/>
      <c r="CI109" s="660"/>
      <c r="CJ109" s="660"/>
      <c r="CK109" s="622" t="s">
        <v>256</v>
      </c>
      <c r="CL109" s="620"/>
      <c r="CM109" s="620"/>
      <c r="CN109" s="620"/>
      <c r="CO109" s="620"/>
      <c r="CP109" s="620"/>
      <c r="CQ109" s="620"/>
      <c r="CR109" s="620"/>
      <c r="CS109" s="620"/>
      <c r="CT109" s="620"/>
      <c r="CU109" s="620"/>
      <c r="CV109" s="620"/>
      <c r="CW109" s="620"/>
      <c r="CX109" s="620"/>
      <c r="CY109" s="620"/>
      <c r="CZ109" s="620"/>
      <c r="DA109" s="620"/>
      <c r="DB109" s="620"/>
      <c r="DC109" s="620"/>
      <c r="DD109" s="620"/>
      <c r="DE109" s="620"/>
      <c r="DF109" s="621"/>
      <c r="DG109" s="622" t="s">
        <v>253</v>
      </c>
      <c r="DH109" s="620"/>
      <c r="DI109" s="620"/>
      <c r="DJ109" s="620"/>
      <c r="DK109" s="621"/>
      <c r="DL109" s="622" t="s">
        <v>254</v>
      </c>
      <c r="DM109" s="620"/>
      <c r="DN109" s="620"/>
      <c r="DO109" s="620"/>
      <c r="DP109" s="621"/>
      <c r="DQ109" s="622" t="s">
        <v>112</v>
      </c>
      <c r="DR109" s="620"/>
      <c r="DS109" s="620"/>
      <c r="DT109" s="620"/>
      <c r="DU109" s="621"/>
      <c r="DV109" s="622" t="s">
        <v>255</v>
      </c>
      <c r="DW109" s="620"/>
      <c r="DX109" s="620"/>
      <c r="DY109" s="620"/>
      <c r="DZ109" s="653"/>
    </row>
    <row r="110" spans="1:131" s="57" customFormat="1" ht="26.25" customHeight="1" x14ac:dyDescent="0.15">
      <c r="A110" s="533" t="s">
        <v>257</v>
      </c>
      <c r="B110" s="534"/>
      <c r="C110" s="534"/>
      <c r="D110" s="534"/>
      <c r="E110" s="534"/>
      <c r="F110" s="534"/>
      <c r="G110" s="534"/>
      <c r="H110" s="534"/>
      <c r="I110" s="534"/>
      <c r="J110" s="534"/>
      <c r="K110" s="534"/>
      <c r="L110" s="534"/>
      <c r="M110" s="534"/>
      <c r="N110" s="534"/>
      <c r="O110" s="534"/>
      <c r="P110" s="534"/>
      <c r="Q110" s="534"/>
      <c r="R110" s="534"/>
      <c r="S110" s="534"/>
      <c r="T110" s="534"/>
      <c r="U110" s="534"/>
      <c r="V110" s="534"/>
      <c r="W110" s="534"/>
      <c r="X110" s="534"/>
      <c r="Y110" s="534"/>
      <c r="Z110" s="535"/>
      <c r="AA110" s="612">
        <v>3009240</v>
      </c>
      <c r="AB110" s="613"/>
      <c r="AC110" s="613"/>
      <c r="AD110" s="613"/>
      <c r="AE110" s="614"/>
      <c r="AF110" s="615">
        <v>2960400</v>
      </c>
      <c r="AG110" s="613"/>
      <c r="AH110" s="613"/>
      <c r="AI110" s="613"/>
      <c r="AJ110" s="614"/>
      <c r="AK110" s="615">
        <v>2863306</v>
      </c>
      <c r="AL110" s="613"/>
      <c r="AM110" s="613"/>
      <c r="AN110" s="613"/>
      <c r="AO110" s="614"/>
      <c r="AP110" s="616">
        <v>16.100000000000001</v>
      </c>
      <c r="AQ110" s="617"/>
      <c r="AR110" s="617"/>
      <c r="AS110" s="617"/>
      <c r="AT110" s="618"/>
      <c r="AU110" s="654" t="s">
        <v>258</v>
      </c>
      <c r="AV110" s="655"/>
      <c r="AW110" s="655"/>
      <c r="AX110" s="655"/>
      <c r="AY110" s="655"/>
      <c r="AZ110" s="584" t="s">
        <v>259</v>
      </c>
      <c r="BA110" s="534"/>
      <c r="BB110" s="534"/>
      <c r="BC110" s="534"/>
      <c r="BD110" s="534"/>
      <c r="BE110" s="534"/>
      <c r="BF110" s="534"/>
      <c r="BG110" s="534"/>
      <c r="BH110" s="534"/>
      <c r="BI110" s="534"/>
      <c r="BJ110" s="534"/>
      <c r="BK110" s="534"/>
      <c r="BL110" s="534"/>
      <c r="BM110" s="534"/>
      <c r="BN110" s="534"/>
      <c r="BO110" s="534"/>
      <c r="BP110" s="535"/>
      <c r="BQ110" s="585">
        <v>22130518</v>
      </c>
      <c r="BR110" s="566"/>
      <c r="BS110" s="566"/>
      <c r="BT110" s="566"/>
      <c r="BU110" s="566"/>
      <c r="BV110" s="566">
        <v>20162336</v>
      </c>
      <c r="BW110" s="566"/>
      <c r="BX110" s="566"/>
      <c r="BY110" s="566"/>
      <c r="BZ110" s="566"/>
      <c r="CA110" s="566">
        <v>18692690</v>
      </c>
      <c r="CB110" s="566"/>
      <c r="CC110" s="566"/>
      <c r="CD110" s="566"/>
      <c r="CE110" s="566"/>
      <c r="CF110" s="590">
        <v>104.8</v>
      </c>
      <c r="CG110" s="591"/>
      <c r="CH110" s="591"/>
      <c r="CI110" s="591"/>
      <c r="CJ110" s="591"/>
      <c r="CK110" s="650" t="s">
        <v>260</v>
      </c>
      <c r="CL110" s="543"/>
      <c r="CM110" s="584" t="s">
        <v>261</v>
      </c>
      <c r="CN110" s="534"/>
      <c r="CO110" s="534"/>
      <c r="CP110" s="534"/>
      <c r="CQ110" s="534"/>
      <c r="CR110" s="534"/>
      <c r="CS110" s="534"/>
      <c r="CT110" s="534"/>
      <c r="CU110" s="534"/>
      <c r="CV110" s="534"/>
      <c r="CW110" s="534"/>
      <c r="CX110" s="534"/>
      <c r="CY110" s="534"/>
      <c r="CZ110" s="534"/>
      <c r="DA110" s="534"/>
      <c r="DB110" s="534"/>
      <c r="DC110" s="534"/>
      <c r="DD110" s="534"/>
      <c r="DE110" s="534"/>
      <c r="DF110" s="535"/>
      <c r="DG110" s="585" t="s">
        <v>44</v>
      </c>
      <c r="DH110" s="566"/>
      <c r="DI110" s="566"/>
      <c r="DJ110" s="566"/>
      <c r="DK110" s="566"/>
      <c r="DL110" s="566" t="s">
        <v>44</v>
      </c>
      <c r="DM110" s="566"/>
      <c r="DN110" s="566"/>
      <c r="DO110" s="566"/>
      <c r="DP110" s="566"/>
      <c r="DQ110" s="566" t="s">
        <v>44</v>
      </c>
      <c r="DR110" s="566"/>
      <c r="DS110" s="566"/>
      <c r="DT110" s="566"/>
      <c r="DU110" s="566"/>
      <c r="DV110" s="567" t="s">
        <v>44</v>
      </c>
      <c r="DW110" s="567"/>
      <c r="DX110" s="567"/>
      <c r="DY110" s="567"/>
      <c r="DZ110" s="568"/>
    </row>
    <row r="111" spans="1:131" s="57" customFormat="1" ht="26.25" customHeight="1" x14ac:dyDescent="0.15">
      <c r="A111" s="498" t="s">
        <v>262</v>
      </c>
      <c r="B111" s="499"/>
      <c r="C111" s="499"/>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649"/>
      <c r="AA111" s="642" t="s">
        <v>44</v>
      </c>
      <c r="AB111" s="643"/>
      <c r="AC111" s="643"/>
      <c r="AD111" s="643"/>
      <c r="AE111" s="644"/>
      <c r="AF111" s="645" t="s">
        <v>44</v>
      </c>
      <c r="AG111" s="643"/>
      <c r="AH111" s="643"/>
      <c r="AI111" s="643"/>
      <c r="AJ111" s="644"/>
      <c r="AK111" s="645" t="s">
        <v>44</v>
      </c>
      <c r="AL111" s="643"/>
      <c r="AM111" s="643"/>
      <c r="AN111" s="643"/>
      <c r="AO111" s="644"/>
      <c r="AP111" s="646" t="s">
        <v>44</v>
      </c>
      <c r="AQ111" s="647"/>
      <c r="AR111" s="647"/>
      <c r="AS111" s="647"/>
      <c r="AT111" s="648"/>
      <c r="AU111" s="656"/>
      <c r="AV111" s="657"/>
      <c r="AW111" s="657"/>
      <c r="AX111" s="657"/>
      <c r="AY111" s="657"/>
      <c r="AZ111" s="541" t="s">
        <v>263</v>
      </c>
      <c r="BA111" s="476"/>
      <c r="BB111" s="476"/>
      <c r="BC111" s="476"/>
      <c r="BD111" s="476"/>
      <c r="BE111" s="476"/>
      <c r="BF111" s="476"/>
      <c r="BG111" s="476"/>
      <c r="BH111" s="476"/>
      <c r="BI111" s="476"/>
      <c r="BJ111" s="476"/>
      <c r="BK111" s="476"/>
      <c r="BL111" s="476"/>
      <c r="BM111" s="476"/>
      <c r="BN111" s="476"/>
      <c r="BO111" s="476"/>
      <c r="BP111" s="477"/>
      <c r="BQ111" s="513">
        <v>445431</v>
      </c>
      <c r="BR111" s="514"/>
      <c r="BS111" s="514"/>
      <c r="BT111" s="514"/>
      <c r="BU111" s="514"/>
      <c r="BV111" s="514">
        <v>457609</v>
      </c>
      <c r="BW111" s="514"/>
      <c r="BX111" s="514"/>
      <c r="BY111" s="514"/>
      <c r="BZ111" s="514"/>
      <c r="CA111" s="514">
        <v>555768</v>
      </c>
      <c r="CB111" s="514"/>
      <c r="CC111" s="514"/>
      <c r="CD111" s="514"/>
      <c r="CE111" s="514"/>
      <c r="CF111" s="599">
        <v>3.1</v>
      </c>
      <c r="CG111" s="600"/>
      <c r="CH111" s="600"/>
      <c r="CI111" s="600"/>
      <c r="CJ111" s="600"/>
      <c r="CK111" s="651"/>
      <c r="CL111" s="545"/>
      <c r="CM111" s="541" t="s">
        <v>264</v>
      </c>
      <c r="CN111" s="476"/>
      <c r="CO111" s="476"/>
      <c r="CP111" s="476"/>
      <c r="CQ111" s="476"/>
      <c r="CR111" s="476"/>
      <c r="CS111" s="476"/>
      <c r="CT111" s="476"/>
      <c r="CU111" s="476"/>
      <c r="CV111" s="476"/>
      <c r="CW111" s="476"/>
      <c r="CX111" s="476"/>
      <c r="CY111" s="476"/>
      <c r="CZ111" s="476"/>
      <c r="DA111" s="476"/>
      <c r="DB111" s="476"/>
      <c r="DC111" s="476"/>
      <c r="DD111" s="476"/>
      <c r="DE111" s="476"/>
      <c r="DF111" s="477"/>
      <c r="DG111" s="513" t="s">
        <v>44</v>
      </c>
      <c r="DH111" s="514"/>
      <c r="DI111" s="514"/>
      <c r="DJ111" s="514"/>
      <c r="DK111" s="514"/>
      <c r="DL111" s="514" t="s">
        <v>44</v>
      </c>
      <c r="DM111" s="514"/>
      <c r="DN111" s="514"/>
      <c r="DO111" s="514"/>
      <c r="DP111" s="514"/>
      <c r="DQ111" s="514" t="s">
        <v>44</v>
      </c>
      <c r="DR111" s="514"/>
      <c r="DS111" s="514"/>
      <c r="DT111" s="514"/>
      <c r="DU111" s="514"/>
      <c r="DV111" s="520" t="s">
        <v>44</v>
      </c>
      <c r="DW111" s="520"/>
      <c r="DX111" s="520"/>
      <c r="DY111" s="520"/>
      <c r="DZ111" s="521"/>
    </row>
    <row r="112" spans="1:131" s="57" customFormat="1" ht="26.25" customHeight="1" x14ac:dyDescent="0.15">
      <c r="A112" s="636" t="s">
        <v>265</v>
      </c>
      <c r="B112" s="637"/>
      <c r="C112" s="476" t="s">
        <v>266</v>
      </c>
      <c r="D112" s="476"/>
      <c r="E112" s="476"/>
      <c r="F112" s="476"/>
      <c r="G112" s="476"/>
      <c r="H112" s="476"/>
      <c r="I112" s="476"/>
      <c r="J112" s="476"/>
      <c r="K112" s="476"/>
      <c r="L112" s="476"/>
      <c r="M112" s="476"/>
      <c r="N112" s="476"/>
      <c r="O112" s="476"/>
      <c r="P112" s="476"/>
      <c r="Q112" s="476"/>
      <c r="R112" s="476"/>
      <c r="S112" s="476"/>
      <c r="T112" s="476"/>
      <c r="U112" s="476"/>
      <c r="V112" s="476"/>
      <c r="W112" s="476"/>
      <c r="X112" s="476"/>
      <c r="Y112" s="476"/>
      <c r="Z112" s="477"/>
      <c r="AA112" s="503" t="s">
        <v>44</v>
      </c>
      <c r="AB112" s="504"/>
      <c r="AC112" s="504"/>
      <c r="AD112" s="504"/>
      <c r="AE112" s="505"/>
      <c r="AF112" s="506" t="s">
        <v>44</v>
      </c>
      <c r="AG112" s="504"/>
      <c r="AH112" s="504"/>
      <c r="AI112" s="504"/>
      <c r="AJ112" s="505"/>
      <c r="AK112" s="506" t="s">
        <v>44</v>
      </c>
      <c r="AL112" s="504"/>
      <c r="AM112" s="504"/>
      <c r="AN112" s="504"/>
      <c r="AO112" s="505"/>
      <c r="AP112" s="548" t="s">
        <v>44</v>
      </c>
      <c r="AQ112" s="549"/>
      <c r="AR112" s="549"/>
      <c r="AS112" s="549"/>
      <c r="AT112" s="550"/>
      <c r="AU112" s="656"/>
      <c r="AV112" s="657"/>
      <c r="AW112" s="657"/>
      <c r="AX112" s="657"/>
      <c r="AY112" s="657"/>
      <c r="AZ112" s="541" t="s">
        <v>267</v>
      </c>
      <c r="BA112" s="476"/>
      <c r="BB112" s="476"/>
      <c r="BC112" s="476"/>
      <c r="BD112" s="476"/>
      <c r="BE112" s="476"/>
      <c r="BF112" s="476"/>
      <c r="BG112" s="476"/>
      <c r="BH112" s="476"/>
      <c r="BI112" s="476"/>
      <c r="BJ112" s="476"/>
      <c r="BK112" s="476"/>
      <c r="BL112" s="476"/>
      <c r="BM112" s="476"/>
      <c r="BN112" s="476"/>
      <c r="BO112" s="476"/>
      <c r="BP112" s="477"/>
      <c r="BQ112" s="513">
        <v>3450493</v>
      </c>
      <c r="BR112" s="514"/>
      <c r="BS112" s="514"/>
      <c r="BT112" s="514"/>
      <c r="BU112" s="514"/>
      <c r="BV112" s="514">
        <v>3272297</v>
      </c>
      <c r="BW112" s="514"/>
      <c r="BX112" s="514"/>
      <c r="BY112" s="514"/>
      <c r="BZ112" s="514"/>
      <c r="CA112" s="514">
        <v>3033056</v>
      </c>
      <c r="CB112" s="514"/>
      <c r="CC112" s="514"/>
      <c r="CD112" s="514"/>
      <c r="CE112" s="514"/>
      <c r="CF112" s="599">
        <v>17</v>
      </c>
      <c r="CG112" s="600"/>
      <c r="CH112" s="600"/>
      <c r="CI112" s="600"/>
      <c r="CJ112" s="600"/>
      <c r="CK112" s="651"/>
      <c r="CL112" s="545"/>
      <c r="CM112" s="541" t="s">
        <v>268</v>
      </c>
      <c r="CN112" s="476"/>
      <c r="CO112" s="476"/>
      <c r="CP112" s="476"/>
      <c r="CQ112" s="476"/>
      <c r="CR112" s="476"/>
      <c r="CS112" s="476"/>
      <c r="CT112" s="476"/>
      <c r="CU112" s="476"/>
      <c r="CV112" s="476"/>
      <c r="CW112" s="476"/>
      <c r="CX112" s="476"/>
      <c r="CY112" s="476"/>
      <c r="CZ112" s="476"/>
      <c r="DA112" s="476"/>
      <c r="DB112" s="476"/>
      <c r="DC112" s="476"/>
      <c r="DD112" s="476"/>
      <c r="DE112" s="476"/>
      <c r="DF112" s="477"/>
      <c r="DG112" s="513" t="s">
        <v>44</v>
      </c>
      <c r="DH112" s="514"/>
      <c r="DI112" s="514"/>
      <c r="DJ112" s="514"/>
      <c r="DK112" s="514"/>
      <c r="DL112" s="514" t="s">
        <v>44</v>
      </c>
      <c r="DM112" s="514"/>
      <c r="DN112" s="514"/>
      <c r="DO112" s="514"/>
      <c r="DP112" s="514"/>
      <c r="DQ112" s="514" t="s">
        <v>44</v>
      </c>
      <c r="DR112" s="514"/>
      <c r="DS112" s="514"/>
      <c r="DT112" s="514"/>
      <c r="DU112" s="514"/>
      <c r="DV112" s="520" t="s">
        <v>44</v>
      </c>
      <c r="DW112" s="520"/>
      <c r="DX112" s="520"/>
      <c r="DY112" s="520"/>
      <c r="DZ112" s="521"/>
    </row>
    <row r="113" spans="1:130" s="57" customFormat="1" ht="26.25" customHeight="1" x14ac:dyDescent="0.15">
      <c r="A113" s="638"/>
      <c r="B113" s="639"/>
      <c r="C113" s="476" t="s">
        <v>269</v>
      </c>
      <c r="D113" s="476"/>
      <c r="E113" s="476"/>
      <c r="F113" s="476"/>
      <c r="G113" s="476"/>
      <c r="H113" s="476"/>
      <c r="I113" s="476"/>
      <c r="J113" s="476"/>
      <c r="K113" s="476"/>
      <c r="L113" s="476"/>
      <c r="M113" s="476"/>
      <c r="N113" s="476"/>
      <c r="O113" s="476"/>
      <c r="P113" s="476"/>
      <c r="Q113" s="476"/>
      <c r="R113" s="476"/>
      <c r="S113" s="476"/>
      <c r="T113" s="476"/>
      <c r="U113" s="476"/>
      <c r="V113" s="476"/>
      <c r="W113" s="476"/>
      <c r="X113" s="476"/>
      <c r="Y113" s="476"/>
      <c r="Z113" s="477"/>
      <c r="AA113" s="642">
        <v>495965</v>
      </c>
      <c r="AB113" s="643"/>
      <c r="AC113" s="643"/>
      <c r="AD113" s="643"/>
      <c r="AE113" s="644"/>
      <c r="AF113" s="645">
        <v>458351</v>
      </c>
      <c r="AG113" s="643"/>
      <c r="AH113" s="643"/>
      <c r="AI113" s="643"/>
      <c r="AJ113" s="644"/>
      <c r="AK113" s="645">
        <v>495142</v>
      </c>
      <c r="AL113" s="643"/>
      <c r="AM113" s="643"/>
      <c r="AN113" s="643"/>
      <c r="AO113" s="644"/>
      <c r="AP113" s="646">
        <v>2.8</v>
      </c>
      <c r="AQ113" s="647"/>
      <c r="AR113" s="647"/>
      <c r="AS113" s="647"/>
      <c r="AT113" s="648"/>
      <c r="AU113" s="656"/>
      <c r="AV113" s="657"/>
      <c r="AW113" s="657"/>
      <c r="AX113" s="657"/>
      <c r="AY113" s="657"/>
      <c r="AZ113" s="541" t="s">
        <v>270</v>
      </c>
      <c r="BA113" s="476"/>
      <c r="BB113" s="476"/>
      <c r="BC113" s="476"/>
      <c r="BD113" s="476"/>
      <c r="BE113" s="476"/>
      <c r="BF113" s="476"/>
      <c r="BG113" s="476"/>
      <c r="BH113" s="476"/>
      <c r="BI113" s="476"/>
      <c r="BJ113" s="476"/>
      <c r="BK113" s="476"/>
      <c r="BL113" s="476"/>
      <c r="BM113" s="476"/>
      <c r="BN113" s="476"/>
      <c r="BO113" s="476"/>
      <c r="BP113" s="477"/>
      <c r="BQ113" s="513">
        <v>3192650</v>
      </c>
      <c r="BR113" s="514"/>
      <c r="BS113" s="514"/>
      <c r="BT113" s="514"/>
      <c r="BU113" s="514"/>
      <c r="BV113" s="514">
        <v>2816447</v>
      </c>
      <c r="BW113" s="514"/>
      <c r="BX113" s="514"/>
      <c r="BY113" s="514"/>
      <c r="BZ113" s="514"/>
      <c r="CA113" s="514">
        <v>2439197</v>
      </c>
      <c r="CB113" s="514"/>
      <c r="CC113" s="514"/>
      <c r="CD113" s="514"/>
      <c r="CE113" s="514"/>
      <c r="CF113" s="599">
        <v>13.7</v>
      </c>
      <c r="CG113" s="600"/>
      <c r="CH113" s="600"/>
      <c r="CI113" s="600"/>
      <c r="CJ113" s="600"/>
      <c r="CK113" s="651"/>
      <c r="CL113" s="545"/>
      <c r="CM113" s="541" t="s">
        <v>271</v>
      </c>
      <c r="CN113" s="476"/>
      <c r="CO113" s="476"/>
      <c r="CP113" s="476"/>
      <c r="CQ113" s="476"/>
      <c r="CR113" s="476"/>
      <c r="CS113" s="476"/>
      <c r="CT113" s="476"/>
      <c r="CU113" s="476"/>
      <c r="CV113" s="476"/>
      <c r="CW113" s="476"/>
      <c r="CX113" s="476"/>
      <c r="CY113" s="476"/>
      <c r="CZ113" s="476"/>
      <c r="DA113" s="476"/>
      <c r="DB113" s="476"/>
      <c r="DC113" s="476"/>
      <c r="DD113" s="476"/>
      <c r="DE113" s="476"/>
      <c r="DF113" s="477"/>
      <c r="DG113" s="503" t="s">
        <v>44</v>
      </c>
      <c r="DH113" s="504"/>
      <c r="DI113" s="504"/>
      <c r="DJ113" s="504"/>
      <c r="DK113" s="505"/>
      <c r="DL113" s="506" t="s">
        <v>44</v>
      </c>
      <c r="DM113" s="504"/>
      <c r="DN113" s="504"/>
      <c r="DO113" s="504"/>
      <c r="DP113" s="505"/>
      <c r="DQ113" s="506" t="s">
        <v>44</v>
      </c>
      <c r="DR113" s="504"/>
      <c r="DS113" s="504"/>
      <c r="DT113" s="504"/>
      <c r="DU113" s="505"/>
      <c r="DV113" s="548" t="s">
        <v>44</v>
      </c>
      <c r="DW113" s="549"/>
      <c r="DX113" s="549"/>
      <c r="DY113" s="549"/>
      <c r="DZ113" s="550"/>
    </row>
    <row r="114" spans="1:130" s="57" customFormat="1" ht="26.25" customHeight="1" x14ac:dyDescent="0.15">
      <c r="A114" s="638"/>
      <c r="B114" s="639"/>
      <c r="C114" s="476" t="s">
        <v>272</v>
      </c>
      <c r="D114" s="476"/>
      <c r="E114" s="476"/>
      <c r="F114" s="476"/>
      <c r="G114" s="476"/>
      <c r="H114" s="476"/>
      <c r="I114" s="476"/>
      <c r="J114" s="476"/>
      <c r="K114" s="476"/>
      <c r="L114" s="476"/>
      <c r="M114" s="476"/>
      <c r="N114" s="476"/>
      <c r="O114" s="476"/>
      <c r="P114" s="476"/>
      <c r="Q114" s="476"/>
      <c r="R114" s="476"/>
      <c r="S114" s="476"/>
      <c r="T114" s="476"/>
      <c r="U114" s="476"/>
      <c r="V114" s="476"/>
      <c r="W114" s="476"/>
      <c r="X114" s="476"/>
      <c r="Y114" s="476"/>
      <c r="Z114" s="477"/>
      <c r="AA114" s="503">
        <v>1341</v>
      </c>
      <c r="AB114" s="504"/>
      <c r="AC114" s="504"/>
      <c r="AD114" s="504"/>
      <c r="AE114" s="505"/>
      <c r="AF114" s="506">
        <v>962</v>
      </c>
      <c r="AG114" s="504"/>
      <c r="AH114" s="504"/>
      <c r="AI114" s="504"/>
      <c r="AJ114" s="505"/>
      <c r="AK114" s="506">
        <v>578</v>
      </c>
      <c r="AL114" s="504"/>
      <c r="AM114" s="504"/>
      <c r="AN114" s="504"/>
      <c r="AO114" s="505"/>
      <c r="AP114" s="548">
        <v>0</v>
      </c>
      <c r="AQ114" s="549"/>
      <c r="AR114" s="549"/>
      <c r="AS114" s="549"/>
      <c r="AT114" s="550"/>
      <c r="AU114" s="656"/>
      <c r="AV114" s="657"/>
      <c r="AW114" s="657"/>
      <c r="AX114" s="657"/>
      <c r="AY114" s="657"/>
      <c r="AZ114" s="541" t="s">
        <v>273</v>
      </c>
      <c r="BA114" s="476"/>
      <c r="BB114" s="476"/>
      <c r="BC114" s="476"/>
      <c r="BD114" s="476"/>
      <c r="BE114" s="476"/>
      <c r="BF114" s="476"/>
      <c r="BG114" s="476"/>
      <c r="BH114" s="476"/>
      <c r="BI114" s="476"/>
      <c r="BJ114" s="476"/>
      <c r="BK114" s="476"/>
      <c r="BL114" s="476"/>
      <c r="BM114" s="476"/>
      <c r="BN114" s="476"/>
      <c r="BO114" s="476"/>
      <c r="BP114" s="477"/>
      <c r="BQ114" s="513">
        <v>465480</v>
      </c>
      <c r="BR114" s="514"/>
      <c r="BS114" s="514"/>
      <c r="BT114" s="514"/>
      <c r="BU114" s="514"/>
      <c r="BV114" s="514">
        <v>303929</v>
      </c>
      <c r="BW114" s="514"/>
      <c r="BX114" s="514"/>
      <c r="BY114" s="514"/>
      <c r="BZ114" s="514"/>
      <c r="CA114" s="514">
        <v>173991</v>
      </c>
      <c r="CB114" s="514"/>
      <c r="CC114" s="514"/>
      <c r="CD114" s="514"/>
      <c r="CE114" s="514"/>
      <c r="CF114" s="599">
        <v>1</v>
      </c>
      <c r="CG114" s="600"/>
      <c r="CH114" s="600"/>
      <c r="CI114" s="600"/>
      <c r="CJ114" s="600"/>
      <c r="CK114" s="651"/>
      <c r="CL114" s="545"/>
      <c r="CM114" s="541" t="s">
        <v>274</v>
      </c>
      <c r="CN114" s="476"/>
      <c r="CO114" s="476"/>
      <c r="CP114" s="476"/>
      <c r="CQ114" s="476"/>
      <c r="CR114" s="476"/>
      <c r="CS114" s="476"/>
      <c r="CT114" s="476"/>
      <c r="CU114" s="476"/>
      <c r="CV114" s="476"/>
      <c r="CW114" s="476"/>
      <c r="CX114" s="476"/>
      <c r="CY114" s="476"/>
      <c r="CZ114" s="476"/>
      <c r="DA114" s="476"/>
      <c r="DB114" s="476"/>
      <c r="DC114" s="476"/>
      <c r="DD114" s="476"/>
      <c r="DE114" s="476"/>
      <c r="DF114" s="477"/>
      <c r="DG114" s="503" t="s">
        <v>44</v>
      </c>
      <c r="DH114" s="504"/>
      <c r="DI114" s="504"/>
      <c r="DJ114" s="504"/>
      <c r="DK114" s="505"/>
      <c r="DL114" s="506" t="s">
        <v>44</v>
      </c>
      <c r="DM114" s="504"/>
      <c r="DN114" s="504"/>
      <c r="DO114" s="504"/>
      <c r="DP114" s="505"/>
      <c r="DQ114" s="506" t="s">
        <v>44</v>
      </c>
      <c r="DR114" s="504"/>
      <c r="DS114" s="504"/>
      <c r="DT114" s="504"/>
      <c r="DU114" s="505"/>
      <c r="DV114" s="548" t="s">
        <v>44</v>
      </c>
      <c r="DW114" s="549"/>
      <c r="DX114" s="549"/>
      <c r="DY114" s="549"/>
      <c r="DZ114" s="550"/>
    </row>
    <row r="115" spans="1:130" s="57" customFormat="1" ht="26.25" customHeight="1" x14ac:dyDescent="0.15">
      <c r="A115" s="638"/>
      <c r="B115" s="639"/>
      <c r="C115" s="476" t="s">
        <v>275</v>
      </c>
      <c r="D115" s="476"/>
      <c r="E115" s="476"/>
      <c r="F115" s="476"/>
      <c r="G115" s="476"/>
      <c r="H115" s="476"/>
      <c r="I115" s="476"/>
      <c r="J115" s="476"/>
      <c r="K115" s="476"/>
      <c r="L115" s="476"/>
      <c r="M115" s="476"/>
      <c r="N115" s="476"/>
      <c r="O115" s="476"/>
      <c r="P115" s="476"/>
      <c r="Q115" s="476"/>
      <c r="R115" s="476"/>
      <c r="S115" s="476"/>
      <c r="T115" s="476"/>
      <c r="U115" s="476"/>
      <c r="V115" s="476"/>
      <c r="W115" s="476"/>
      <c r="X115" s="476"/>
      <c r="Y115" s="476"/>
      <c r="Z115" s="477"/>
      <c r="AA115" s="642">
        <v>369740</v>
      </c>
      <c r="AB115" s="643"/>
      <c r="AC115" s="643"/>
      <c r="AD115" s="643"/>
      <c r="AE115" s="644"/>
      <c r="AF115" s="645">
        <v>380097</v>
      </c>
      <c r="AG115" s="643"/>
      <c r="AH115" s="643"/>
      <c r="AI115" s="643"/>
      <c r="AJ115" s="644"/>
      <c r="AK115" s="645">
        <v>390780</v>
      </c>
      <c r="AL115" s="643"/>
      <c r="AM115" s="643"/>
      <c r="AN115" s="643"/>
      <c r="AO115" s="644"/>
      <c r="AP115" s="646">
        <v>2.2000000000000002</v>
      </c>
      <c r="AQ115" s="647"/>
      <c r="AR115" s="647"/>
      <c r="AS115" s="647"/>
      <c r="AT115" s="648"/>
      <c r="AU115" s="656"/>
      <c r="AV115" s="657"/>
      <c r="AW115" s="657"/>
      <c r="AX115" s="657"/>
      <c r="AY115" s="657"/>
      <c r="AZ115" s="541" t="s">
        <v>276</v>
      </c>
      <c r="BA115" s="476"/>
      <c r="BB115" s="476"/>
      <c r="BC115" s="476"/>
      <c r="BD115" s="476"/>
      <c r="BE115" s="476"/>
      <c r="BF115" s="476"/>
      <c r="BG115" s="476"/>
      <c r="BH115" s="476"/>
      <c r="BI115" s="476"/>
      <c r="BJ115" s="476"/>
      <c r="BK115" s="476"/>
      <c r="BL115" s="476"/>
      <c r="BM115" s="476"/>
      <c r="BN115" s="476"/>
      <c r="BO115" s="476"/>
      <c r="BP115" s="477"/>
      <c r="BQ115" s="513" t="s">
        <v>44</v>
      </c>
      <c r="BR115" s="514"/>
      <c r="BS115" s="514"/>
      <c r="BT115" s="514"/>
      <c r="BU115" s="514"/>
      <c r="BV115" s="514" t="s">
        <v>44</v>
      </c>
      <c r="BW115" s="514"/>
      <c r="BX115" s="514"/>
      <c r="BY115" s="514"/>
      <c r="BZ115" s="514"/>
      <c r="CA115" s="514" t="s">
        <v>44</v>
      </c>
      <c r="CB115" s="514"/>
      <c r="CC115" s="514"/>
      <c r="CD115" s="514"/>
      <c r="CE115" s="514"/>
      <c r="CF115" s="599" t="s">
        <v>44</v>
      </c>
      <c r="CG115" s="600"/>
      <c r="CH115" s="600"/>
      <c r="CI115" s="600"/>
      <c r="CJ115" s="600"/>
      <c r="CK115" s="651"/>
      <c r="CL115" s="545"/>
      <c r="CM115" s="541" t="s">
        <v>277</v>
      </c>
      <c r="CN115" s="476"/>
      <c r="CO115" s="476"/>
      <c r="CP115" s="476"/>
      <c r="CQ115" s="476"/>
      <c r="CR115" s="476"/>
      <c r="CS115" s="476"/>
      <c r="CT115" s="476"/>
      <c r="CU115" s="476"/>
      <c r="CV115" s="476"/>
      <c r="CW115" s="476"/>
      <c r="CX115" s="476"/>
      <c r="CY115" s="476"/>
      <c r="CZ115" s="476"/>
      <c r="DA115" s="476"/>
      <c r="DB115" s="476"/>
      <c r="DC115" s="476"/>
      <c r="DD115" s="476"/>
      <c r="DE115" s="476"/>
      <c r="DF115" s="477"/>
      <c r="DG115" s="503">
        <v>445431</v>
      </c>
      <c r="DH115" s="504"/>
      <c r="DI115" s="504"/>
      <c r="DJ115" s="504"/>
      <c r="DK115" s="505"/>
      <c r="DL115" s="506">
        <v>457609</v>
      </c>
      <c r="DM115" s="504"/>
      <c r="DN115" s="504"/>
      <c r="DO115" s="504"/>
      <c r="DP115" s="505"/>
      <c r="DQ115" s="506">
        <v>555768</v>
      </c>
      <c r="DR115" s="504"/>
      <c r="DS115" s="504"/>
      <c r="DT115" s="504"/>
      <c r="DU115" s="505"/>
      <c r="DV115" s="548">
        <v>3.1</v>
      </c>
      <c r="DW115" s="549"/>
      <c r="DX115" s="549"/>
      <c r="DY115" s="549"/>
      <c r="DZ115" s="550"/>
    </row>
    <row r="116" spans="1:130" s="57" customFormat="1" ht="26.25" customHeight="1" x14ac:dyDescent="0.15">
      <c r="A116" s="640"/>
      <c r="B116" s="641"/>
      <c r="C116" s="563" t="s">
        <v>278</v>
      </c>
      <c r="D116" s="563"/>
      <c r="E116" s="563"/>
      <c r="F116" s="563"/>
      <c r="G116" s="563"/>
      <c r="H116" s="563"/>
      <c r="I116" s="563"/>
      <c r="J116" s="563"/>
      <c r="K116" s="563"/>
      <c r="L116" s="563"/>
      <c r="M116" s="563"/>
      <c r="N116" s="563"/>
      <c r="O116" s="563"/>
      <c r="P116" s="563"/>
      <c r="Q116" s="563"/>
      <c r="R116" s="563"/>
      <c r="S116" s="563"/>
      <c r="T116" s="563"/>
      <c r="U116" s="563"/>
      <c r="V116" s="563"/>
      <c r="W116" s="563"/>
      <c r="X116" s="563"/>
      <c r="Y116" s="563"/>
      <c r="Z116" s="564"/>
      <c r="AA116" s="503" t="s">
        <v>44</v>
      </c>
      <c r="AB116" s="504"/>
      <c r="AC116" s="504"/>
      <c r="AD116" s="504"/>
      <c r="AE116" s="505"/>
      <c r="AF116" s="506" t="s">
        <v>44</v>
      </c>
      <c r="AG116" s="504"/>
      <c r="AH116" s="504"/>
      <c r="AI116" s="504"/>
      <c r="AJ116" s="505"/>
      <c r="AK116" s="506" t="s">
        <v>44</v>
      </c>
      <c r="AL116" s="504"/>
      <c r="AM116" s="504"/>
      <c r="AN116" s="504"/>
      <c r="AO116" s="505"/>
      <c r="AP116" s="548" t="s">
        <v>44</v>
      </c>
      <c r="AQ116" s="549"/>
      <c r="AR116" s="549"/>
      <c r="AS116" s="549"/>
      <c r="AT116" s="550"/>
      <c r="AU116" s="656"/>
      <c r="AV116" s="657"/>
      <c r="AW116" s="657"/>
      <c r="AX116" s="657"/>
      <c r="AY116" s="657"/>
      <c r="AZ116" s="633" t="s">
        <v>279</v>
      </c>
      <c r="BA116" s="634"/>
      <c r="BB116" s="634"/>
      <c r="BC116" s="634"/>
      <c r="BD116" s="634"/>
      <c r="BE116" s="634"/>
      <c r="BF116" s="634"/>
      <c r="BG116" s="634"/>
      <c r="BH116" s="634"/>
      <c r="BI116" s="634"/>
      <c r="BJ116" s="634"/>
      <c r="BK116" s="634"/>
      <c r="BL116" s="634"/>
      <c r="BM116" s="634"/>
      <c r="BN116" s="634"/>
      <c r="BO116" s="634"/>
      <c r="BP116" s="635"/>
      <c r="BQ116" s="513" t="s">
        <v>44</v>
      </c>
      <c r="BR116" s="514"/>
      <c r="BS116" s="514"/>
      <c r="BT116" s="514"/>
      <c r="BU116" s="514"/>
      <c r="BV116" s="514" t="s">
        <v>44</v>
      </c>
      <c r="BW116" s="514"/>
      <c r="BX116" s="514"/>
      <c r="BY116" s="514"/>
      <c r="BZ116" s="514"/>
      <c r="CA116" s="514" t="s">
        <v>44</v>
      </c>
      <c r="CB116" s="514"/>
      <c r="CC116" s="514"/>
      <c r="CD116" s="514"/>
      <c r="CE116" s="514"/>
      <c r="CF116" s="599" t="s">
        <v>44</v>
      </c>
      <c r="CG116" s="600"/>
      <c r="CH116" s="600"/>
      <c r="CI116" s="600"/>
      <c r="CJ116" s="600"/>
      <c r="CK116" s="651"/>
      <c r="CL116" s="545"/>
      <c r="CM116" s="541" t="s">
        <v>280</v>
      </c>
      <c r="CN116" s="476"/>
      <c r="CO116" s="476"/>
      <c r="CP116" s="476"/>
      <c r="CQ116" s="476"/>
      <c r="CR116" s="476"/>
      <c r="CS116" s="476"/>
      <c r="CT116" s="476"/>
      <c r="CU116" s="476"/>
      <c r="CV116" s="476"/>
      <c r="CW116" s="476"/>
      <c r="CX116" s="476"/>
      <c r="CY116" s="476"/>
      <c r="CZ116" s="476"/>
      <c r="DA116" s="476"/>
      <c r="DB116" s="476"/>
      <c r="DC116" s="476"/>
      <c r="DD116" s="476"/>
      <c r="DE116" s="476"/>
      <c r="DF116" s="477"/>
      <c r="DG116" s="503" t="s">
        <v>44</v>
      </c>
      <c r="DH116" s="504"/>
      <c r="DI116" s="504"/>
      <c r="DJ116" s="504"/>
      <c r="DK116" s="505"/>
      <c r="DL116" s="506" t="s">
        <v>44</v>
      </c>
      <c r="DM116" s="504"/>
      <c r="DN116" s="504"/>
      <c r="DO116" s="504"/>
      <c r="DP116" s="505"/>
      <c r="DQ116" s="506" t="s">
        <v>44</v>
      </c>
      <c r="DR116" s="504"/>
      <c r="DS116" s="504"/>
      <c r="DT116" s="504"/>
      <c r="DU116" s="505"/>
      <c r="DV116" s="548" t="s">
        <v>44</v>
      </c>
      <c r="DW116" s="549"/>
      <c r="DX116" s="549"/>
      <c r="DY116" s="549"/>
      <c r="DZ116" s="550"/>
    </row>
    <row r="117" spans="1:130" s="57" customFormat="1" ht="26.25" customHeight="1" x14ac:dyDescent="0.15">
      <c r="A117" s="619" t="s">
        <v>118</v>
      </c>
      <c r="B117" s="620"/>
      <c r="C117" s="620"/>
      <c r="D117" s="620"/>
      <c r="E117" s="620"/>
      <c r="F117" s="620"/>
      <c r="G117" s="620"/>
      <c r="H117" s="620"/>
      <c r="I117" s="620"/>
      <c r="J117" s="620"/>
      <c r="K117" s="620"/>
      <c r="L117" s="620"/>
      <c r="M117" s="620"/>
      <c r="N117" s="620"/>
      <c r="O117" s="620"/>
      <c r="P117" s="620"/>
      <c r="Q117" s="620"/>
      <c r="R117" s="620"/>
      <c r="S117" s="620"/>
      <c r="T117" s="620"/>
      <c r="U117" s="620"/>
      <c r="V117" s="620"/>
      <c r="W117" s="620"/>
      <c r="X117" s="620"/>
      <c r="Y117" s="601" t="s">
        <v>281</v>
      </c>
      <c r="Z117" s="621"/>
      <c r="AA117" s="626">
        <v>3876286</v>
      </c>
      <c r="AB117" s="627"/>
      <c r="AC117" s="627"/>
      <c r="AD117" s="627"/>
      <c r="AE117" s="628"/>
      <c r="AF117" s="629">
        <v>3799810</v>
      </c>
      <c r="AG117" s="627"/>
      <c r="AH117" s="627"/>
      <c r="AI117" s="627"/>
      <c r="AJ117" s="628"/>
      <c r="AK117" s="629">
        <v>3749806</v>
      </c>
      <c r="AL117" s="627"/>
      <c r="AM117" s="627"/>
      <c r="AN117" s="627"/>
      <c r="AO117" s="628"/>
      <c r="AP117" s="630"/>
      <c r="AQ117" s="631"/>
      <c r="AR117" s="631"/>
      <c r="AS117" s="631"/>
      <c r="AT117" s="632"/>
      <c r="AU117" s="656"/>
      <c r="AV117" s="657"/>
      <c r="AW117" s="657"/>
      <c r="AX117" s="657"/>
      <c r="AY117" s="657"/>
      <c r="AZ117" s="587" t="s">
        <v>282</v>
      </c>
      <c r="BA117" s="588"/>
      <c r="BB117" s="588"/>
      <c r="BC117" s="588"/>
      <c r="BD117" s="588"/>
      <c r="BE117" s="588"/>
      <c r="BF117" s="588"/>
      <c r="BG117" s="588"/>
      <c r="BH117" s="588"/>
      <c r="BI117" s="588"/>
      <c r="BJ117" s="588"/>
      <c r="BK117" s="588"/>
      <c r="BL117" s="588"/>
      <c r="BM117" s="588"/>
      <c r="BN117" s="588"/>
      <c r="BO117" s="588"/>
      <c r="BP117" s="589"/>
      <c r="BQ117" s="513" t="s">
        <v>44</v>
      </c>
      <c r="BR117" s="514"/>
      <c r="BS117" s="514"/>
      <c r="BT117" s="514"/>
      <c r="BU117" s="514"/>
      <c r="BV117" s="514" t="s">
        <v>44</v>
      </c>
      <c r="BW117" s="514"/>
      <c r="BX117" s="514"/>
      <c r="BY117" s="514"/>
      <c r="BZ117" s="514"/>
      <c r="CA117" s="514" t="s">
        <v>44</v>
      </c>
      <c r="CB117" s="514"/>
      <c r="CC117" s="514"/>
      <c r="CD117" s="514"/>
      <c r="CE117" s="514"/>
      <c r="CF117" s="599" t="s">
        <v>44</v>
      </c>
      <c r="CG117" s="600"/>
      <c r="CH117" s="600"/>
      <c r="CI117" s="600"/>
      <c r="CJ117" s="600"/>
      <c r="CK117" s="651"/>
      <c r="CL117" s="545"/>
      <c r="CM117" s="541" t="s">
        <v>283</v>
      </c>
      <c r="CN117" s="476"/>
      <c r="CO117" s="476"/>
      <c r="CP117" s="476"/>
      <c r="CQ117" s="476"/>
      <c r="CR117" s="476"/>
      <c r="CS117" s="476"/>
      <c r="CT117" s="476"/>
      <c r="CU117" s="476"/>
      <c r="CV117" s="476"/>
      <c r="CW117" s="476"/>
      <c r="CX117" s="476"/>
      <c r="CY117" s="476"/>
      <c r="CZ117" s="476"/>
      <c r="DA117" s="476"/>
      <c r="DB117" s="476"/>
      <c r="DC117" s="476"/>
      <c r="DD117" s="476"/>
      <c r="DE117" s="476"/>
      <c r="DF117" s="477"/>
      <c r="DG117" s="503" t="s">
        <v>44</v>
      </c>
      <c r="DH117" s="504"/>
      <c r="DI117" s="504"/>
      <c r="DJ117" s="504"/>
      <c r="DK117" s="505"/>
      <c r="DL117" s="506" t="s">
        <v>44</v>
      </c>
      <c r="DM117" s="504"/>
      <c r="DN117" s="504"/>
      <c r="DO117" s="504"/>
      <c r="DP117" s="505"/>
      <c r="DQ117" s="506" t="s">
        <v>44</v>
      </c>
      <c r="DR117" s="504"/>
      <c r="DS117" s="504"/>
      <c r="DT117" s="504"/>
      <c r="DU117" s="505"/>
      <c r="DV117" s="548" t="s">
        <v>44</v>
      </c>
      <c r="DW117" s="549"/>
      <c r="DX117" s="549"/>
      <c r="DY117" s="549"/>
      <c r="DZ117" s="550"/>
    </row>
    <row r="118" spans="1:130" s="57" customFormat="1" ht="26.25" customHeight="1" x14ac:dyDescent="0.15">
      <c r="A118" s="619" t="s">
        <v>256</v>
      </c>
      <c r="B118" s="620"/>
      <c r="C118" s="620"/>
      <c r="D118" s="620"/>
      <c r="E118" s="620"/>
      <c r="F118" s="620"/>
      <c r="G118" s="620"/>
      <c r="H118" s="620"/>
      <c r="I118" s="620"/>
      <c r="J118" s="620"/>
      <c r="K118" s="620"/>
      <c r="L118" s="620"/>
      <c r="M118" s="620"/>
      <c r="N118" s="620"/>
      <c r="O118" s="620"/>
      <c r="P118" s="620"/>
      <c r="Q118" s="620"/>
      <c r="R118" s="620"/>
      <c r="S118" s="620"/>
      <c r="T118" s="620"/>
      <c r="U118" s="620"/>
      <c r="V118" s="620"/>
      <c r="W118" s="620"/>
      <c r="X118" s="620"/>
      <c r="Y118" s="620"/>
      <c r="Z118" s="621"/>
      <c r="AA118" s="622" t="s">
        <v>253</v>
      </c>
      <c r="AB118" s="620"/>
      <c r="AC118" s="620"/>
      <c r="AD118" s="620"/>
      <c r="AE118" s="621"/>
      <c r="AF118" s="622" t="s">
        <v>254</v>
      </c>
      <c r="AG118" s="620"/>
      <c r="AH118" s="620"/>
      <c r="AI118" s="620"/>
      <c r="AJ118" s="621"/>
      <c r="AK118" s="622" t="s">
        <v>112</v>
      </c>
      <c r="AL118" s="620"/>
      <c r="AM118" s="620"/>
      <c r="AN118" s="620"/>
      <c r="AO118" s="621"/>
      <c r="AP118" s="623" t="s">
        <v>255</v>
      </c>
      <c r="AQ118" s="624"/>
      <c r="AR118" s="624"/>
      <c r="AS118" s="624"/>
      <c r="AT118" s="625"/>
      <c r="AU118" s="656"/>
      <c r="AV118" s="657"/>
      <c r="AW118" s="657"/>
      <c r="AX118" s="657"/>
      <c r="AY118" s="657"/>
      <c r="AZ118" s="562" t="s">
        <v>284</v>
      </c>
      <c r="BA118" s="563"/>
      <c r="BB118" s="563"/>
      <c r="BC118" s="563"/>
      <c r="BD118" s="563"/>
      <c r="BE118" s="563"/>
      <c r="BF118" s="563"/>
      <c r="BG118" s="563"/>
      <c r="BH118" s="563"/>
      <c r="BI118" s="563"/>
      <c r="BJ118" s="563"/>
      <c r="BK118" s="563"/>
      <c r="BL118" s="563"/>
      <c r="BM118" s="563"/>
      <c r="BN118" s="563"/>
      <c r="BO118" s="563"/>
      <c r="BP118" s="564"/>
      <c r="BQ118" s="603" t="s">
        <v>44</v>
      </c>
      <c r="BR118" s="569"/>
      <c r="BS118" s="569"/>
      <c r="BT118" s="569"/>
      <c r="BU118" s="569"/>
      <c r="BV118" s="569" t="s">
        <v>44</v>
      </c>
      <c r="BW118" s="569"/>
      <c r="BX118" s="569"/>
      <c r="BY118" s="569"/>
      <c r="BZ118" s="569"/>
      <c r="CA118" s="569" t="s">
        <v>44</v>
      </c>
      <c r="CB118" s="569"/>
      <c r="CC118" s="569"/>
      <c r="CD118" s="569"/>
      <c r="CE118" s="569"/>
      <c r="CF118" s="599" t="s">
        <v>44</v>
      </c>
      <c r="CG118" s="600"/>
      <c r="CH118" s="600"/>
      <c r="CI118" s="600"/>
      <c r="CJ118" s="600"/>
      <c r="CK118" s="651"/>
      <c r="CL118" s="545"/>
      <c r="CM118" s="541" t="s">
        <v>285</v>
      </c>
      <c r="CN118" s="476"/>
      <c r="CO118" s="476"/>
      <c r="CP118" s="476"/>
      <c r="CQ118" s="476"/>
      <c r="CR118" s="476"/>
      <c r="CS118" s="476"/>
      <c r="CT118" s="476"/>
      <c r="CU118" s="476"/>
      <c r="CV118" s="476"/>
      <c r="CW118" s="476"/>
      <c r="CX118" s="476"/>
      <c r="CY118" s="476"/>
      <c r="CZ118" s="476"/>
      <c r="DA118" s="476"/>
      <c r="DB118" s="476"/>
      <c r="DC118" s="476"/>
      <c r="DD118" s="476"/>
      <c r="DE118" s="476"/>
      <c r="DF118" s="477"/>
      <c r="DG118" s="503" t="s">
        <v>44</v>
      </c>
      <c r="DH118" s="504"/>
      <c r="DI118" s="504"/>
      <c r="DJ118" s="504"/>
      <c r="DK118" s="505"/>
      <c r="DL118" s="506" t="s">
        <v>44</v>
      </c>
      <c r="DM118" s="504"/>
      <c r="DN118" s="504"/>
      <c r="DO118" s="504"/>
      <c r="DP118" s="505"/>
      <c r="DQ118" s="506" t="s">
        <v>44</v>
      </c>
      <c r="DR118" s="504"/>
      <c r="DS118" s="504"/>
      <c r="DT118" s="504"/>
      <c r="DU118" s="505"/>
      <c r="DV118" s="548" t="s">
        <v>44</v>
      </c>
      <c r="DW118" s="549"/>
      <c r="DX118" s="549"/>
      <c r="DY118" s="549"/>
      <c r="DZ118" s="550"/>
    </row>
    <row r="119" spans="1:130" s="57" customFormat="1" ht="26.25" customHeight="1" x14ac:dyDescent="0.15">
      <c r="A119" s="542" t="s">
        <v>260</v>
      </c>
      <c r="B119" s="543"/>
      <c r="C119" s="584" t="s">
        <v>261</v>
      </c>
      <c r="D119" s="534"/>
      <c r="E119" s="534"/>
      <c r="F119" s="534"/>
      <c r="G119" s="534"/>
      <c r="H119" s="534"/>
      <c r="I119" s="534"/>
      <c r="J119" s="534"/>
      <c r="K119" s="534"/>
      <c r="L119" s="534"/>
      <c r="M119" s="534"/>
      <c r="N119" s="534"/>
      <c r="O119" s="534"/>
      <c r="P119" s="534"/>
      <c r="Q119" s="534"/>
      <c r="R119" s="534"/>
      <c r="S119" s="534"/>
      <c r="T119" s="534"/>
      <c r="U119" s="534"/>
      <c r="V119" s="534"/>
      <c r="W119" s="534"/>
      <c r="X119" s="534"/>
      <c r="Y119" s="534"/>
      <c r="Z119" s="535"/>
      <c r="AA119" s="612" t="s">
        <v>44</v>
      </c>
      <c r="AB119" s="613"/>
      <c r="AC119" s="613"/>
      <c r="AD119" s="613"/>
      <c r="AE119" s="614"/>
      <c r="AF119" s="615" t="s">
        <v>44</v>
      </c>
      <c r="AG119" s="613"/>
      <c r="AH119" s="613"/>
      <c r="AI119" s="613"/>
      <c r="AJ119" s="614"/>
      <c r="AK119" s="615" t="s">
        <v>44</v>
      </c>
      <c r="AL119" s="613"/>
      <c r="AM119" s="613"/>
      <c r="AN119" s="613"/>
      <c r="AO119" s="614"/>
      <c r="AP119" s="616" t="s">
        <v>44</v>
      </c>
      <c r="AQ119" s="617"/>
      <c r="AR119" s="617"/>
      <c r="AS119" s="617"/>
      <c r="AT119" s="618"/>
      <c r="AU119" s="658"/>
      <c r="AV119" s="659"/>
      <c r="AW119" s="659"/>
      <c r="AX119" s="659"/>
      <c r="AY119" s="659"/>
      <c r="AZ119" s="78" t="s">
        <v>118</v>
      </c>
      <c r="BA119" s="78"/>
      <c r="BB119" s="78"/>
      <c r="BC119" s="78"/>
      <c r="BD119" s="78"/>
      <c r="BE119" s="78"/>
      <c r="BF119" s="78"/>
      <c r="BG119" s="78"/>
      <c r="BH119" s="78"/>
      <c r="BI119" s="78"/>
      <c r="BJ119" s="78"/>
      <c r="BK119" s="78"/>
      <c r="BL119" s="78"/>
      <c r="BM119" s="78"/>
      <c r="BN119" s="78"/>
      <c r="BO119" s="601" t="s">
        <v>286</v>
      </c>
      <c r="BP119" s="602"/>
      <c r="BQ119" s="603">
        <v>29684572</v>
      </c>
      <c r="BR119" s="569"/>
      <c r="BS119" s="569"/>
      <c r="BT119" s="569"/>
      <c r="BU119" s="569"/>
      <c r="BV119" s="569">
        <v>27012618</v>
      </c>
      <c r="BW119" s="569"/>
      <c r="BX119" s="569"/>
      <c r="BY119" s="569"/>
      <c r="BZ119" s="569"/>
      <c r="CA119" s="569">
        <v>24894702</v>
      </c>
      <c r="CB119" s="569"/>
      <c r="CC119" s="569"/>
      <c r="CD119" s="569"/>
      <c r="CE119" s="569"/>
      <c r="CF119" s="472"/>
      <c r="CG119" s="473"/>
      <c r="CH119" s="473"/>
      <c r="CI119" s="473"/>
      <c r="CJ119" s="558"/>
      <c r="CK119" s="652"/>
      <c r="CL119" s="547"/>
      <c r="CM119" s="562" t="s">
        <v>287</v>
      </c>
      <c r="CN119" s="563"/>
      <c r="CO119" s="563"/>
      <c r="CP119" s="563"/>
      <c r="CQ119" s="563"/>
      <c r="CR119" s="563"/>
      <c r="CS119" s="563"/>
      <c r="CT119" s="563"/>
      <c r="CU119" s="563"/>
      <c r="CV119" s="563"/>
      <c r="CW119" s="563"/>
      <c r="CX119" s="563"/>
      <c r="CY119" s="563"/>
      <c r="CZ119" s="563"/>
      <c r="DA119" s="563"/>
      <c r="DB119" s="563"/>
      <c r="DC119" s="563"/>
      <c r="DD119" s="563"/>
      <c r="DE119" s="563"/>
      <c r="DF119" s="564"/>
      <c r="DG119" s="487" t="s">
        <v>44</v>
      </c>
      <c r="DH119" s="488"/>
      <c r="DI119" s="488"/>
      <c r="DJ119" s="488"/>
      <c r="DK119" s="489"/>
      <c r="DL119" s="490" t="s">
        <v>44</v>
      </c>
      <c r="DM119" s="488"/>
      <c r="DN119" s="488"/>
      <c r="DO119" s="488"/>
      <c r="DP119" s="489"/>
      <c r="DQ119" s="490" t="s">
        <v>44</v>
      </c>
      <c r="DR119" s="488"/>
      <c r="DS119" s="488"/>
      <c r="DT119" s="488"/>
      <c r="DU119" s="489"/>
      <c r="DV119" s="572" t="s">
        <v>44</v>
      </c>
      <c r="DW119" s="573"/>
      <c r="DX119" s="573"/>
      <c r="DY119" s="573"/>
      <c r="DZ119" s="574"/>
    </row>
    <row r="120" spans="1:130" s="57" customFormat="1" ht="26.25" customHeight="1" x14ac:dyDescent="0.15">
      <c r="A120" s="544"/>
      <c r="B120" s="545"/>
      <c r="C120" s="541" t="s">
        <v>264</v>
      </c>
      <c r="D120" s="476"/>
      <c r="E120" s="476"/>
      <c r="F120" s="476"/>
      <c r="G120" s="476"/>
      <c r="H120" s="476"/>
      <c r="I120" s="476"/>
      <c r="J120" s="476"/>
      <c r="K120" s="476"/>
      <c r="L120" s="476"/>
      <c r="M120" s="476"/>
      <c r="N120" s="476"/>
      <c r="O120" s="476"/>
      <c r="P120" s="476"/>
      <c r="Q120" s="476"/>
      <c r="R120" s="476"/>
      <c r="S120" s="476"/>
      <c r="T120" s="476"/>
      <c r="U120" s="476"/>
      <c r="V120" s="476"/>
      <c r="W120" s="476"/>
      <c r="X120" s="476"/>
      <c r="Y120" s="476"/>
      <c r="Z120" s="477"/>
      <c r="AA120" s="503">
        <v>369740</v>
      </c>
      <c r="AB120" s="504"/>
      <c r="AC120" s="504"/>
      <c r="AD120" s="504"/>
      <c r="AE120" s="505"/>
      <c r="AF120" s="506">
        <v>380097</v>
      </c>
      <c r="AG120" s="504"/>
      <c r="AH120" s="504"/>
      <c r="AI120" s="504"/>
      <c r="AJ120" s="505"/>
      <c r="AK120" s="506">
        <v>390780</v>
      </c>
      <c r="AL120" s="504"/>
      <c r="AM120" s="504"/>
      <c r="AN120" s="504"/>
      <c r="AO120" s="505"/>
      <c r="AP120" s="548">
        <v>2.2000000000000002</v>
      </c>
      <c r="AQ120" s="549"/>
      <c r="AR120" s="549"/>
      <c r="AS120" s="549"/>
      <c r="AT120" s="550"/>
      <c r="AU120" s="604" t="s">
        <v>288</v>
      </c>
      <c r="AV120" s="605"/>
      <c r="AW120" s="605"/>
      <c r="AX120" s="605"/>
      <c r="AY120" s="606"/>
      <c r="AZ120" s="584" t="s">
        <v>289</v>
      </c>
      <c r="BA120" s="534"/>
      <c r="BB120" s="534"/>
      <c r="BC120" s="534"/>
      <c r="BD120" s="534"/>
      <c r="BE120" s="534"/>
      <c r="BF120" s="534"/>
      <c r="BG120" s="534"/>
      <c r="BH120" s="534"/>
      <c r="BI120" s="534"/>
      <c r="BJ120" s="534"/>
      <c r="BK120" s="534"/>
      <c r="BL120" s="534"/>
      <c r="BM120" s="534"/>
      <c r="BN120" s="534"/>
      <c r="BO120" s="534"/>
      <c r="BP120" s="535"/>
      <c r="BQ120" s="585">
        <v>12801705</v>
      </c>
      <c r="BR120" s="566"/>
      <c r="BS120" s="566"/>
      <c r="BT120" s="566"/>
      <c r="BU120" s="566"/>
      <c r="BV120" s="566">
        <v>12635293</v>
      </c>
      <c r="BW120" s="566"/>
      <c r="BX120" s="566"/>
      <c r="BY120" s="566"/>
      <c r="BZ120" s="566"/>
      <c r="CA120" s="566">
        <v>14821909</v>
      </c>
      <c r="CB120" s="566"/>
      <c r="CC120" s="566"/>
      <c r="CD120" s="566"/>
      <c r="CE120" s="566"/>
      <c r="CF120" s="590">
        <v>83.1</v>
      </c>
      <c r="CG120" s="591"/>
      <c r="CH120" s="591"/>
      <c r="CI120" s="591"/>
      <c r="CJ120" s="591"/>
      <c r="CK120" s="592" t="s">
        <v>290</v>
      </c>
      <c r="CL120" s="576"/>
      <c r="CM120" s="576"/>
      <c r="CN120" s="576"/>
      <c r="CO120" s="577"/>
      <c r="CP120" s="596" t="s">
        <v>219</v>
      </c>
      <c r="CQ120" s="597"/>
      <c r="CR120" s="597"/>
      <c r="CS120" s="597"/>
      <c r="CT120" s="597"/>
      <c r="CU120" s="597"/>
      <c r="CV120" s="597"/>
      <c r="CW120" s="597"/>
      <c r="CX120" s="597"/>
      <c r="CY120" s="597"/>
      <c r="CZ120" s="597"/>
      <c r="DA120" s="597"/>
      <c r="DB120" s="597"/>
      <c r="DC120" s="597"/>
      <c r="DD120" s="597"/>
      <c r="DE120" s="597"/>
      <c r="DF120" s="598"/>
      <c r="DG120" s="585">
        <v>3397934</v>
      </c>
      <c r="DH120" s="566"/>
      <c r="DI120" s="566"/>
      <c r="DJ120" s="566"/>
      <c r="DK120" s="566"/>
      <c r="DL120" s="566">
        <v>3230209</v>
      </c>
      <c r="DM120" s="566"/>
      <c r="DN120" s="566"/>
      <c r="DO120" s="566"/>
      <c r="DP120" s="566"/>
      <c r="DQ120" s="566">
        <v>3000248</v>
      </c>
      <c r="DR120" s="566"/>
      <c r="DS120" s="566"/>
      <c r="DT120" s="566"/>
      <c r="DU120" s="566"/>
      <c r="DV120" s="567">
        <v>16.8</v>
      </c>
      <c r="DW120" s="567"/>
      <c r="DX120" s="567"/>
      <c r="DY120" s="567"/>
      <c r="DZ120" s="568"/>
    </row>
    <row r="121" spans="1:130" s="57" customFormat="1" ht="26.25" customHeight="1" x14ac:dyDescent="0.15">
      <c r="A121" s="544"/>
      <c r="B121" s="545"/>
      <c r="C121" s="587" t="s">
        <v>291</v>
      </c>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9"/>
      <c r="AA121" s="503" t="s">
        <v>44</v>
      </c>
      <c r="AB121" s="504"/>
      <c r="AC121" s="504"/>
      <c r="AD121" s="504"/>
      <c r="AE121" s="505"/>
      <c r="AF121" s="506" t="s">
        <v>44</v>
      </c>
      <c r="AG121" s="504"/>
      <c r="AH121" s="504"/>
      <c r="AI121" s="504"/>
      <c r="AJ121" s="505"/>
      <c r="AK121" s="506" t="s">
        <v>44</v>
      </c>
      <c r="AL121" s="504"/>
      <c r="AM121" s="504"/>
      <c r="AN121" s="504"/>
      <c r="AO121" s="505"/>
      <c r="AP121" s="548" t="s">
        <v>44</v>
      </c>
      <c r="AQ121" s="549"/>
      <c r="AR121" s="549"/>
      <c r="AS121" s="549"/>
      <c r="AT121" s="550"/>
      <c r="AU121" s="607"/>
      <c r="AV121" s="608"/>
      <c r="AW121" s="608"/>
      <c r="AX121" s="608"/>
      <c r="AY121" s="609"/>
      <c r="AZ121" s="541" t="s">
        <v>292</v>
      </c>
      <c r="BA121" s="476"/>
      <c r="BB121" s="476"/>
      <c r="BC121" s="476"/>
      <c r="BD121" s="476"/>
      <c r="BE121" s="476"/>
      <c r="BF121" s="476"/>
      <c r="BG121" s="476"/>
      <c r="BH121" s="476"/>
      <c r="BI121" s="476"/>
      <c r="BJ121" s="476"/>
      <c r="BK121" s="476"/>
      <c r="BL121" s="476"/>
      <c r="BM121" s="476"/>
      <c r="BN121" s="476"/>
      <c r="BO121" s="476"/>
      <c r="BP121" s="477"/>
      <c r="BQ121" s="513">
        <v>6076970</v>
      </c>
      <c r="BR121" s="514"/>
      <c r="BS121" s="514"/>
      <c r="BT121" s="514"/>
      <c r="BU121" s="514"/>
      <c r="BV121" s="514">
        <v>5821067</v>
      </c>
      <c r="BW121" s="514"/>
      <c r="BX121" s="514"/>
      <c r="BY121" s="514"/>
      <c r="BZ121" s="514"/>
      <c r="CA121" s="514">
        <v>5355439</v>
      </c>
      <c r="CB121" s="514"/>
      <c r="CC121" s="514"/>
      <c r="CD121" s="514"/>
      <c r="CE121" s="514"/>
      <c r="CF121" s="599">
        <v>30</v>
      </c>
      <c r="CG121" s="600"/>
      <c r="CH121" s="600"/>
      <c r="CI121" s="600"/>
      <c r="CJ121" s="600"/>
      <c r="CK121" s="593"/>
      <c r="CL121" s="579"/>
      <c r="CM121" s="579"/>
      <c r="CN121" s="579"/>
      <c r="CO121" s="580"/>
      <c r="CP121" s="559" t="s">
        <v>217</v>
      </c>
      <c r="CQ121" s="560"/>
      <c r="CR121" s="560"/>
      <c r="CS121" s="560"/>
      <c r="CT121" s="560"/>
      <c r="CU121" s="560"/>
      <c r="CV121" s="560"/>
      <c r="CW121" s="560"/>
      <c r="CX121" s="560"/>
      <c r="CY121" s="560"/>
      <c r="CZ121" s="560"/>
      <c r="DA121" s="560"/>
      <c r="DB121" s="560"/>
      <c r="DC121" s="560"/>
      <c r="DD121" s="560"/>
      <c r="DE121" s="560"/>
      <c r="DF121" s="561"/>
      <c r="DG121" s="513">
        <v>52559</v>
      </c>
      <c r="DH121" s="514"/>
      <c r="DI121" s="514"/>
      <c r="DJ121" s="514"/>
      <c r="DK121" s="514"/>
      <c r="DL121" s="514">
        <v>42088</v>
      </c>
      <c r="DM121" s="514"/>
      <c r="DN121" s="514"/>
      <c r="DO121" s="514"/>
      <c r="DP121" s="514"/>
      <c r="DQ121" s="514">
        <v>32808</v>
      </c>
      <c r="DR121" s="514"/>
      <c r="DS121" s="514"/>
      <c r="DT121" s="514"/>
      <c r="DU121" s="514"/>
      <c r="DV121" s="520">
        <v>0.2</v>
      </c>
      <c r="DW121" s="520"/>
      <c r="DX121" s="520"/>
      <c r="DY121" s="520"/>
      <c r="DZ121" s="521"/>
    </row>
    <row r="122" spans="1:130" s="57" customFormat="1" ht="26.25" customHeight="1" x14ac:dyDescent="0.15">
      <c r="A122" s="544"/>
      <c r="B122" s="545"/>
      <c r="C122" s="541" t="s">
        <v>274</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7"/>
      <c r="AA122" s="503" t="s">
        <v>44</v>
      </c>
      <c r="AB122" s="504"/>
      <c r="AC122" s="504"/>
      <c r="AD122" s="504"/>
      <c r="AE122" s="505"/>
      <c r="AF122" s="506" t="s">
        <v>44</v>
      </c>
      <c r="AG122" s="504"/>
      <c r="AH122" s="504"/>
      <c r="AI122" s="504"/>
      <c r="AJ122" s="505"/>
      <c r="AK122" s="506" t="s">
        <v>44</v>
      </c>
      <c r="AL122" s="504"/>
      <c r="AM122" s="504"/>
      <c r="AN122" s="504"/>
      <c r="AO122" s="505"/>
      <c r="AP122" s="548" t="s">
        <v>44</v>
      </c>
      <c r="AQ122" s="549"/>
      <c r="AR122" s="549"/>
      <c r="AS122" s="549"/>
      <c r="AT122" s="550"/>
      <c r="AU122" s="607"/>
      <c r="AV122" s="608"/>
      <c r="AW122" s="608"/>
      <c r="AX122" s="608"/>
      <c r="AY122" s="609"/>
      <c r="AZ122" s="562" t="s">
        <v>293</v>
      </c>
      <c r="BA122" s="563"/>
      <c r="BB122" s="563"/>
      <c r="BC122" s="563"/>
      <c r="BD122" s="563"/>
      <c r="BE122" s="563"/>
      <c r="BF122" s="563"/>
      <c r="BG122" s="563"/>
      <c r="BH122" s="563"/>
      <c r="BI122" s="563"/>
      <c r="BJ122" s="563"/>
      <c r="BK122" s="563"/>
      <c r="BL122" s="563"/>
      <c r="BM122" s="563"/>
      <c r="BN122" s="563"/>
      <c r="BO122" s="563"/>
      <c r="BP122" s="564"/>
      <c r="BQ122" s="603">
        <v>30032784</v>
      </c>
      <c r="BR122" s="569"/>
      <c r="BS122" s="569"/>
      <c r="BT122" s="569"/>
      <c r="BU122" s="569"/>
      <c r="BV122" s="569">
        <v>29430103</v>
      </c>
      <c r="BW122" s="569"/>
      <c r="BX122" s="569"/>
      <c r="BY122" s="569"/>
      <c r="BZ122" s="569"/>
      <c r="CA122" s="569">
        <v>28039944</v>
      </c>
      <c r="CB122" s="569"/>
      <c r="CC122" s="569"/>
      <c r="CD122" s="569"/>
      <c r="CE122" s="569"/>
      <c r="CF122" s="570">
        <v>157.19999999999999</v>
      </c>
      <c r="CG122" s="571"/>
      <c r="CH122" s="571"/>
      <c r="CI122" s="571"/>
      <c r="CJ122" s="571"/>
      <c r="CK122" s="593"/>
      <c r="CL122" s="579"/>
      <c r="CM122" s="579"/>
      <c r="CN122" s="579"/>
      <c r="CO122" s="580"/>
      <c r="CP122" s="559"/>
      <c r="CQ122" s="560"/>
      <c r="CR122" s="560"/>
      <c r="CS122" s="560"/>
      <c r="CT122" s="560"/>
      <c r="CU122" s="560"/>
      <c r="CV122" s="560"/>
      <c r="CW122" s="560"/>
      <c r="CX122" s="560"/>
      <c r="CY122" s="560"/>
      <c r="CZ122" s="560"/>
      <c r="DA122" s="560"/>
      <c r="DB122" s="560"/>
      <c r="DC122" s="560"/>
      <c r="DD122" s="560"/>
      <c r="DE122" s="560"/>
      <c r="DF122" s="561"/>
      <c r="DG122" s="513"/>
      <c r="DH122" s="514"/>
      <c r="DI122" s="514"/>
      <c r="DJ122" s="514"/>
      <c r="DK122" s="514"/>
      <c r="DL122" s="514"/>
      <c r="DM122" s="514"/>
      <c r="DN122" s="514"/>
      <c r="DO122" s="514"/>
      <c r="DP122" s="514"/>
      <c r="DQ122" s="514"/>
      <c r="DR122" s="514"/>
      <c r="DS122" s="514"/>
      <c r="DT122" s="514"/>
      <c r="DU122" s="514"/>
      <c r="DV122" s="520"/>
      <c r="DW122" s="520"/>
      <c r="DX122" s="520"/>
      <c r="DY122" s="520"/>
      <c r="DZ122" s="521"/>
    </row>
    <row r="123" spans="1:130" s="57" customFormat="1" ht="26.25" customHeight="1" x14ac:dyDescent="0.15">
      <c r="A123" s="544"/>
      <c r="B123" s="545"/>
      <c r="C123" s="541" t="s">
        <v>280</v>
      </c>
      <c r="D123" s="476"/>
      <c r="E123" s="476"/>
      <c r="F123" s="476"/>
      <c r="G123" s="476"/>
      <c r="H123" s="476"/>
      <c r="I123" s="476"/>
      <c r="J123" s="476"/>
      <c r="K123" s="476"/>
      <c r="L123" s="476"/>
      <c r="M123" s="476"/>
      <c r="N123" s="476"/>
      <c r="O123" s="476"/>
      <c r="P123" s="476"/>
      <c r="Q123" s="476"/>
      <c r="R123" s="476"/>
      <c r="S123" s="476"/>
      <c r="T123" s="476"/>
      <c r="U123" s="476"/>
      <c r="V123" s="476"/>
      <c r="W123" s="476"/>
      <c r="X123" s="476"/>
      <c r="Y123" s="476"/>
      <c r="Z123" s="477"/>
      <c r="AA123" s="503" t="s">
        <v>44</v>
      </c>
      <c r="AB123" s="504"/>
      <c r="AC123" s="504"/>
      <c r="AD123" s="504"/>
      <c r="AE123" s="505"/>
      <c r="AF123" s="506" t="s">
        <v>44</v>
      </c>
      <c r="AG123" s="504"/>
      <c r="AH123" s="504"/>
      <c r="AI123" s="504"/>
      <c r="AJ123" s="505"/>
      <c r="AK123" s="506" t="s">
        <v>44</v>
      </c>
      <c r="AL123" s="504"/>
      <c r="AM123" s="504"/>
      <c r="AN123" s="504"/>
      <c r="AO123" s="505"/>
      <c r="AP123" s="548" t="s">
        <v>44</v>
      </c>
      <c r="AQ123" s="549"/>
      <c r="AR123" s="549"/>
      <c r="AS123" s="549"/>
      <c r="AT123" s="550"/>
      <c r="AU123" s="610"/>
      <c r="AV123" s="611"/>
      <c r="AW123" s="611"/>
      <c r="AX123" s="611"/>
      <c r="AY123" s="611"/>
      <c r="AZ123" s="78" t="s">
        <v>118</v>
      </c>
      <c r="BA123" s="78"/>
      <c r="BB123" s="78"/>
      <c r="BC123" s="78"/>
      <c r="BD123" s="78"/>
      <c r="BE123" s="78"/>
      <c r="BF123" s="78"/>
      <c r="BG123" s="78"/>
      <c r="BH123" s="78"/>
      <c r="BI123" s="78"/>
      <c r="BJ123" s="78"/>
      <c r="BK123" s="78"/>
      <c r="BL123" s="78"/>
      <c r="BM123" s="78"/>
      <c r="BN123" s="78"/>
      <c r="BO123" s="601" t="s">
        <v>294</v>
      </c>
      <c r="BP123" s="602"/>
      <c r="BQ123" s="556">
        <v>48911459</v>
      </c>
      <c r="BR123" s="557"/>
      <c r="BS123" s="557"/>
      <c r="BT123" s="557"/>
      <c r="BU123" s="557"/>
      <c r="BV123" s="557">
        <v>47886463</v>
      </c>
      <c r="BW123" s="557"/>
      <c r="BX123" s="557"/>
      <c r="BY123" s="557"/>
      <c r="BZ123" s="557"/>
      <c r="CA123" s="557">
        <v>48217292</v>
      </c>
      <c r="CB123" s="557"/>
      <c r="CC123" s="557"/>
      <c r="CD123" s="557"/>
      <c r="CE123" s="557"/>
      <c r="CF123" s="472"/>
      <c r="CG123" s="473"/>
      <c r="CH123" s="473"/>
      <c r="CI123" s="473"/>
      <c r="CJ123" s="558"/>
      <c r="CK123" s="593"/>
      <c r="CL123" s="579"/>
      <c r="CM123" s="579"/>
      <c r="CN123" s="579"/>
      <c r="CO123" s="580"/>
      <c r="CP123" s="559"/>
      <c r="CQ123" s="560"/>
      <c r="CR123" s="560"/>
      <c r="CS123" s="560"/>
      <c r="CT123" s="560"/>
      <c r="CU123" s="560"/>
      <c r="CV123" s="560"/>
      <c r="CW123" s="560"/>
      <c r="CX123" s="560"/>
      <c r="CY123" s="560"/>
      <c r="CZ123" s="560"/>
      <c r="DA123" s="560"/>
      <c r="DB123" s="560"/>
      <c r="DC123" s="560"/>
      <c r="DD123" s="560"/>
      <c r="DE123" s="560"/>
      <c r="DF123" s="561"/>
      <c r="DG123" s="503"/>
      <c r="DH123" s="504"/>
      <c r="DI123" s="504"/>
      <c r="DJ123" s="504"/>
      <c r="DK123" s="505"/>
      <c r="DL123" s="506"/>
      <c r="DM123" s="504"/>
      <c r="DN123" s="504"/>
      <c r="DO123" s="504"/>
      <c r="DP123" s="505"/>
      <c r="DQ123" s="506"/>
      <c r="DR123" s="504"/>
      <c r="DS123" s="504"/>
      <c r="DT123" s="504"/>
      <c r="DU123" s="505"/>
      <c r="DV123" s="548"/>
      <c r="DW123" s="549"/>
      <c r="DX123" s="549"/>
      <c r="DY123" s="549"/>
      <c r="DZ123" s="550"/>
    </row>
    <row r="124" spans="1:130" s="57" customFormat="1" ht="26.25" customHeight="1" thickBot="1" x14ac:dyDescent="0.2">
      <c r="A124" s="544"/>
      <c r="B124" s="545"/>
      <c r="C124" s="541" t="s">
        <v>283</v>
      </c>
      <c r="D124" s="476"/>
      <c r="E124" s="476"/>
      <c r="F124" s="476"/>
      <c r="G124" s="476"/>
      <c r="H124" s="476"/>
      <c r="I124" s="476"/>
      <c r="J124" s="476"/>
      <c r="K124" s="476"/>
      <c r="L124" s="476"/>
      <c r="M124" s="476"/>
      <c r="N124" s="476"/>
      <c r="O124" s="476"/>
      <c r="P124" s="476"/>
      <c r="Q124" s="476"/>
      <c r="R124" s="476"/>
      <c r="S124" s="476"/>
      <c r="T124" s="476"/>
      <c r="U124" s="476"/>
      <c r="V124" s="476"/>
      <c r="W124" s="476"/>
      <c r="X124" s="476"/>
      <c r="Y124" s="476"/>
      <c r="Z124" s="477"/>
      <c r="AA124" s="503" t="s">
        <v>44</v>
      </c>
      <c r="AB124" s="504"/>
      <c r="AC124" s="504"/>
      <c r="AD124" s="504"/>
      <c r="AE124" s="505"/>
      <c r="AF124" s="506" t="s">
        <v>44</v>
      </c>
      <c r="AG124" s="504"/>
      <c r="AH124" s="504"/>
      <c r="AI124" s="504"/>
      <c r="AJ124" s="505"/>
      <c r="AK124" s="506" t="s">
        <v>44</v>
      </c>
      <c r="AL124" s="504"/>
      <c r="AM124" s="504"/>
      <c r="AN124" s="504"/>
      <c r="AO124" s="505"/>
      <c r="AP124" s="548" t="s">
        <v>44</v>
      </c>
      <c r="AQ124" s="549"/>
      <c r="AR124" s="549"/>
      <c r="AS124" s="549"/>
      <c r="AT124" s="550"/>
      <c r="AU124" s="551" t="s">
        <v>295</v>
      </c>
      <c r="AV124" s="552"/>
      <c r="AW124" s="552"/>
      <c r="AX124" s="552"/>
      <c r="AY124" s="552"/>
      <c r="AZ124" s="552"/>
      <c r="BA124" s="552"/>
      <c r="BB124" s="552"/>
      <c r="BC124" s="552"/>
      <c r="BD124" s="552"/>
      <c r="BE124" s="552"/>
      <c r="BF124" s="552"/>
      <c r="BG124" s="552"/>
      <c r="BH124" s="552"/>
      <c r="BI124" s="552"/>
      <c r="BJ124" s="552"/>
      <c r="BK124" s="552"/>
      <c r="BL124" s="552"/>
      <c r="BM124" s="552"/>
      <c r="BN124" s="552"/>
      <c r="BO124" s="552"/>
      <c r="BP124" s="553"/>
      <c r="BQ124" s="554" t="s">
        <v>44</v>
      </c>
      <c r="BR124" s="555"/>
      <c r="BS124" s="555"/>
      <c r="BT124" s="555"/>
      <c r="BU124" s="555"/>
      <c r="BV124" s="555" t="s">
        <v>44</v>
      </c>
      <c r="BW124" s="555"/>
      <c r="BX124" s="555"/>
      <c r="BY124" s="555"/>
      <c r="BZ124" s="555"/>
      <c r="CA124" s="555" t="s">
        <v>44</v>
      </c>
      <c r="CB124" s="555"/>
      <c r="CC124" s="555"/>
      <c r="CD124" s="555"/>
      <c r="CE124" s="555"/>
      <c r="CF124" s="450"/>
      <c r="CG124" s="451"/>
      <c r="CH124" s="451"/>
      <c r="CI124" s="451"/>
      <c r="CJ124" s="586"/>
      <c r="CK124" s="594"/>
      <c r="CL124" s="594"/>
      <c r="CM124" s="594"/>
      <c r="CN124" s="594"/>
      <c r="CO124" s="595"/>
      <c r="CP124" s="559" t="s">
        <v>296</v>
      </c>
      <c r="CQ124" s="560"/>
      <c r="CR124" s="560"/>
      <c r="CS124" s="560"/>
      <c r="CT124" s="560"/>
      <c r="CU124" s="560"/>
      <c r="CV124" s="560"/>
      <c r="CW124" s="560"/>
      <c r="CX124" s="560"/>
      <c r="CY124" s="560"/>
      <c r="CZ124" s="560"/>
      <c r="DA124" s="560"/>
      <c r="DB124" s="560"/>
      <c r="DC124" s="560"/>
      <c r="DD124" s="560"/>
      <c r="DE124" s="560"/>
      <c r="DF124" s="561"/>
      <c r="DG124" s="487" t="s">
        <v>44</v>
      </c>
      <c r="DH124" s="488"/>
      <c r="DI124" s="488"/>
      <c r="DJ124" s="488"/>
      <c r="DK124" s="489"/>
      <c r="DL124" s="490" t="s">
        <v>44</v>
      </c>
      <c r="DM124" s="488"/>
      <c r="DN124" s="488"/>
      <c r="DO124" s="488"/>
      <c r="DP124" s="489"/>
      <c r="DQ124" s="490" t="s">
        <v>44</v>
      </c>
      <c r="DR124" s="488"/>
      <c r="DS124" s="488"/>
      <c r="DT124" s="488"/>
      <c r="DU124" s="489"/>
      <c r="DV124" s="572" t="s">
        <v>44</v>
      </c>
      <c r="DW124" s="573"/>
      <c r="DX124" s="573"/>
      <c r="DY124" s="573"/>
      <c r="DZ124" s="574"/>
    </row>
    <row r="125" spans="1:130" s="57" customFormat="1" ht="26.25" customHeight="1" x14ac:dyDescent="0.15">
      <c r="A125" s="544"/>
      <c r="B125" s="545"/>
      <c r="C125" s="541" t="s">
        <v>285</v>
      </c>
      <c r="D125" s="476"/>
      <c r="E125" s="476"/>
      <c r="F125" s="476"/>
      <c r="G125" s="476"/>
      <c r="H125" s="476"/>
      <c r="I125" s="476"/>
      <c r="J125" s="476"/>
      <c r="K125" s="476"/>
      <c r="L125" s="476"/>
      <c r="M125" s="476"/>
      <c r="N125" s="476"/>
      <c r="O125" s="476"/>
      <c r="P125" s="476"/>
      <c r="Q125" s="476"/>
      <c r="R125" s="476"/>
      <c r="S125" s="476"/>
      <c r="T125" s="476"/>
      <c r="U125" s="476"/>
      <c r="V125" s="476"/>
      <c r="W125" s="476"/>
      <c r="X125" s="476"/>
      <c r="Y125" s="476"/>
      <c r="Z125" s="477"/>
      <c r="AA125" s="503" t="s">
        <v>44</v>
      </c>
      <c r="AB125" s="504"/>
      <c r="AC125" s="504"/>
      <c r="AD125" s="504"/>
      <c r="AE125" s="505"/>
      <c r="AF125" s="506" t="s">
        <v>44</v>
      </c>
      <c r="AG125" s="504"/>
      <c r="AH125" s="504"/>
      <c r="AI125" s="504"/>
      <c r="AJ125" s="505"/>
      <c r="AK125" s="506" t="s">
        <v>44</v>
      </c>
      <c r="AL125" s="504"/>
      <c r="AM125" s="504"/>
      <c r="AN125" s="504"/>
      <c r="AO125" s="505"/>
      <c r="AP125" s="548" t="s">
        <v>44</v>
      </c>
      <c r="AQ125" s="549"/>
      <c r="AR125" s="549"/>
      <c r="AS125" s="549"/>
      <c r="AT125" s="550"/>
      <c r="AU125" s="79"/>
      <c r="AV125" s="80"/>
      <c r="AW125" s="80"/>
      <c r="AX125" s="80"/>
      <c r="AY125" s="80"/>
      <c r="AZ125" s="80"/>
      <c r="BA125" s="80"/>
      <c r="BB125" s="80"/>
      <c r="BC125" s="80"/>
      <c r="BD125" s="80"/>
      <c r="BE125" s="80"/>
      <c r="BF125" s="80"/>
      <c r="BG125" s="80"/>
      <c r="BH125" s="80"/>
      <c r="BI125" s="80"/>
      <c r="BJ125" s="80"/>
      <c r="BK125" s="80"/>
      <c r="BL125" s="80"/>
      <c r="BM125" s="80"/>
      <c r="BN125" s="80"/>
      <c r="BO125" s="80"/>
      <c r="BP125" s="80"/>
      <c r="BQ125" s="59"/>
      <c r="BR125" s="59"/>
      <c r="BS125" s="59"/>
      <c r="BT125" s="59"/>
      <c r="BU125" s="59"/>
      <c r="BV125" s="59"/>
      <c r="BW125" s="59"/>
      <c r="BX125" s="59"/>
      <c r="BY125" s="59"/>
      <c r="BZ125" s="59"/>
      <c r="CA125" s="59"/>
      <c r="CB125" s="59"/>
      <c r="CC125" s="59"/>
      <c r="CD125" s="59"/>
      <c r="CE125" s="59"/>
      <c r="CF125" s="59"/>
      <c r="CG125" s="59"/>
      <c r="CH125" s="59"/>
      <c r="CI125" s="59"/>
      <c r="CJ125" s="81"/>
      <c r="CK125" s="575" t="s">
        <v>297</v>
      </c>
      <c r="CL125" s="576"/>
      <c r="CM125" s="576"/>
      <c r="CN125" s="576"/>
      <c r="CO125" s="577"/>
      <c r="CP125" s="584" t="s">
        <v>298</v>
      </c>
      <c r="CQ125" s="534"/>
      <c r="CR125" s="534"/>
      <c r="CS125" s="534"/>
      <c r="CT125" s="534"/>
      <c r="CU125" s="534"/>
      <c r="CV125" s="534"/>
      <c r="CW125" s="534"/>
      <c r="CX125" s="534"/>
      <c r="CY125" s="534"/>
      <c r="CZ125" s="534"/>
      <c r="DA125" s="534"/>
      <c r="DB125" s="534"/>
      <c r="DC125" s="534"/>
      <c r="DD125" s="534"/>
      <c r="DE125" s="534"/>
      <c r="DF125" s="535"/>
      <c r="DG125" s="585" t="s">
        <v>44</v>
      </c>
      <c r="DH125" s="566"/>
      <c r="DI125" s="566"/>
      <c r="DJ125" s="566"/>
      <c r="DK125" s="566"/>
      <c r="DL125" s="566" t="s">
        <v>44</v>
      </c>
      <c r="DM125" s="566"/>
      <c r="DN125" s="566"/>
      <c r="DO125" s="566"/>
      <c r="DP125" s="566"/>
      <c r="DQ125" s="566" t="s">
        <v>44</v>
      </c>
      <c r="DR125" s="566"/>
      <c r="DS125" s="566"/>
      <c r="DT125" s="566"/>
      <c r="DU125" s="566"/>
      <c r="DV125" s="567" t="s">
        <v>44</v>
      </c>
      <c r="DW125" s="567"/>
      <c r="DX125" s="567"/>
      <c r="DY125" s="567"/>
      <c r="DZ125" s="568"/>
    </row>
    <row r="126" spans="1:130" s="57" customFormat="1" ht="26.25" customHeight="1" thickBot="1" x14ac:dyDescent="0.2">
      <c r="A126" s="544"/>
      <c r="B126" s="545"/>
      <c r="C126" s="541" t="s">
        <v>287</v>
      </c>
      <c r="D126" s="476"/>
      <c r="E126" s="476"/>
      <c r="F126" s="476"/>
      <c r="G126" s="476"/>
      <c r="H126" s="476"/>
      <c r="I126" s="476"/>
      <c r="J126" s="476"/>
      <c r="K126" s="476"/>
      <c r="L126" s="476"/>
      <c r="M126" s="476"/>
      <c r="N126" s="476"/>
      <c r="O126" s="476"/>
      <c r="P126" s="476"/>
      <c r="Q126" s="476"/>
      <c r="R126" s="476"/>
      <c r="S126" s="476"/>
      <c r="T126" s="476"/>
      <c r="U126" s="476"/>
      <c r="V126" s="476"/>
      <c r="W126" s="476"/>
      <c r="X126" s="476"/>
      <c r="Y126" s="476"/>
      <c r="Z126" s="477"/>
      <c r="AA126" s="503" t="s">
        <v>44</v>
      </c>
      <c r="AB126" s="504"/>
      <c r="AC126" s="504"/>
      <c r="AD126" s="504"/>
      <c r="AE126" s="505"/>
      <c r="AF126" s="506" t="s">
        <v>44</v>
      </c>
      <c r="AG126" s="504"/>
      <c r="AH126" s="504"/>
      <c r="AI126" s="504"/>
      <c r="AJ126" s="505"/>
      <c r="AK126" s="506" t="s">
        <v>44</v>
      </c>
      <c r="AL126" s="504"/>
      <c r="AM126" s="504"/>
      <c r="AN126" s="504"/>
      <c r="AO126" s="505"/>
      <c r="AP126" s="548" t="s">
        <v>44</v>
      </c>
      <c r="AQ126" s="549"/>
      <c r="AR126" s="549"/>
      <c r="AS126" s="549"/>
      <c r="AT126" s="550"/>
      <c r="AU126" s="59"/>
      <c r="AV126" s="59"/>
      <c r="AW126" s="59"/>
      <c r="AX126" s="59"/>
      <c r="AY126" s="59"/>
      <c r="AZ126" s="59"/>
      <c r="BA126" s="59"/>
      <c r="BB126" s="59"/>
      <c r="BC126" s="59"/>
      <c r="BD126" s="59"/>
      <c r="BE126" s="59"/>
      <c r="BF126" s="59"/>
      <c r="BG126" s="59"/>
      <c r="BH126" s="59"/>
      <c r="BI126" s="59"/>
      <c r="BJ126" s="59"/>
      <c r="BK126" s="59"/>
      <c r="BL126" s="59"/>
      <c r="BM126" s="59"/>
      <c r="BN126" s="59"/>
      <c r="BO126" s="59"/>
      <c r="BP126" s="59"/>
      <c r="BQ126" s="59"/>
      <c r="BR126" s="59"/>
      <c r="BS126" s="59"/>
      <c r="BT126" s="59"/>
      <c r="BU126" s="59"/>
      <c r="BV126" s="59"/>
      <c r="BW126" s="59"/>
      <c r="BX126" s="59"/>
      <c r="BY126" s="59"/>
      <c r="BZ126" s="59"/>
      <c r="CA126" s="59"/>
      <c r="CB126" s="59"/>
      <c r="CC126" s="59"/>
      <c r="CD126" s="82"/>
      <c r="CE126" s="82"/>
      <c r="CF126" s="82"/>
      <c r="CG126" s="59"/>
      <c r="CH126" s="59"/>
      <c r="CI126" s="59"/>
      <c r="CJ126" s="81"/>
      <c r="CK126" s="578"/>
      <c r="CL126" s="579"/>
      <c r="CM126" s="579"/>
      <c r="CN126" s="579"/>
      <c r="CO126" s="580"/>
      <c r="CP126" s="541" t="s">
        <v>299</v>
      </c>
      <c r="CQ126" s="476"/>
      <c r="CR126" s="476"/>
      <c r="CS126" s="476"/>
      <c r="CT126" s="476"/>
      <c r="CU126" s="476"/>
      <c r="CV126" s="476"/>
      <c r="CW126" s="476"/>
      <c r="CX126" s="476"/>
      <c r="CY126" s="476"/>
      <c r="CZ126" s="476"/>
      <c r="DA126" s="476"/>
      <c r="DB126" s="476"/>
      <c r="DC126" s="476"/>
      <c r="DD126" s="476"/>
      <c r="DE126" s="476"/>
      <c r="DF126" s="477"/>
      <c r="DG126" s="513" t="s">
        <v>44</v>
      </c>
      <c r="DH126" s="514"/>
      <c r="DI126" s="514"/>
      <c r="DJ126" s="514"/>
      <c r="DK126" s="514"/>
      <c r="DL126" s="514" t="s">
        <v>44</v>
      </c>
      <c r="DM126" s="514"/>
      <c r="DN126" s="514"/>
      <c r="DO126" s="514"/>
      <c r="DP126" s="514"/>
      <c r="DQ126" s="514" t="s">
        <v>44</v>
      </c>
      <c r="DR126" s="514"/>
      <c r="DS126" s="514"/>
      <c r="DT126" s="514"/>
      <c r="DU126" s="514"/>
      <c r="DV126" s="520" t="s">
        <v>44</v>
      </c>
      <c r="DW126" s="520"/>
      <c r="DX126" s="520"/>
      <c r="DY126" s="520"/>
      <c r="DZ126" s="521"/>
    </row>
    <row r="127" spans="1:130" s="57" customFormat="1" ht="26.25" customHeight="1" x14ac:dyDescent="0.15">
      <c r="A127" s="546"/>
      <c r="B127" s="547"/>
      <c r="C127" s="562" t="s">
        <v>300</v>
      </c>
      <c r="D127" s="563"/>
      <c r="E127" s="563"/>
      <c r="F127" s="563"/>
      <c r="G127" s="563"/>
      <c r="H127" s="563"/>
      <c r="I127" s="563"/>
      <c r="J127" s="563"/>
      <c r="K127" s="563"/>
      <c r="L127" s="563"/>
      <c r="M127" s="563"/>
      <c r="N127" s="563"/>
      <c r="O127" s="563"/>
      <c r="P127" s="563"/>
      <c r="Q127" s="563"/>
      <c r="R127" s="563"/>
      <c r="S127" s="563"/>
      <c r="T127" s="563"/>
      <c r="U127" s="563"/>
      <c r="V127" s="563"/>
      <c r="W127" s="563"/>
      <c r="X127" s="563"/>
      <c r="Y127" s="563"/>
      <c r="Z127" s="564"/>
      <c r="AA127" s="503" t="s">
        <v>44</v>
      </c>
      <c r="AB127" s="504"/>
      <c r="AC127" s="504"/>
      <c r="AD127" s="504"/>
      <c r="AE127" s="505"/>
      <c r="AF127" s="506" t="s">
        <v>44</v>
      </c>
      <c r="AG127" s="504"/>
      <c r="AH127" s="504"/>
      <c r="AI127" s="504"/>
      <c r="AJ127" s="505"/>
      <c r="AK127" s="506" t="s">
        <v>44</v>
      </c>
      <c r="AL127" s="504"/>
      <c r="AM127" s="504"/>
      <c r="AN127" s="504"/>
      <c r="AO127" s="505"/>
      <c r="AP127" s="548" t="s">
        <v>44</v>
      </c>
      <c r="AQ127" s="549"/>
      <c r="AR127" s="549"/>
      <c r="AS127" s="549"/>
      <c r="AT127" s="550"/>
      <c r="AU127" s="59"/>
      <c r="AV127" s="59"/>
      <c r="AW127" s="59"/>
      <c r="AX127" s="565" t="s">
        <v>301</v>
      </c>
      <c r="AY127" s="538"/>
      <c r="AZ127" s="538"/>
      <c r="BA127" s="538"/>
      <c r="BB127" s="538"/>
      <c r="BC127" s="538"/>
      <c r="BD127" s="538"/>
      <c r="BE127" s="539"/>
      <c r="BF127" s="537" t="s">
        <v>302</v>
      </c>
      <c r="BG127" s="538"/>
      <c r="BH127" s="538"/>
      <c r="BI127" s="538"/>
      <c r="BJ127" s="538"/>
      <c r="BK127" s="538"/>
      <c r="BL127" s="539"/>
      <c r="BM127" s="537" t="s">
        <v>303</v>
      </c>
      <c r="BN127" s="538"/>
      <c r="BO127" s="538"/>
      <c r="BP127" s="538"/>
      <c r="BQ127" s="538"/>
      <c r="BR127" s="538"/>
      <c r="BS127" s="539"/>
      <c r="BT127" s="537" t="s">
        <v>304</v>
      </c>
      <c r="BU127" s="538"/>
      <c r="BV127" s="538"/>
      <c r="BW127" s="538"/>
      <c r="BX127" s="538"/>
      <c r="BY127" s="538"/>
      <c r="BZ127" s="540"/>
      <c r="CA127" s="59"/>
      <c r="CB127" s="59"/>
      <c r="CC127" s="59"/>
      <c r="CD127" s="82"/>
      <c r="CE127" s="82"/>
      <c r="CF127" s="82"/>
      <c r="CG127" s="59"/>
      <c r="CH127" s="59"/>
      <c r="CI127" s="59"/>
      <c r="CJ127" s="81"/>
      <c r="CK127" s="578"/>
      <c r="CL127" s="579"/>
      <c r="CM127" s="579"/>
      <c r="CN127" s="579"/>
      <c r="CO127" s="580"/>
      <c r="CP127" s="541" t="s">
        <v>305</v>
      </c>
      <c r="CQ127" s="476"/>
      <c r="CR127" s="476"/>
      <c r="CS127" s="476"/>
      <c r="CT127" s="476"/>
      <c r="CU127" s="476"/>
      <c r="CV127" s="476"/>
      <c r="CW127" s="476"/>
      <c r="CX127" s="476"/>
      <c r="CY127" s="476"/>
      <c r="CZ127" s="476"/>
      <c r="DA127" s="476"/>
      <c r="DB127" s="476"/>
      <c r="DC127" s="476"/>
      <c r="DD127" s="476"/>
      <c r="DE127" s="476"/>
      <c r="DF127" s="477"/>
      <c r="DG127" s="513" t="s">
        <v>44</v>
      </c>
      <c r="DH127" s="514"/>
      <c r="DI127" s="514"/>
      <c r="DJ127" s="514"/>
      <c r="DK127" s="514"/>
      <c r="DL127" s="514" t="s">
        <v>44</v>
      </c>
      <c r="DM127" s="514"/>
      <c r="DN127" s="514"/>
      <c r="DO127" s="514"/>
      <c r="DP127" s="514"/>
      <c r="DQ127" s="514" t="s">
        <v>44</v>
      </c>
      <c r="DR127" s="514"/>
      <c r="DS127" s="514"/>
      <c r="DT127" s="514"/>
      <c r="DU127" s="514"/>
      <c r="DV127" s="520" t="s">
        <v>44</v>
      </c>
      <c r="DW127" s="520"/>
      <c r="DX127" s="520"/>
      <c r="DY127" s="520"/>
      <c r="DZ127" s="521"/>
    </row>
    <row r="128" spans="1:130" s="57" customFormat="1" ht="26.25" customHeight="1" thickBot="1" x14ac:dyDescent="0.2">
      <c r="A128" s="522" t="s">
        <v>306</v>
      </c>
      <c r="B128" s="523"/>
      <c r="C128" s="523"/>
      <c r="D128" s="523"/>
      <c r="E128" s="523"/>
      <c r="F128" s="523"/>
      <c r="G128" s="523"/>
      <c r="H128" s="523"/>
      <c r="I128" s="523"/>
      <c r="J128" s="523"/>
      <c r="K128" s="523"/>
      <c r="L128" s="523"/>
      <c r="M128" s="523"/>
      <c r="N128" s="523"/>
      <c r="O128" s="523"/>
      <c r="P128" s="523"/>
      <c r="Q128" s="523"/>
      <c r="R128" s="523"/>
      <c r="S128" s="523"/>
      <c r="T128" s="523"/>
      <c r="U128" s="523"/>
      <c r="V128" s="523"/>
      <c r="W128" s="524" t="s">
        <v>307</v>
      </c>
      <c r="X128" s="524"/>
      <c r="Y128" s="524"/>
      <c r="Z128" s="525"/>
      <c r="AA128" s="526">
        <v>750677</v>
      </c>
      <c r="AB128" s="527"/>
      <c r="AC128" s="527"/>
      <c r="AD128" s="527"/>
      <c r="AE128" s="528"/>
      <c r="AF128" s="529">
        <v>779776</v>
      </c>
      <c r="AG128" s="527"/>
      <c r="AH128" s="527"/>
      <c r="AI128" s="527"/>
      <c r="AJ128" s="528"/>
      <c r="AK128" s="529">
        <v>720106</v>
      </c>
      <c r="AL128" s="527"/>
      <c r="AM128" s="527"/>
      <c r="AN128" s="527"/>
      <c r="AO128" s="528"/>
      <c r="AP128" s="530"/>
      <c r="AQ128" s="531"/>
      <c r="AR128" s="531"/>
      <c r="AS128" s="531"/>
      <c r="AT128" s="532"/>
      <c r="AU128" s="59"/>
      <c r="AV128" s="59"/>
      <c r="AW128" s="59"/>
      <c r="AX128" s="533" t="s">
        <v>308</v>
      </c>
      <c r="AY128" s="534"/>
      <c r="AZ128" s="534"/>
      <c r="BA128" s="534"/>
      <c r="BB128" s="534"/>
      <c r="BC128" s="534"/>
      <c r="BD128" s="534"/>
      <c r="BE128" s="535"/>
      <c r="BF128" s="510" t="s">
        <v>44</v>
      </c>
      <c r="BG128" s="511"/>
      <c r="BH128" s="511"/>
      <c r="BI128" s="511"/>
      <c r="BJ128" s="511"/>
      <c r="BK128" s="511"/>
      <c r="BL128" s="536"/>
      <c r="BM128" s="510">
        <v>12.46</v>
      </c>
      <c r="BN128" s="511"/>
      <c r="BO128" s="511"/>
      <c r="BP128" s="511"/>
      <c r="BQ128" s="511"/>
      <c r="BR128" s="511"/>
      <c r="BS128" s="536"/>
      <c r="BT128" s="510">
        <v>20</v>
      </c>
      <c r="BU128" s="511"/>
      <c r="BV128" s="511"/>
      <c r="BW128" s="511"/>
      <c r="BX128" s="511"/>
      <c r="BY128" s="511"/>
      <c r="BZ128" s="512"/>
      <c r="CA128" s="82"/>
      <c r="CB128" s="82"/>
      <c r="CC128" s="82"/>
      <c r="CD128" s="82"/>
      <c r="CE128" s="82"/>
      <c r="CF128" s="82"/>
      <c r="CG128" s="59"/>
      <c r="CH128" s="59"/>
      <c r="CI128" s="59"/>
      <c r="CJ128" s="81"/>
      <c r="CK128" s="581"/>
      <c r="CL128" s="582"/>
      <c r="CM128" s="582"/>
      <c r="CN128" s="582"/>
      <c r="CO128" s="583"/>
      <c r="CP128" s="515" t="s">
        <v>309</v>
      </c>
      <c r="CQ128" s="454"/>
      <c r="CR128" s="454"/>
      <c r="CS128" s="454"/>
      <c r="CT128" s="454"/>
      <c r="CU128" s="454"/>
      <c r="CV128" s="454"/>
      <c r="CW128" s="454"/>
      <c r="CX128" s="454"/>
      <c r="CY128" s="454"/>
      <c r="CZ128" s="454"/>
      <c r="DA128" s="454"/>
      <c r="DB128" s="454"/>
      <c r="DC128" s="454"/>
      <c r="DD128" s="454"/>
      <c r="DE128" s="454"/>
      <c r="DF128" s="455"/>
      <c r="DG128" s="516" t="s">
        <v>44</v>
      </c>
      <c r="DH128" s="517"/>
      <c r="DI128" s="517"/>
      <c r="DJ128" s="517"/>
      <c r="DK128" s="517"/>
      <c r="DL128" s="517" t="s">
        <v>44</v>
      </c>
      <c r="DM128" s="517"/>
      <c r="DN128" s="517"/>
      <c r="DO128" s="517"/>
      <c r="DP128" s="517"/>
      <c r="DQ128" s="517" t="s">
        <v>44</v>
      </c>
      <c r="DR128" s="517"/>
      <c r="DS128" s="517"/>
      <c r="DT128" s="517"/>
      <c r="DU128" s="517"/>
      <c r="DV128" s="518" t="s">
        <v>44</v>
      </c>
      <c r="DW128" s="518"/>
      <c r="DX128" s="518"/>
      <c r="DY128" s="518"/>
      <c r="DZ128" s="519"/>
    </row>
    <row r="129" spans="1:131" s="57" customFormat="1" ht="26.25" customHeight="1" x14ac:dyDescent="0.15">
      <c r="A129" s="498" t="s">
        <v>310</v>
      </c>
      <c r="B129" s="499"/>
      <c r="C129" s="499"/>
      <c r="D129" s="499"/>
      <c r="E129" s="499"/>
      <c r="F129" s="499"/>
      <c r="G129" s="499"/>
      <c r="H129" s="499"/>
      <c r="I129" s="499"/>
      <c r="J129" s="499"/>
      <c r="K129" s="499"/>
      <c r="L129" s="499"/>
      <c r="M129" s="499"/>
      <c r="N129" s="499"/>
      <c r="O129" s="499"/>
      <c r="P129" s="499"/>
      <c r="Q129" s="499"/>
      <c r="R129" s="499"/>
      <c r="S129" s="499"/>
      <c r="T129" s="499"/>
      <c r="U129" s="499"/>
      <c r="V129" s="499"/>
      <c r="W129" s="500" t="s">
        <v>311</v>
      </c>
      <c r="X129" s="501"/>
      <c r="Y129" s="501"/>
      <c r="Z129" s="502"/>
      <c r="AA129" s="503">
        <v>19300684</v>
      </c>
      <c r="AB129" s="504"/>
      <c r="AC129" s="504"/>
      <c r="AD129" s="504"/>
      <c r="AE129" s="505"/>
      <c r="AF129" s="506">
        <v>20484744</v>
      </c>
      <c r="AG129" s="504"/>
      <c r="AH129" s="504"/>
      <c r="AI129" s="504"/>
      <c r="AJ129" s="505"/>
      <c r="AK129" s="506">
        <v>20370484</v>
      </c>
      <c r="AL129" s="504"/>
      <c r="AM129" s="504"/>
      <c r="AN129" s="504"/>
      <c r="AO129" s="505"/>
      <c r="AP129" s="507"/>
      <c r="AQ129" s="508"/>
      <c r="AR129" s="508"/>
      <c r="AS129" s="508"/>
      <c r="AT129" s="509"/>
      <c r="AU129" s="60"/>
      <c r="AV129" s="60"/>
      <c r="AW129" s="60"/>
      <c r="AX129" s="475" t="s">
        <v>312</v>
      </c>
      <c r="AY129" s="476"/>
      <c r="AZ129" s="476"/>
      <c r="BA129" s="476"/>
      <c r="BB129" s="476"/>
      <c r="BC129" s="476"/>
      <c r="BD129" s="476"/>
      <c r="BE129" s="477"/>
      <c r="BF129" s="494" t="s">
        <v>44</v>
      </c>
      <c r="BG129" s="495"/>
      <c r="BH129" s="495"/>
      <c r="BI129" s="495"/>
      <c r="BJ129" s="495"/>
      <c r="BK129" s="495"/>
      <c r="BL129" s="496"/>
      <c r="BM129" s="494">
        <v>17.46</v>
      </c>
      <c r="BN129" s="495"/>
      <c r="BO129" s="495"/>
      <c r="BP129" s="495"/>
      <c r="BQ129" s="495"/>
      <c r="BR129" s="495"/>
      <c r="BS129" s="496"/>
      <c r="BT129" s="494">
        <v>30</v>
      </c>
      <c r="BU129" s="495"/>
      <c r="BV129" s="495"/>
      <c r="BW129" s="495"/>
      <c r="BX129" s="495"/>
      <c r="BY129" s="495"/>
      <c r="BZ129" s="497"/>
      <c r="CA129" s="83"/>
      <c r="CB129" s="83"/>
      <c r="CC129" s="83"/>
      <c r="CD129" s="83"/>
      <c r="CE129" s="83"/>
      <c r="CF129" s="83"/>
      <c r="CG129" s="83"/>
      <c r="CH129" s="83"/>
      <c r="CI129" s="83"/>
      <c r="CJ129" s="83"/>
      <c r="CK129" s="83"/>
      <c r="CL129" s="83"/>
      <c r="CM129" s="83"/>
      <c r="CN129" s="83"/>
      <c r="CO129" s="83"/>
      <c r="CP129" s="83"/>
      <c r="CQ129" s="83"/>
      <c r="CR129" s="83"/>
      <c r="CS129" s="83"/>
      <c r="CT129" s="83"/>
      <c r="CU129" s="83"/>
      <c r="CV129" s="83"/>
      <c r="CW129" s="83"/>
      <c r="CX129" s="83"/>
      <c r="CY129" s="83"/>
      <c r="CZ129" s="83"/>
      <c r="DA129" s="83"/>
      <c r="DB129" s="83"/>
      <c r="DC129" s="83"/>
      <c r="DD129" s="83"/>
      <c r="DE129" s="83"/>
      <c r="DF129" s="83"/>
      <c r="DG129" s="83"/>
      <c r="DH129" s="83"/>
      <c r="DI129" s="83"/>
      <c r="DJ129" s="83"/>
      <c r="DK129" s="83"/>
      <c r="DL129" s="83"/>
      <c r="DM129" s="83"/>
      <c r="DN129" s="83"/>
      <c r="DO129" s="83"/>
      <c r="DP129" s="60"/>
      <c r="DQ129" s="60"/>
      <c r="DR129" s="60"/>
      <c r="DS129" s="60"/>
      <c r="DT129" s="60"/>
      <c r="DU129" s="60"/>
      <c r="DV129" s="60"/>
      <c r="DW129" s="60"/>
      <c r="DX129" s="60"/>
      <c r="DY129" s="60"/>
      <c r="DZ129" s="60"/>
    </row>
    <row r="130" spans="1:131" s="57" customFormat="1" ht="26.25" customHeight="1" x14ac:dyDescent="0.15">
      <c r="A130" s="498" t="s">
        <v>313</v>
      </c>
      <c r="B130" s="499"/>
      <c r="C130" s="499"/>
      <c r="D130" s="499"/>
      <c r="E130" s="499"/>
      <c r="F130" s="499"/>
      <c r="G130" s="499"/>
      <c r="H130" s="499"/>
      <c r="I130" s="499"/>
      <c r="J130" s="499"/>
      <c r="K130" s="499"/>
      <c r="L130" s="499"/>
      <c r="M130" s="499"/>
      <c r="N130" s="499"/>
      <c r="O130" s="499"/>
      <c r="P130" s="499"/>
      <c r="Q130" s="499"/>
      <c r="R130" s="499"/>
      <c r="S130" s="499"/>
      <c r="T130" s="499"/>
      <c r="U130" s="499"/>
      <c r="V130" s="499"/>
      <c r="W130" s="500" t="s">
        <v>314</v>
      </c>
      <c r="X130" s="501"/>
      <c r="Y130" s="501"/>
      <c r="Z130" s="502"/>
      <c r="AA130" s="503">
        <v>2559364</v>
      </c>
      <c r="AB130" s="504"/>
      <c r="AC130" s="504"/>
      <c r="AD130" s="504"/>
      <c r="AE130" s="505"/>
      <c r="AF130" s="506">
        <v>2509884</v>
      </c>
      <c r="AG130" s="504"/>
      <c r="AH130" s="504"/>
      <c r="AI130" s="504"/>
      <c r="AJ130" s="505"/>
      <c r="AK130" s="506">
        <v>2534366</v>
      </c>
      <c r="AL130" s="504"/>
      <c r="AM130" s="504"/>
      <c r="AN130" s="504"/>
      <c r="AO130" s="505"/>
      <c r="AP130" s="507"/>
      <c r="AQ130" s="508"/>
      <c r="AR130" s="508"/>
      <c r="AS130" s="508"/>
      <c r="AT130" s="509"/>
      <c r="AU130" s="60"/>
      <c r="AV130" s="60"/>
      <c r="AW130" s="60"/>
      <c r="AX130" s="475" t="s">
        <v>315</v>
      </c>
      <c r="AY130" s="476"/>
      <c r="AZ130" s="476"/>
      <c r="BA130" s="476"/>
      <c r="BB130" s="476"/>
      <c r="BC130" s="476"/>
      <c r="BD130" s="476"/>
      <c r="BE130" s="477"/>
      <c r="BF130" s="478">
        <v>2.9</v>
      </c>
      <c r="BG130" s="479"/>
      <c r="BH130" s="479"/>
      <c r="BI130" s="479"/>
      <c r="BJ130" s="479"/>
      <c r="BK130" s="479"/>
      <c r="BL130" s="480"/>
      <c r="BM130" s="478">
        <v>25</v>
      </c>
      <c r="BN130" s="479"/>
      <c r="BO130" s="479"/>
      <c r="BP130" s="479"/>
      <c r="BQ130" s="479"/>
      <c r="BR130" s="479"/>
      <c r="BS130" s="480"/>
      <c r="BT130" s="478">
        <v>35</v>
      </c>
      <c r="BU130" s="479"/>
      <c r="BV130" s="479"/>
      <c r="BW130" s="479"/>
      <c r="BX130" s="479"/>
      <c r="BY130" s="479"/>
      <c r="BZ130" s="481"/>
      <c r="CA130" s="83"/>
      <c r="CB130" s="83"/>
      <c r="CC130" s="83"/>
      <c r="CD130" s="83"/>
      <c r="CE130" s="83"/>
      <c r="CF130" s="83"/>
      <c r="CG130" s="83"/>
      <c r="CH130" s="83"/>
      <c r="CI130" s="83"/>
      <c r="CJ130" s="83"/>
      <c r="CK130" s="83"/>
      <c r="CL130" s="83"/>
      <c r="CM130" s="83"/>
      <c r="CN130" s="83"/>
      <c r="CO130" s="83"/>
      <c r="CP130" s="83"/>
      <c r="CQ130" s="83"/>
      <c r="CR130" s="83"/>
      <c r="CS130" s="83"/>
      <c r="CT130" s="83"/>
      <c r="CU130" s="83"/>
      <c r="CV130" s="83"/>
      <c r="CW130" s="83"/>
      <c r="CX130" s="83"/>
      <c r="CY130" s="83"/>
      <c r="CZ130" s="83"/>
      <c r="DA130" s="83"/>
      <c r="DB130" s="83"/>
      <c r="DC130" s="83"/>
      <c r="DD130" s="83"/>
      <c r="DE130" s="83"/>
      <c r="DF130" s="83"/>
      <c r="DG130" s="83"/>
      <c r="DH130" s="83"/>
      <c r="DI130" s="83"/>
      <c r="DJ130" s="83"/>
      <c r="DK130" s="83"/>
      <c r="DL130" s="83"/>
      <c r="DM130" s="83"/>
      <c r="DN130" s="83"/>
      <c r="DO130" s="83"/>
      <c r="DP130" s="60"/>
      <c r="DQ130" s="60"/>
      <c r="DR130" s="60"/>
      <c r="DS130" s="60"/>
      <c r="DT130" s="60"/>
      <c r="DU130" s="60"/>
      <c r="DV130" s="60"/>
      <c r="DW130" s="60"/>
      <c r="DX130" s="60"/>
      <c r="DY130" s="60"/>
      <c r="DZ130" s="60"/>
    </row>
    <row r="131" spans="1:131" s="57" customFormat="1" ht="26.25" customHeight="1" thickBot="1" x14ac:dyDescent="0.2">
      <c r="A131" s="482"/>
      <c r="B131" s="483"/>
      <c r="C131" s="483"/>
      <c r="D131" s="483"/>
      <c r="E131" s="483"/>
      <c r="F131" s="483"/>
      <c r="G131" s="483"/>
      <c r="H131" s="483"/>
      <c r="I131" s="483"/>
      <c r="J131" s="483"/>
      <c r="K131" s="483"/>
      <c r="L131" s="483"/>
      <c r="M131" s="483"/>
      <c r="N131" s="483"/>
      <c r="O131" s="483"/>
      <c r="P131" s="483"/>
      <c r="Q131" s="483"/>
      <c r="R131" s="483"/>
      <c r="S131" s="483"/>
      <c r="T131" s="483"/>
      <c r="U131" s="483"/>
      <c r="V131" s="483"/>
      <c r="W131" s="484" t="s">
        <v>316</v>
      </c>
      <c r="X131" s="485"/>
      <c r="Y131" s="485"/>
      <c r="Z131" s="486"/>
      <c r="AA131" s="487">
        <v>16741320</v>
      </c>
      <c r="AB131" s="488"/>
      <c r="AC131" s="488"/>
      <c r="AD131" s="488"/>
      <c r="AE131" s="489"/>
      <c r="AF131" s="490">
        <v>17974860</v>
      </c>
      <c r="AG131" s="488"/>
      <c r="AH131" s="488"/>
      <c r="AI131" s="488"/>
      <c r="AJ131" s="489"/>
      <c r="AK131" s="490">
        <v>17836118</v>
      </c>
      <c r="AL131" s="488"/>
      <c r="AM131" s="488"/>
      <c r="AN131" s="488"/>
      <c r="AO131" s="489"/>
      <c r="AP131" s="491"/>
      <c r="AQ131" s="492"/>
      <c r="AR131" s="492"/>
      <c r="AS131" s="492"/>
      <c r="AT131" s="493"/>
      <c r="AU131" s="60"/>
      <c r="AV131" s="60"/>
      <c r="AW131" s="60"/>
      <c r="AX131" s="453" t="s">
        <v>317</v>
      </c>
      <c r="AY131" s="454"/>
      <c r="AZ131" s="454"/>
      <c r="BA131" s="454"/>
      <c r="BB131" s="454"/>
      <c r="BC131" s="454"/>
      <c r="BD131" s="454"/>
      <c r="BE131" s="455"/>
      <c r="BF131" s="456" t="s">
        <v>44</v>
      </c>
      <c r="BG131" s="457"/>
      <c r="BH131" s="457"/>
      <c r="BI131" s="457"/>
      <c r="BJ131" s="457"/>
      <c r="BK131" s="457"/>
      <c r="BL131" s="458"/>
      <c r="BM131" s="456">
        <v>350</v>
      </c>
      <c r="BN131" s="457"/>
      <c r="BO131" s="457"/>
      <c r="BP131" s="457"/>
      <c r="BQ131" s="457"/>
      <c r="BR131" s="457"/>
      <c r="BS131" s="458"/>
      <c r="BT131" s="459"/>
      <c r="BU131" s="460"/>
      <c r="BV131" s="460"/>
      <c r="BW131" s="460"/>
      <c r="BX131" s="460"/>
      <c r="BY131" s="460"/>
      <c r="BZ131" s="461"/>
      <c r="CA131" s="83"/>
      <c r="CB131" s="83"/>
      <c r="CC131" s="83"/>
      <c r="CD131" s="83"/>
      <c r="CE131" s="83"/>
      <c r="CF131" s="83"/>
      <c r="CG131" s="83"/>
      <c r="CH131" s="83"/>
      <c r="CI131" s="83"/>
      <c r="CJ131" s="83"/>
      <c r="CK131" s="83"/>
      <c r="CL131" s="83"/>
      <c r="CM131" s="83"/>
      <c r="CN131" s="83"/>
      <c r="CO131" s="83"/>
      <c r="CP131" s="83"/>
      <c r="CQ131" s="83"/>
      <c r="CR131" s="83"/>
      <c r="CS131" s="83"/>
      <c r="CT131" s="83"/>
      <c r="CU131" s="83"/>
      <c r="CV131" s="83"/>
      <c r="CW131" s="83"/>
      <c r="CX131" s="83"/>
      <c r="CY131" s="83"/>
      <c r="CZ131" s="83"/>
      <c r="DA131" s="83"/>
      <c r="DB131" s="83"/>
      <c r="DC131" s="83"/>
      <c r="DD131" s="83"/>
      <c r="DE131" s="83"/>
      <c r="DF131" s="83"/>
      <c r="DG131" s="83"/>
      <c r="DH131" s="83"/>
      <c r="DI131" s="83"/>
      <c r="DJ131" s="83"/>
      <c r="DK131" s="83"/>
      <c r="DL131" s="83"/>
      <c r="DM131" s="83"/>
      <c r="DN131" s="83"/>
      <c r="DO131" s="83"/>
      <c r="DP131" s="60"/>
      <c r="DQ131" s="60"/>
      <c r="DR131" s="60"/>
      <c r="DS131" s="60"/>
      <c r="DT131" s="60"/>
      <c r="DU131" s="60"/>
      <c r="DV131" s="60"/>
      <c r="DW131" s="60"/>
      <c r="DX131" s="60"/>
      <c r="DY131" s="60"/>
      <c r="DZ131" s="60"/>
    </row>
    <row r="132" spans="1:131" s="57" customFormat="1" ht="26.25" customHeight="1" x14ac:dyDescent="0.15">
      <c r="A132" s="462" t="s">
        <v>318</v>
      </c>
      <c r="B132" s="463"/>
      <c r="C132" s="463"/>
      <c r="D132" s="463"/>
      <c r="E132" s="463"/>
      <c r="F132" s="463"/>
      <c r="G132" s="463"/>
      <c r="H132" s="463"/>
      <c r="I132" s="463"/>
      <c r="J132" s="463"/>
      <c r="K132" s="463"/>
      <c r="L132" s="463"/>
      <c r="M132" s="463"/>
      <c r="N132" s="463"/>
      <c r="O132" s="463"/>
      <c r="P132" s="463"/>
      <c r="Q132" s="463"/>
      <c r="R132" s="463"/>
      <c r="S132" s="463"/>
      <c r="T132" s="463"/>
      <c r="U132" s="463"/>
      <c r="V132" s="466" t="s">
        <v>319</v>
      </c>
      <c r="W132" s="466"/>
      <c r="X132" s="466"/>
      <c r="Y132" s="466"/>
      <c r="Z132" s="467"/>
      <c r="AA132" s="468">
        <v>3.3823199129999999</v>
      </c>
      <c r="AB132" s="469"/>
      <c r="AC132" s="469"/>
      <c r="AD132" s="469"/>
      <c r="AE132" s="470"/>
      <c r="AF132" s="471">
        <v>2.8381305889999999</v>
      </c>
      <c r="AG132" s="469"/>
      <c r="AH132" s="469"/>
      <c r="AI132" s="469"/>
      <c r="AJ132" s="470"/>
      <c r="AK132" s="471">
        <v>2.7771401830000002</v>
      </c>
      <c r="AL132" s="469"/>
      <c r="AM132" s="469"/>
      <c r="AN132" s="469"/>
      <c r="AO132" s="470"/>
      <c r="AP132" s="472"/>
      <c r="AQ132" s="473"/>
      <c r="AR132" s="473"/>
      <c r="AS132" s="473"/>
      <c r="AT132" s="474"/>
      <c r="AU132" s="84"/>
      <c r="AV132" s="60"/>
      <c r="AW132" s="60"/>
      <c r="AX132" s="60"/>
      <c r="AY132" s="60"/>
      <c r="AZ132" s="60"/>
      <c r="BA132" s="60"/>
      <c r="BB132" s="60"/>
      <c r="BC132" s="60"/>
      <c r="BD132" s="60"/>
      <c r="BE132" s="60"/>
      <c r="BF132" s="60"/>
      <c r="BG132" s="60"/>
      <c r="BH132" s="60"/>
      <c r="BI132" s="60"/>
      <c r="BJ132" s="60"/>
      <c r="BK132" s="60"/>
      <c r="BL132" s="60"/>
      <c r="BM132" s="60"/>
      <c r="BN132" s="60"/>
      <c r="BO132" s="60"/>
      <c r="BP132" s="60"/>
      <c r="BQ132" s="60"/>
      <c r="BR132" s="60"/>
      <c r="BS132" s="61"/>
      <c r="BT132" s="60"/>
      <c r="BU132" s="60"/>
      <c r="BV132" s="60"/>
      <c r="BW132" s="60"/>
      <c r="BX132" s="60"/>
      <c r="BY132" s="60"/>
      <c r="BZ132" s="60"/>
      <c r="CA132" s="83"/>
      <c r="CB132" s="83"/>
      <c r="CC132" s="83"/>
      <c r="CD132" s="83"/>
      <c r="CE132" s="83"/>
      <c r="CF132" s="83"/>
      <c r="CG132" s="83"/>
      <c r="CH132" s="83"/>
      <c r="CI132" s="83"/>
      <c r="CJ132" s="83"/>
      <c r="CK132" s="83"/>
      <c r="CL132" s="83"/>
      <c r="CM132" s="83"/>
      <c r="CN132" s="83"/>
      <c r="CO132" s="83"/>
      <c r="CP132" s="83"/>
      <c r="CQ132" s="83"/>
      <c r="CR132" s="83"/>
      <c r="CS132" s="83"/>
      <c r="CT132" s="83"/>
      <c r="CU132" s="83"/>
      <c r="CV132" s="83"/>
      <c r="CW132" s="83"/>
      <c r="CX132" s="83"/>
      <c r="CY132" s="83"/>
      <c r="CZ132" s="83"/>
      <c r="DA132" s="83"/>
      <c r="DB132" s="83"/>
      <c r="DC132" s="83"/>
      <c r="DD132" s="83"/>
      <c r="DE132" s="83"/>
      <c r="DF132" s="83"/>
      <c r="DG132" s="83"/>
      <c r="DH132" s="83"/>
      <c r="DI132" s="83"/>
      <c r="DJ132" s="83"/>
      <c r="DK132" s="83"/>
      <c r="DL132" s="83"/>
      <c r="DM132" s="83"/>
      <c r="DN132" s="83"/>
      <c r="DO132" s="83"/>
      <c r="DP132" s="60"/>
      <c r="DQ132" s="60"/>
      <c r="DR132" s="60"/>
      <c r="DS132" s="60"/>
      <c r="DT132" s="60"/>
      <c r="DU132" s="60"/>
      <c r="DV132" s="60"/>
      <c r="DW132" s="60"/>
      <c r="DX132" s="60"/>
      <c r="DY132" s="60"/>
      <c r="DZ132" s="60"/>
    </row>
    <row r="133" spans="1:131" s="57" customFormat="1" ht="26.25" customHeight="1" thickBot="1" x14ac:dyDescent="0.2">
      <c r="A133" s="464"/>
      <c r="B133" s="465"/>
      <c r="C133" s="465"/>
      <c r="D133" s="465"/>
      <c r="E133" s="465"/>
      <c r="F133" s="465"/>
      <c r="G133" s="465"/>
      <c r="H133" s="465"/>
      <c r="I133" s="465"/>
      <c r="J133" s="465"/>
      <c r="K133" s="465"/>
      <c r="L133" s="465"/>
      <c r="M133" s="465"/>
      <c r="N133" s="465"/>
      <c r="O133" s="465"/>
      <c r="P133" s="465"/>
      <c r="Q133" s="465"/>
      <c r="R133" s="465"/>
      <c r="S133" s="465"/>
      <c r="T133" s="465"/>
      <c r="U133" s="465"/>
      <c r="V133" s="445" t="s">
        <v>320</v>
      </c>
      <c r="W133" s="445"/>
      <c r="X133" s="445"/>
      <c r="Y133" s="445"/>
      <c r="Z133" s="446"/>
      <c r="AA133" s="447">
        <v>2.4</v>
      </c>
      <c r="AB133" s="448"/>
      <c r="AC133" s="448"/>
      <c r="AD133" s="448"/>
      <c r="AE133" s="449"/>
      <c r="AF133" s="447">
        <v>3</v>
      </c>
      <c r="AG133" s="448"/>
      <c r="AH133" s="448"/>
      <c r="AI133" s="448"/>
      <c r="AJ133" s="449"/>
      <c r="AK133" s="447">
        <v>2.9</v>
      </c>
      <c r="AL133" s="448"/>
      <c r="AM133" s="448"/>
      <c r="AN133" s="448"/>
      <c r="AO133" s="449"/>
      <c r="AP133" s="450"/>
      <c r="AQ133" s="451"/>
      <c r="AR133" s="451"/>
      <c r="AS133" s="451"/>
      <c r="AT133" s="452"/>
      <c r="AU133" s="60"/>
      <c r="AV133" s="60"/>
      <c r="AW133" s="60"/>
      <c r="AX133" s="60"/>
      <c r="AY133" s="60"/>
      <c r="AZ133" s="60"/>
      <c r="BA133" s="60"/>
      <c r="BB133" s="60"/>
      <c r="BC133" s="60"/>
      <c r="BD133" s="60"/>
      <c r="BE133" s="60"/>
      <c r="BF133" s="60"/>
      <c r="BG133" s="60"/>
      <c r="BH133" s="60"/>
      <c r="BI133" s="60"/>
      <c r="BJ133" s="60"/>
      <c r="BK133" s="60"/>
      <c r="BL133" s="60"/>
      <c r="BM133" s="60"/>
      <c r="BN133" s="83"/>
      <c r="BO133" s="83"/>
      <c r="BP133" s="83"/>
      <c r="BQ133" s="83"/>
      <c r="BR133" s="83"/>
      <c r="BS133" s="83"/>
      <c r="BT133" s="83"/>
      <c r="BU133" s="83"/>
      <c r="BV133" s="83"/>
      <c r="BW133" s="83"/>
      <c r="BX133" s="83"/>
      <c r="BY133" s="83"/>
      <c r="BZ133" s="83"/>
      <c r="CA133" s="83"/>
      <c r="CB133" s="83"/>
      <c r="CC133" s="83"/>
      <c r="CD133" s="83"/>
      <c r="CE133" s="83"/>
      <c r="CF133" s="83"/>
      <c r="CG133" s="83"/>
      <c r="CH133" s="83"/>
      <c r="CI133" s="83"/>
      <c r="CJ133" s="83"/>
      <c r="CK133" s="83"/>
      <c r="CL133" s="83"/>
      <c r="CM133" s="83"/>
      <c r="CN133" s="83"/>
      <c r="CO133" s="83"/>
      <c r="CP133" s="83"/>
      <c r="CQ133" s="83"/>
      <c r="CR133" s="83"/>
      <c r="CS133" s="83"/>
      <c r="CT133" s="83"/>
      <c r="CU133" s="83"/>
      <c r="CV133" s="83"/>
      <c r="CW133" s="83"/>
      <c r="CX133" s="83"/>
      <c r="CY133" s="83"/>
      <c r="CZ133" s="83"/>
      <c r="DA133" s="83"/>
      <c r="DB133" s="83"/>
      <c r="DC133" s="83"/>
      <c r="DD133" s="83"/>
      <c r="DE133" s="83"/>
      <c r="DF133" s="83"/>
      <c r="DG133" s="83"/>
      <c r="DH133" s="83"/>
      <c r="DI133" s="83"/>
      <c r="DJ133" s="83"/>
      <c r="DK133" s="83"/>
      <c r="DL133" s="83"/>
      <c r="DM133" s="83"/>
      <c r="DN133" s="83"/>
      <c r="DO133" s="83"/>
      <c r="DP133" s="60"/>
      <c r="DQ133" s="60"/>
      <c r="DR133" s="60"/>
      <c r="DS133" s="60"/>
      <c r="DT133" s="60"/>
      <c r="DU133" s="60"/>
      <c r="DV133" s="60"/>
      <c r="DW133" s="60"/>
      <c r="DX133" s="60"/>
      <c r="DY133" s="60"/>
      <c r="DZ133" s="60"/>
    </row>
    <row r="134" spans="1:131" ht="11.25" customHeight="1" x14ac:dyDescent="0.15">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60"/>
      <c r="AV134" s="60"/>
      <c r="AW134" s="60"/>
      <c r="AX134" s="60"/>
      <c r="AY134" s="60"/>
      <c r="AZ134" s="60"/>
      <c r="BA134" s="60"/>
      <c r="BB134" s="60"/>
      <c r="BC134" s="60"/>
      <c r="BD134" s="60"/>
      <c r="BE134" s="60"/>
      <c r="BF134" s="60"/>
      <c r="BG134" s="60"/>
      <c r="BH134" s="60"/>
      <c r="BI134" s="60"/>
      <c r="BJ134" s="60"/>
      <c r="BK134" s="60"/>
      <c r="BL134" s="60"/>
      <c r="BM134" s="60"/>
      <c r="BN134" s="83"/>
      <c r="BO134" s="83"/>
      <c r="BP134" s="83"/>
      <c r="BQ134" s="83"/>
      <c r="BR134" s="83"/>
      <c r="BS134" s="83"/>
      <c r="BT134" s="83"/>
      <c r="BU134" s="83"/>
      <c r="BV134" s="83"/>
      <c r="BW134" s="83"/>
      <c r="BX134" s="83"/>
      <c r="BY134" s="83"/>
      <c r="BZ134" s="83"/>
      <c r="CA134" s="83"/>
      <c r="CB134" s="83"/>
      <c r="CC134" s="83"/>
      <c r="CD134" s="83"/>
      <c r="CE134" s="83"/>
      <c r="CF134" s="83"/>
      <c r="CG134" s="83"/>
      <c r="CH134" s="83"/>
      <c r="CI134" s="83"/>
      <c r="CJ134" s="83"/>
      <c r="CK134" s="83"/>
      <c r="CL134" s="83"/>
      <c r="CM134" s="83"/>
      <c r="CN134" s="83"/>
      <c r="CO134" s="83"/>
      <c r="CP134" s="83"/>
      <c r="CQ134" s="83"/>
      <c r="CR134" s="83"/>
      <c r="CS134" s="83"/>
      <c r="CT134" s="83"/>
      <c r="CU134" s="83"/>
      <c r="CV134" s="83"/>
      <c r="CW134" s="83"/>
      <c r="CX134" s="83"/>
      <c r="CY134" s="83"/>
      <c r="CZ134" s="83"/>
      <c r="DA134" s="83"/>
      <c r="DB134" s="83"/>
      <c r="DC134" s="83"/>
      <c r="DD134" s="83"/>
      <c r="DE134" s="83"/>
      <c r="DF134" s="83"/>
      <c r="DG134" s="83"/>
      <c r="DH134" s="83"/>
      <c r="DI134" s="83"/>
      <c r="DJ134" s="83"/>
      <c r="DK134" s="83"/>
      <c r="DL134" s="83"/>
      <c r="DM134" s="83"/>
      <c r="DN134" s="83"/>
      <c r="DO134" s="83"/>
      <c r="DP134" s="60"/>
      <c r="DQ134" s="60"/>
      <c r="DR134" s="60"/>
      <c r="DS134" s="60"/>
      <c r="DT134" s="60"/>
      <c r="DU134" s="60"/>
      <c r="DV134" s="60"/>
      <c r="DW134" s="60"/>
      <c r="DX134" s="60"/>
      <c r="DY134" s="60"/>
      <c r="DZ134" s="60"/>
      <c r="EA134" s="57"/>
    </row>
    <row r="135" spans="1:131" ht="14.25" hidden="1" x14ac:dyDescent="0.1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row>
  </sheetData>
  <sheetProtection algorithmName="SHA-512" hashValue="XZvxlywp7DduvqyyIplov5+XlWnMcsbp3QednUf538n1cfDuR1ryHD63uPMbRBo9+aeDh2892i5o2RSyBSRiCg==" saltValue="zbVQGxdL+X4qG8m0RUNU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g0n0ks3y+mENG8HFlsHwGFi3pE9PsEM+Sea9sUKJQmZWnlCs7Mvu1Qp5+i3IE54mxcBtUpa03nov57y/PteDA==" saltValue="XzMwdQlyjzUd8t8ZIk5p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agyF5sMEz6WchjtXExL/P6yDkvJgHMNVNHkwRkGggnlTXjVYfPkvXpK/iN2LfFunDjDdB5m2a/i04io4quxYQ==" saltValue="eNfXRZwWyf6l1zCNMiZz+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86" customWidth="1"/>
    <col min="37" max="44" width="17" style="86" customWidth="1"/>
    <col min="45" max="45" width="6.125" style="93" customWidth="1"/>
    <col min="46" max="46" width="3" style="91" customWidth="1"/>
    <col min="47" max="47" width="19.125" style="86" hidden="1" customWidth="1"/>
    <col min="48" max="52" width="12.625" style="86" hidden="1" customWidth="1"/>
    <col min="53" max="16384" width="8.625" style="86" hidden="1"/>
  </cols>
  <sheetData>
    <row r="1" spans="1:46" x14ac:dyDescent="0.15">
      <c r="AS1" s="87"/>
      <c r="AT1" s="87"/>
    </row>
    <row r="2" spans="1:46" x14ac:dyDescent="0.15">
      <c r="AS2" s="87"/>
      <c r="AT2" s="87"/>
    </row>
    <row r="3" spans="1:46" x14ac:dyDescent="0.15">
      <c r="AS3" s="87"/>
      <c r="AT3" s="87"/>
    </row>
    <row r="4" spans="1:46" x14ac:dyDescent="0.15">
      <c r="AS4" s="87"/>
      <c r="AT4" s="87"/>
    </row>
    <row r="5" spans="1:46" ht="17.25" x14ac:dyDescent="0.15">
      <c r="A5" s="88" t="s">
        <v>321</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90"/>
    </row>
    <row r="6" spans="1:46" x14ac:dyDescent="0.15">
      <c r="A6" s="91"/>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92" t="s">
        <v>322</v>
      </c>
      <c r="AL6" s="92"/>
      <c r="AM6" s="92"/>
      <c r="AN6" s="92"/>
      <c r="AO6" s="87"/>
      <c r="AP6" s="87"/>
      <c r="AQ6" s="87"/>
      <c r="AR6" s="87"/>
    </row>
    <row r="7" spans="1:46" ht="13.5" customHeight="1" x14ac:dyDescent="0.15">
      <c r="A7" s="91"/>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94"/>
      <c r="AL7" s="95"/>
      <c r="AM7" s="95"/>
      <c r="AN7" s="96"/>
      <c r="AO7" s="844" t="s">
        <v>323</v>
      </c>
      <c r="AP7" s="97"/>
      <c r="AQ7" s="98" t="s">
        <v>324</v>
      </c>
      <c r="AR7" s="99"/>
    </row>
    <row r="8" spans="1:46" x14ac:dyDescent="0.15">
      <c r="A8" s="91"/>
      <c r="B8" s="87"/>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100"/>
      <c r="AL8" s="101"/>
      <c r="AM8" s="101"/>
      <c r="AN8" s="102"/>
      <c r="AO8" s="845"/>
      <c r="AP8" s="103" t="s">
        <v>325</v>
      </c>
      <c r="AQ8" s="104" t="s">
        <v>326</v>
      </c>
      <c r="AR8" s="105" t="s">
        <v>327</v>
      </c>
    </row>
    <row r="9" spans="1:46" x14ac:dyDescent="0.15">
      <c r="A9" s="91"/>
      <c r="B9" s="87"/>
      <c r="C9" s="87"/>
      <c r="D9" s="87"/>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56" t="s">
        <v>328</v>
      </c>
      <c r="AL9" s="857"/>
      <c r="AM9" s="857"/>
      <c r="AN9" s="858"/>
      <c r="AO9" s="106">
        <v>4918636</v>
      </c>
      <c r="AP9" s="106">
        <v>47842</v>
      </c>
      <c r="AQ9" s="107">
        <v>62374</v>
      </c>
      <c r="AR9" s="108">
        <v>-23.3</v>
      </c>
    </row>
    <row r="10" spans="1:46" ht="13.5" customHeight="1" x14ac:dyDescent="0.15">
      <c r="A10" s="91"/>
      <c r="B10" s="87"/>
      <c r="C10" s="87"/>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56" t="s">
        <v>329</v>
      </c>
      <c r="AL10" s="857"/>
      <c r="AM10" s="857"/>
      <c r="AN10" s="858"/>
      <c r="AO10" s="109">
        <v>711678</v>
      </c>
      <c r="AP10" s="109">
        <v>6922</v>
      </c>
      <c r="AQ10" s="110">
        <v>4230</v>
      </c>
      <c r="AR10" s="111">
        <v>63.6</v>
      </c>
    </row>
    <row r="11" spans="1:46" ht="13.5" customHeight="1" x14ac:dyDescent="0.15">
      <c r="A11" s="91"/>
      <c r="B11" s="87"/>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56" t="s">
        <v>330</v>
      </c>
      <c r="AL11" s="857"/>
      <c r="AM11" s="857"/>
      <c r="AN11" s="858"/>
      <c r="AO11" s="109">
        <v>855</v>
      </c>
      <c r="AP11" s="109">
        <v>8</v>
      </c>
      <c r="AQ11" s="110">
        <v>601</v>
      </c>
      <c r="AR11" s="111">
        <v>-98.7</v>
      </c>
    </row>
    <row r="12" spans="1:46" ht="13.5" customHeight="1" x14ac:dyDescent="0.15">
      <c r="A12" s="91"/>
      <c r="B12" s="87"/>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56" t="s">
        <v>331</v>
      </c>
      <c r="AL12" s="857"/>
      <c r="AM12" s="857"/>
      <c r="AN12" s="858"/>
      <c r="AO12" s="109" t="s">
        <v>195</v>
      </c>
      <c r="AP12" s="109" t="s">
        <v>195</v>
      </c>
      <c r="AQ12" s="110">
        <v>13</v>
      </c>
      <c r="AR12" s="111" t="s">
        <v>195</v>
      </c>
    </row>
    <row r="13" spans="1:46" ht="13.5" customHeight="1" x14ac:dyDescent="0.15">
      <c r="A13" s="91"/>
      <c r="B13" s="87"/>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56" t="s">
        <v>332</v>
      </c>
      <c r="AL13" s="857"/>
      <c r="AM13" s="857"/>
      <c r="AN13" s="858"/>
      <c r="AO13" s="109">
        <v>288070</v>
      </c>
      <c r="AP13" s="109">
        <v>2802</v>
      </c>
      <c r="AQ13" s="110">
        <v>2559</v>
      </c>
      <c r="AR13" s="111">
        <v>9.5</v>
      </c>
    </row>
    <row r="14" spans="1:46" ht="13.5" customHeight="1" x14ac:dyDescent="0.15">
      <c r="A14" s="91"/>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56" t="s">
        <v>333</v>
      </c>
      <c r="AL14" s="857"/>
      <c r="AM14" s="857"/>
      <c r="AN14" s="858"/>
      <c r="AO14" s="109">
        <v>57586</v>
      </c>
      <c r="AP14" s="109">
        <v>560</v>
      </c>
      <c r="AQ14" s="110">
        <v>1133</v>
      </c>
      <c r="AR14" s="111">
        <v>-50.6</v>
      </c>
    </row>
    <row r="15" spans="1:46" ht="13.5" customHeight="1" x14ac:dyDescent="0.15">
      <c r="A15" s="91"/>
      <c r="B15" s="87"/>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59" t="s">
        <v>334</v>
      </c>
      <c r="AL15" s="860"/>
      <c r="AM15" s="860"/>
      <c r="AN15" s="861"/>
      <c r="AO15" s="109">
        <v>-269013</v>
      </c>
      <c r="AP15" s="109">
        <v>-2617</v>
      </c>
      <c r="AQ15" s="110">
        <v>-4006</v>
      </c>
      <c r="AR15" s="111">
        <v>-34.700000000000003</v>
      </c>
    </row>
    <row r="16" spans="1:46" x14ac:dyDescent="0.15">
      <c r="A16" s="91"/>
      <c r="B16" s="87"/>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59" t="s">
        <v>118</v>
      </c>
      <c r="AL16" s="860"/>
      <c r="AM16" s="860"/>
      <c r="AN16" s="861"/>
      <c r="AO16" s="109">
        <v>5707812</v>
      </c>
      <c r="AP16" s="109">
        <v>55519</v>
      </c>
      <c r="AQ16" s="110">
        <v>66904</v>
      </c>
      <c r="AR16" s="111">
        <v>-17</v>
      </c>
    </row>
    <row r="17" spans="1:46" x14ac:dyDescent="0.15">
      <c r="A17" s="91"/>
      <c r="B17" s="87"/>
      <c r="C17" s="8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112"/>
    </row>
    <row r="18" spans="1:46" x14ac:dyDescent="0.15">
      <c r="A18" s="9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113"/>
      <c r="AR18" s="113"/>
    </row>
    <row r="19" spans="1:46" x14ac:dyDescent="0.15">
      <c r="A19" s="91"/>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t="s">
        <v>335</v>
      </c>
      <c r="AL19" s="87"/>
      <c r="AM19" s="87"/>
      <c r="AN19" s="87"/>
      <c r="AO19" s="87"/>
      <c r="AP19" s="87"/>
      <c r="AQ19" s="87"/>
      <c r="AR19" s="87"/>
    </row>
    <row r="20" spans="1:46" x14ac:dyDescent="0.15">
      <c r="A20" s="91"/>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114"/>
      <c r="AL20" s="115"/>
      <c r="AM20" s="115"/>
      <c r="AN20" s="116"/>
      <c r="AO20" s="117" t="s">
        <v>336</v>
      </c>
      <c r="AP20" s="118" t="s">
        <v>337</v>
      </c>
      <c r="AQ20" s="119" t="s">
        <v>338</v>
      </c>
      <c r="AR20" s="120"/>
    </row>
    <row r="21" spans="1:46" s="126" customFormat="1" x14ac:dyDescent="0.15">
      <c r="A21" s="121"/>
      <c r="B21" s="92"/>
      <c r="C21" s="92"/>
      <c r="D21" s="92"/>
      <c r="E21" s="92"/>
      <c r="F21" s="92"/>
      <c r="G21" s="92"/>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862" t="s">
        <v>339</v>
      </c>
      <c r="AL21" s="863"/>
      <c r="AM21" s="863"/>
      <c r="AN21" s="864"/>
      <c r="AO21" s="122">
        <v>3.98</v>
      </c>
      <c r="AP21" s="123">
        <v>6.16</v>
      </c>
      <c r="AQ21" s="124">
        <v>-2.1800000000000002</v>
      </c>
      <c r="AR21" s="92"/>
      <c r="AS21" s="125"/>
      <c r="AT21" s="121"/>
    </row>
    <row r="22" spans="1:46" s="126" customFormat="1" x14ac:dyDescent="0.15">
      <c r="A22" s="121"/>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862" t="s">
        <v>340</v>
      </c>
      <c r="AL22" s="863"/>
      <c r="AM22" s="863"/>
      <c r="AN22" s="864"/>
      <c r="AO22" s="127">
        <v>101.4</v>
      </c>
      <c r="AP22" s="128">
        <v>98.9</v>
      </c>
      <c r="AQ22" s="129">
        <v>2.5</v>
      </c>
      <c r="AR22" s="113"/>
      <c r="AS22" s="125"/>
      <c r="AT22" s="121"/>
    </row>
    <row r="23" spans="1:46" s="126" customFormat="1" x14ac:dyDescent="0.15">
      <c r="A23" s="121"/>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113"/>
      <c r="AQ23" s="113"/>
      <c r="AR23" s="113"/>
      <c r="AS23" s="125"/>
      <c r="AT23" s="121"/>
    </row>
    <row r="24" spans="1:46" s="126" customFormat="1" x14ac:dyDescent="0.15">
      <c r="A24" s="121"/>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113"/>
      <c r="AQ24" s="113"/>
      <c r="AR24" s="113"/>
      <c r="AS24" s="125"/>
      <c r="AT24" s="121"/>
    </row>
    <row r="25" spans="1:46" s="126" customFormat="1" x14ac:dyDescent="0.15">
      <c r="A25" s="130"/>
      <c r="B25" s="131"/>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2"/>
      <c r="AQ25" s="132"/>
      <c r="AR25" s="132"/>
      <c r="AS25" s="133"/>
      <c r="AT25" s="121"/>
    </row>
    <row r="26" spans="1:46" s="126" customFormat="1" x14ac:dyDescent="0.15">
      <c r="A26" s="855" t="s">
        <v>341</v>
      </c>
      <c r="B26" s="855"/>
      <c r="C26" s="855"/>
      <c r="D26" s="855"/>
      <c r="E26" s="855"/>
      <c r="F26" s="855"/>
      <c r="G26" s="855"/>
      <c r="H26" s="855"/>
      <c r="I26" s="855"/>
      <c r="J26" s="855"/>
      <c r="K26" s="855"/>
      <c r="L26" s="855"/>
      <c r="M26" s="855"/>
      <c r="N26" s="855"/>
      <c r="O26" s="855"/>
      <c r="P26" s="855"/>
      <c r="Q26" s="855"/>
      <c r="R26" s="855"/>
      <c r="S26" s="855"/>
      <c r="T26" s="855"/>
      <c r="U26" s="855"/>
      <c r="V26" s="855"/>
      <c r="W26" s="855"/>
      <c r="X26" s="855"/>
      <c r="Y26" s="855"/>
      <c r="Z26" s="855"/>
      <c r="AA26" s="855"/>
      <c r="AB26" s="855"/>
      <c r="AC26" s="855"/>
      <c r="AD26" s="855"/>
      <c r="AE26" s="855"/>
      <c r="AF26" s="855"/>
      <c r="AG26" s="855"/>
      <c r="AH26" s="855"/>
      <c r="AI26" s="855"/>
      <c r="AJ26" s="855"/>
      <c r="AK26" s="855"/>
      <c r="AL26" s="855"/>
      <c r="AM26" s="855"/>
      <c r="AN26" s="855"/>
      <c r="AO26" s="855"/>
      <c r="AP26" s="855"/>
      <c r="AQ26" s="855"/>
      <c r="AR26" s="855"/>
      <c r="AS26" s="855"/>
      <c r="AT26" s="92"/>
    </row>
    <row r="27" spans="1:46" x14ac:dyDescent="0.15">
      <c r="A27" s="134"/>
      <c r="AO27" s="87"/>
      <c r="AP27" s="87"/>
      <c r="AQ27" s="87"/>
      <c r="AR27" s="87"/>
      <c r="AS27" s="87"/>
      <c r="AT27" s="87"/>
    </row>
    <row r="28" spans="1:46" ht="17.25" x14ac:dyDescent="0.15">
      <c r="A28" s="88" t="s">
        <v>342</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135"/>
    </row>
    <row r="29" spans="1:46" x14ac:dyDescent="0.15">
      <c r="A29" s="91"/>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92" t="s">
        <v>343</v>
      </c>
      <c r="AL29" s="92"/>
      <c r="AM29" s="92"/>
      <c r="AN29" s="92"/>
      <c r="AO29" s="87"/>
      <c r="AP29" s="87"/>
      <c r="AQ29" s="87"/>
      <c r="AR29" s="87"/>
      <c r="AS29" s="136"/>
    </row>
    <row r="30" spans="1:46" ht="13.5" customHeight="1" x14ac:dyDescent="0.15">
      <c r="A30" s="91"/>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94"/>
      <c r="AL30" s="95"/>
      <c r="AM30" s="95"/>
      <c r="AN30" s="96"/>
      <c r="AO30" s="844" t="s">
        <v>323</v>
      </c>
      <c r="AP30" s="97"/>
      <c r="AQ30" s="98" t="s">
        <v>324</v>
      </c>
      <c r="AR30" s="99"/>
    </row>
    <row r="31" spans="1:46" x14ac:dyDescent="0.15">
      <c r="A31" s="91"/>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100"/>
      <c r="AL31" s="101"/>
      <c r="AM31" s="101"/>
      <c r="AN31" s="102"/>
      <c r="AO31" s="845"/>
      <c r="AP31" s="103" t="s">
        <v>325</v>
      </c>
      <c r="AQ31" s="104" t="s">
        <v>326</v>
      </c>
      <c r="AR31" s="105" t="s">
        <v>327</v>
      </c>
    </row>
    <row r="32" spans="1:46" ht="27" customHeight="1" x14ac:dyDescent="0.15">
      <c r="A32" s="91"/>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46" t="s">
        <v>344</v>
      </c>
      <c r="AL32" s="847"/>
      <c r="AM32" s="847"/>
      <c r="AN32" s="848"/>
      <c r="AO32" s="137">
        <v>2863306</v>
      </c>
      <c r="AP32" s="137">
        <v>27851</v>
      </c>
      <c r="AQ32" s="138">
        <v>33699</v>
      </c>
      <c r="AR32" s="139">
        <v>-17.399999999999999</v>
      </c>
    </row>
    <row r="33" spans="1:46" ht="13.5" customHeight="1" x14ac:dyDescent="0.15">
      <c r="A33" s="91"/>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46" t="s">
        <v>345</v>
      </c>
      <c r="AL33" s="847"/>
      <c r="AM33" s="847"/>
      <c r="AN33" s="848"/>
      <c r="AO33" s="137" t="s">
        <v>195</v>
      </c>
      <c r="AP33" s="137" t="s">
        <v>195</v>
      </c>
      <c r="AQ33" s="138" t="s">
        <v>195</v>
      </c>
      <c r="AR33" s="139" t="s">
        <v>195</v>
      </c>
    </row>
    <row r="34" spans="1:46" ht="27" customHeight="1" x14ac:dyDescent="0.15">
      <c r="A34" s="91"/>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46" t="s">
        <v>346</v>
      </c>
      <c r="AL34" s="847"/>
      <c r="AM34" s="847"/>
      <c r="AN34" s="848"/>
      <c r="AO34" s="137" t="s">
        <v>195</v>
      </c>
      <c r="AP34" s="137" t="s">
        <v>195</v>
      </c>
      <c r="AQ34" s="138">
        <v>23</v>
      </c>
      <c r="AR34" s="139" t="s">
        <v>195</v>
      </c>
    </row>
    <row r="35" spans="1:46" ht="27" customHeight="1" x14ac:dyDescent="0.15">
      <c r="A35" s="91"/>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46" t="s">
        <v>347</v>
      </c>
      <c r="AL35" s="847"/>
      <c r="AM35" s="847"/>
      <c r="AN35" s="848"/>
      <c r="AO35" s="137">
        <v>495142</v>
      </c>
      <c r="AP35" s="137">
        <v>4816</v>
      </c>
      <c r="AQ35" s="138">
        <v>5771</v>
      </c>
      <c r="AR35" s="139">
        <v>-16.5</v>
      </c>
    </row>
    <row r="36" spans="1:46" ht="27" customHeight="1" x14ac:dyDescent="0.15">
      <c r="A36" s="91"/>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46" t="s">
        <v>348</v>
      </c>
      <c r="AL36" s="847"/>
      <c r="AM36" s="847"/>
      <c r="AN36" s="848"/>
      <c r="AO36" s="137">
        <v>578</v>
      </c>
      <c r="AP36" s="137">
        <v>6</v>
      </c>
      <c r="AQ36" s="138">
        <v>1158</v>
      </c>
      <c r="AR36" s="139">
        <v>-99.5</v>
      </c>
    </row>
    <row r="37" spans="1:46" ht="13.5" customHeight="1" x14ac:dyDescent="0.15">
      <c r="A37" s="91"/>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46" t="s">
        <v>349</v>
      </c>
      <c r="AL37" s="847"/>
      <c r="AM37" s="847"/>
      <c r="AN37" s="848"/>
      <c r="AO37" s="137">
        <v>390780</v>
      </c>
      <c r="AP37" s="137">
        <v>3801</v>
      </c>
      <c r="AQ37" s="138">
        <v>631</v>
      </c>
      <c r="AR37" s="139">
        <v>502.4</v>
      </c>
    </row>
    <row r="38" spans="1:46" ht="27" customHeight="1" x14ac:dyDescent="0.15">
      <c r="A38" s="91"/>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49" t="s">
        <v>350</v>
      </c>
      <c r="AL38" s="850"/>
      <c r="AM38" s="850"/>
      <c r="AN38" s="851"/>
      <c r="AO38" s="140" t="s">
        <v>195</v>
      </c>
      <c r="AP38" s="140" t="s">
        <v>195</v>
      </c>
      <c r="AQ38" s="141">
        <v>0</v>
      </c>
      <c r="AR38" s="129" t="s">
        <v>195</v>
      </c>
      <c r="AS38" s="136"/>
    </row>
    <row r="39" spans="1:46" x14ac:dyDescent="0.15">
      <c r="A39" s="91"/>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49" t="s">
        <v>351</v>
      </c>
      <c r="AL39" s="850"/>
      <c r="AM39" s="850"/>
      <c r="AN39" s="851"/>
      <c r="AO39" s="137">
        <v>-720106</v>
      </c>
      <c r="AP39" s="137">
        <v>-7004</v>
      </c>
      <c r="AQ39" s="138">
        <v>-6112</v>
      </c>
      <c r="AR39" s="139">
        <v>14.6</v>
      </c>
      <c r="AS39" s="136"/>
    </row>
    <row r="40" spans="1:46" ht="27" customHeight="1" x14ac:dyDescent="0.15">
      <c r="A40" s="91"/>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46" t="s">
        <v>352</v>
      </c>
      <c r="AL40" s="847"/>
      <c r="AM40" s="847"/>
      <c r="AN40" s="848"/>
      <c r="AO40" s="137">
        <v>-2534366</v>
      </c>
      <c r="AP40" s="137">
        <v>-24651</v>
      </c>
      <c r="AQ40" s="138">
        <v>-25565</v>
      </c>
      <c r="AR40" s="139">
        <v>-3.6</v>
      </c>
      <c r="AS40" s="136"/>
    </row>
    <row r="41" spans="1:46" x14ac:dyDescent="0.15">
      <c r="A41" s="91"/>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52" t="s">
        <v>104</v>
      </c>
      <c r="AL41" s="853"/>
      <c r="AM41" s="853"/>
      <c r="AN41" s="854"/>
      <c r="AO41" s="137">
        <v>495334</v>
      </c>
      <c r="AP41" s="137">
        <v>4818</v>
      </c>
      <c r="AQ41" s="138">
        <v>9604</v>
      </c>
      <c r="AR41" s="139">
        <v>-49.8</v>
      </c>
      <c r="AS41" s="136"/>
    </row>
    <row r="42" spans="1:46" x14ac:dyDescent="0.15">
      <c r="A42" s="91"/>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142" t="s">
        <v>353</v>
      </c>
      <c r="AL42" s="87"/>
      <c r="AM42" s="87"/>
      <c r="AN42" s="87"/>
      <c r="AO42" s="87"/>
      <c r="AP42" s="87"/>
      <c r="AQ42" s="113"/>
      <c r="AR42" s="113"/>
      <c r="AS42" s="136"/>
    </row>
    <row r="43" spans="1:46" x14ac:dyDescent="0.15">
      <c r="A43" s="91"/>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143"/>
      <c r="AQ43" s="113"/>
      <c r="AR43" s="87"/>
      <c r="AS43" s="136"/>
    </row>
    <row r="44" spans="1:46" x14ac:dyDescent="0.15">
      <c r="A44" s="91"/>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113"/>
      <c r="AR44" s="87"/>
    </row>
    <row r="45" spans="1:46" x14ac:dyDescent="0.15">
      <c r="A45" s="89"/>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144"/>
      <c r="AR45" s="89"/>
      <c r="AS45" s="89"/>
      <c r="AT45" s="87"/>
    </row>
    <row r="46" spans="1:46" x14ac:dyDescent="0.15">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87"/>
    </row>
    <row r="47" spans="1:46" ht="17.25" customHeight="1" x14ac:dyDescent="0.15">
      <c r="A47" s="146" t="s">
        <v>354</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row>
    <row r="48" spans="1:46" x14ac:dyDescent="0.15">
      <c r="A48" s="91"/>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147" t="s">
        <v>355</v>
      </c>
      <c r="AL48" s="147"/>
      <c r="AM48" s="147"/>
      <c r="AN48" s="147"/>
      <c r="AO48" s="147"/>
      <c r="AP48" s="147"/>
      <c r="AQ48" s="148"/>
      <c r="AR48" s="147"/>
    </row>
    <row r="49" spans="1:44" ht="13.5" customHeight="1" x14ac:dyDescent="0.15">
      <c r="A49" s="91"/>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149"/>
      <c r="AL49" s="150"/>
      <c r="AM49" s="839" t="s">
        <v>323</v>
      </c>
      <c r="AN49" s="841" t="s">
        <v>356</v>
      </c>
      <c r="AO49" s="842"/>
      <c r="AP49" s="842"/>
      <c r="AQ49" s="842"/>
      <c r="AR49" s="843"/>
    </row>
    <row r="50" spans="1:44" x14ac:dyDescent="0.15">
      <c r="A50" s="91"/>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151"/>
      <c r="AL50" s="152"/>
      <c r="AM50" s="840"/>
      <c r="AN50" s="153" t="s">
        <v>357</v>
      </c>
      <c r="AO50" s="154" t="s">
        <v>358</v>
      </c>
      <c r="AP50" s="155" t="s">
        <v>359</v>
      </c>
      <c r="AQ50" s="156" t="s">
        <v>360</v>
      </c>
      <c r="AR50" s="157" t="s">
        <v>361</v>
      </c>
    </row>
    <row r="51" spans="1:44" x14ac:dyDescent="0.15">
      <c r="A51" s="91"/>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149" t="s">
        <v>362</v>
      </c>
      <c r="AL51" s="150"/>
      <c r="AM51" s="158">
        <v>5224511</v>
      </c>
      <c r="AN51" s="159">
        <v>51762</v>
      </c>
      <c r="AO51" s="160">
        <v>11.8</v>
      </c>
      <c r="AP51" s="161">
        <v>41934</v>
      </c>
      <c r="AQ51" s="162">
        <v>-12.3</v>
      </c>
      <c r="AR51" s="163">
        <v>24.1</v>
      </c>
    </row>
    <row r="52" spans="1:44" x14ac:dyDescent="0.15">
      <c r="A52" s="91"/>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164"/>
      <c r="AL52" s="165" t="s">
        <v>363</v>
      </c>
      <c r="AM52" s="166">
        <v>1662349</v>
      </c>
      <c r="AN52" s="167">
        <v>16470</v>
      </c>
      <c r="AO52" s="168">
        <v>65.900000000000006</v>
      </c>
      <c r="AP52" s="169">
        <v>23352</v>
      </c>
      <c r="AQ52" s="170">
        <v>-9.6999999999999993</v>
      </c>
      <c r="AR52" s="171">
        <v>75.599999999999994</v>
      </c>
    </row>
    <row r="53" spans="1:44" x14ac:dyDescent="0.15">
      <c r="A53" s="91"/>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149" t="s">
        <v>364</v>
      </c>
      <c r="AL53" s="150"/>
      <c r="AM53" s="158">
        <v>4279678</v>
      </c>
      <c r="AN53" s="159">
        <v>42308</v>
      </c>
      <c r="AO53" s="160">
        <v>-18.3</v>
      </c>
      <c r="AP53" s="161">
        <v>45588</v>
      </c>
      <c r="AQ53" s="162">
        <v>8.6999999999999993</v>
      </c>
      <c r="AR53" s="163">
        <v>-27</v>
      </c>
    </row>
    <row r="54" spans="1:44" x14ac:dyDescent="0.15">
      <c r="A54" s="91"/>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164"/>
      <c r="AL54" s="165" t="s">
        <v>363</v>
      </c>
      <c r="AM54" s="166">
        <v>1717349</v>
      </c>
      <c r="AN54" s="167">
        <v>16977</v>
      </c>
      <c r="AO54" s="168">
        <v>3.1</v>
      </c>
      <c r="AP54" s="169">
        <v>24150</v>
      </c>
      <c r="AQ54" s="170">
        <v>3.4</v>
      </c>
      <c r="AR54" s="171">
        <v>-0.3</v>
      </c>
    </row>
    <row r="55" spans="1:44" x14ac:dyDescent="0.15">
      <c r="A55" s="91"/>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149" t="s">
        <v>365</v>
      </c>
      <c r="AL55" s="150"/>
      <c r="AM55" s="158">
        <v>4399985</v>
      </c>
      <c r="AN55" s="159">
        <v>43158</v>
      </c>
      <c r="AO55" s="160">
        <v>2</v>
      </c>
      <c r="AP55" s="161">
        <v>44161</v>
      </c>
      <c r="AQ55" s="162">
        <v>-3.1</v>
      </c>
      <c r="AR55" s="163">
        <v>5.0999999999999996</v>
      </c>
    </row>
    <row r="56" spans="1:44" x14ac:dyDescent="0.15">
      <c r="A56" s="91"/>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164"/>
      <c r="AL56" s="165" t="s">
        <v>363</v>
      </c>
      <c r="AM56" s="166">
        <v>1934360</v>
      </c>
      <c r="AN56" s="167">
        <v>18974</v>
      </c>
      <c r="AO56" s="168">
        <v>11.8</v>
      </c>
      <c r="AP56" s="169">
        <v>23644</v>
      </c>
      <c r="AQ56" s="170">
        <v>-2.1</v>
      </c>
      <c r="AR56" s="171">
        <v>13.9</v>
      </c>
    </row>
    <row r="57" spans="1:44" x14ac:dyDescent="0.15">
      <c r="A57" s="91"/>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149" t="s">
        <v>366</v>
      </c>
      <c r="AL57" s="150"/>
      <c r="AM57" s="158">
        <v>2733099</v>
      </c>
      <c r="AN57" s="159">
        <v>26815</v>
      </c>
      <c r="AO57" s="160">
        <v>-37.9</v>
      </c>
      <c r="AP57" s="161">
        <v>43955</v>
      </c>
      <c r="AQ57" s="162">
        <v>-0.5</v>
      </c>
      <c r="AR57" s="163">
        <v>-37.4</v>
      </c>
    </row>
    <row r="58" spans="1:44" x14ac:dyDescent="0.15">
      <c r="A58" s="91"/>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164"/>
      <c r="AL58" s="165" t="s">
        <v>363</v>
      </c>
      <c r="AM58" s="166">
        <v>975841</v>
      </c>
      <c r="AN58" s="167">
        <v>9574</v>
      </c>
      <c r="AO58" s="168">
        <v>-49.5</v>
      </c>
      <c r="AP58" s="169">
        <v>21318</v>
      </c>
      <c r="AQ58" s="170">
        <v>-9.8000000000000007</v>
      </c>
      <c r="AR58" s="171">
        <v>-39.700000000000003</v>
      </c>
    </row>
    <row r="59" spans="1:44" x14ac:dyDescent="0.15">
      <c r="A59" s="91"/>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149" t="s">
        <v>367</v>
      </c>
      <c r="AL59" s="150"/>
      <c r="AM59" s="158">
        <v>2131582</v>
      </c>
      <c r="AN59" s="159">
        <v>20733</v>
      </c>
      <c r="AO59" s="160">
        <v>-22.7</v>
      </c>
      <c r="AP59" s="161">
        <v>41921</v>
      </c>
      <c r="AQ59" s="162">
        <v>-4.5999999999999996</v>
      </c>
      <c r="AR59" s="163">
        <v>-18.100000000000001</v>
      </c>
    </row>
    <row r="60" spans="1:44" x14ac:dyDescent="0.15">
      <c r="A60" s="91"/>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164"/>
      <c r="AL60" s="165" t="s">
        <v>363</v>
      </c>
      <c r="AM60" s="166">
        <v>709708</v>
      </c>
      <c r="AN60" s="167">
        <v>6903</v>
      </c>
      <c r="AO60" s="168">
        <v>-27.9</v>
      </c>
      <c r="AP60" s="169">
        <v>21655</v>
      </c>
      <c r="AQ60" s="170">
        <v>1.6</v>
      </c>
      <c r="AR60" s="171">
        <v>-29.5</v>
      </c>
    </row>
    <row r="61" spans="1:44" x14ac:dyDescent="0.15">
      <c r="A61" s="91"/>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149" t="s">
        <v>368</v>
      </c>
      <c r="AL61" s="172"/>
      <c r="AM61" s="173">
        <v>3753771</v>
      </c>
      <c r="AN61" s="174">
        <v>36955</v>
      </c>
      <c r="AO61" s="175">
        <v>-13</v>
      </c>
      <c r="AP61" s="176">
        <v>43512</v>
      </c>
      <c r="AQ61" s="177">
        <v>-2.4</v>
      </c>
      <c r="AR61" s="163">
        <v>-10.6</v>
      </c>
    </row>
    <row r="62" spans="1:44" x14ac:dyDescent="0.15">
      <c r="A62" s="91"/>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164"/>
      <c r="AL62" s="165" t="s">
        <v>363</v>
      </c>
      <c r="AM62" s="166">
        <v>1399921</v>
      </c>
      <c r="AN62" s="167">
        <v>13780</v>
      </c>
      <c r="AO62" s="168">
        <v>0.7</v>
      </c>
      <c r="AP62" s="169">
        <v>22824</v>
      </c>
      <c r="AQ62" s="170">
        <v>-3.3</v>
      </c>
      <c r="AR62" s="171">
        <v>4</v>
      </c>
    </row>
    <row r="63" spans="1:44" x14ac:dyDescent="0.15">
      <c r="A63" s="91"/>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row>
    <row r="64" spans="1:44" x14ac:dyDescent="0.15">
      <c r="A64" s="91"/>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row>
    <row r="65" spans="1:46" x14ac:dyDescent="0.15">
      <c r="A65" s="91"/>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row>
    <row r="66" spans="1:46" x14ac:dyDescent="0.15">
      <c r="A66" s="178"/>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79"/>
    </row>
    <row r="67" spans="1:46" ht="13.5" hidden="1" customHeight="1" x14ac:dyDescent="0.15">
      <c r="AK67" s="87"/>
      <c r="AL67" s="87"/>
      <c r="AM67" s="87"/>
      <c r="AN67" s="87"/>
      <c r="AO67" s="87"/>
      <c r="AP67" s="87"/>
      <c r="AQ67" s="87"/>
      <c r="AR67" s="87"/>
      <c r="AS67" s="87"/>
      <c r="AT67" s="87"/>
    </row>
    <row r="68" spans="1:46" ht="13.5" hidden="1" customHeight="1" x14ac:dyDescent="0.15">
      <c r="AK68" s="87"/>
      <c r="AL68" s="87"/>
      <c r="AM68" s="87"/>
      <c r="AN68" s="87"/>
      <c r="AO68" s="87"/>
      <c r="AP68" s="87"/>
      <c r="AQ68" s="87"/>
      <c r="AR68" s="87"/>
    </row>
    <row r="69" spans="1:46" ht="13.5" hidden="1" customHeight="1" x14ac:dyDescent="0.15">
      <c r="AK69" s="87"/>
      <c r="AL69" s="87"/>
      <c r="AM69" s="87"/>
      <c r="AN69" s="87"/>
      <c r="AO69" s="87"/>
      <c r="AP69" s="87"/>
      <c r="AQ69" s="87"/>
      <c r="AR69" s="87"/>
    </row>
    <row r="70" spans="1:46" hidden="1" x14ac:dyDescent="0.15">
      <c r="AK70" s="87"/>
      <c r="AL70" s="87"/>
      <c r="AM70" s="87"/>
      <c r="AN70" s="87"/>
      <c r="AO70" s="87"/>
      <c r="AP70" s="87"/>
      <c r="AQ70" s="87"/>
      <c r="AR70" s="87"/>
    </row>
    <row r="71" spans="1:46" hidden="1" x14ac:dyDescent="0.15">
      <c r="AK71" s="87"/>
      <c r="AL71" s="87"/>
      <c r="AM71" s="87"/>
      <c r="AN71" s="87"/>
      <c r="AO71" s="87"/>
      <c r="AP71" s="87"/>
      <c r="AQ71" s="87"/>
      <c r="AR71" s="87"/>
    </row>
    <row r="72" spans="1:46" hidden="1" x14ac:dyDescent="0.15">
      <c r="AK72" s="87"/>
      <c r="AL72" s="87"/>
      <c r="AM72" s="87"/>
      <c r="AN72" s="87"/>
      <c r="AO72" s="87"/>
      <c r="AP72" s="87"/>
      <c r="AQ72" s="87"/>
      <c r="AR72" s="87"/>
    </row>
    <row r="73" spans="1:46" hidden="1" x14ac:dyDescent="0.15">
      <c r="AK73" s="87"/>
      <c r="AL73" s="87"/>
      <c r="AM73" s="87"/>
      <c r="AN73" s="87"/>
      <c r="AO73" s="87"/>
      <c r="AP73" s="87"/>
      <c r="AQ73" s="87"/>
      <c r="AR73" s="87"/>
    </row>
  </sheetData>
  <sheetProtection algorithmName="SHA-512" hashValue="7N4XNuygoxZrc7WuTjfMVk3/GqBI139VUfWBrNkUbUurkhVgAnc3RgOnQkYwVUvZwkB+ajM8ms4PECtbUpJktQ==" saltValue="XKD8TOfCRuLY9LIwNWDf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1deoyLwc5tFTqQkbIchoGaUajvQY1zSN5IXzxW/XAaIupPZcwsmpifYZbziSlUDvNDqXkylXA/SK5WoyhJLU9Q==" saltValue="b4UXabmdmRPlDnP8Uqkv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u1xrYwKlrDnjxIMEbNO29vBMvMHaCROkxzQI76QCrpFxtNSfLP4KpKZH9lSYIz5j69pir4111+V4butRpAGAiA==" saltValue="RvQrHV6glmIxsus9sNJX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80" customWidth="1"/>
    <col min="2" max="16" width="14.625" style="180" customWidth="1"/>
    <col min="17" max="16384" width="0" style="18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81"/>
      <c r="C45" s="181"/>
      <c r="D45" s="181"/>
      <c r="E45" s="181"/>
      <c r="F45" s="181"/>
      <c r="G45" s="181"/>
      <c r="H45" s="181"/>
      <c r="I45" s="181"/>
      <c r="J45" s="182" t="s">
        <v>369</v>
      </c>
    </row>
    <row r="46" spans="2:10" ht="29.25" customHeight="1" thickBot="1" x14ac:dyDescent="0.25">
      <c r="B46" s="183" t="s">
        <v>23</v>
      </c>
      <c r="C46" s="184"/>
      <c r="D46" s="184"/>
      <c r="E46" s="185" t="s">
        <v>370</v>
      </c>
      <c r="F46" s="186" t="s">
        <v>3</v>
      </c>
      <c r="G46" s="187" t="s">
        <v>4</v>
      </c>
      <c r="H46" s="187" t="s">
        <v>5</v>
      </c>
      <c r="I46" s="187" t="s">
        <v>6</v>
      </c>
      <c r="J46" s="188" t="s">
        <v>7</v>
      </c>
    </row>
    <row r="47" spans="2:10" ht="57.75" customHeight="1" x14ac:dyDescent="0.15">
      <c r="B47" s="189"/>
      <c r="C47" s="865" t="s">
        <v>371</v>
      </c>
      <c r="D47" s="865"/>
      <c r="E47" s="866"/>
      <c r="F47" s="190">
        <v>25.44</v>
      </c>
      <c r="G47" s="191">
        <v>21.85</v>
      </c>
      <c r="H47" s="191">
        <v>19.95</v>
      </c>
      <c r="I47" s="191">
        <v>16.54</v>
      </c>
      <c r="J47" s="192">
        <v>20.94</v>
      </c>
    </row>
    <row r="48" spans="2:10" ht="57.75" customHeight="1" x14ac:dyDescent="0.15">
      <c r="B48" s="193"/>
      <c r="C48" s="867" t="s">
        <v>372</v>
      </c>
      <c r="D48" s="867"/>
      <c r="E48" s="868"/>
      <c r="F48" s="194">
        <v>3.61</v>
      </c>
      <c r="G48" s="195">
        <v>3.16</v>
      </c>
      <c r="H48" s="195">
        <v>5.12</v>
      </c>
      <c r="I48" s="195">
        <v>8.6199999999999992</v>
      </c>
      <c r="J48" s="196">
        <v>7.04</v>
      </c>
    </row>
    <row r="49" spans="2:10" ht="57.75" customHeight="1" thickBot="1" x14ac:dyDescent="0.2">
      <c r="B49" s="197"/>
      <c r="C49" s="869" t="s">
        <v>373</v>
      </c>
      <c r="D49" s="869"/>
      <c r="E49" s="870"/>
      <c r="F49" s="198" t="s">
        <v>374</v>
      </c>
      <c r="G49" s="199" t="s">
        <v>375</v>
      </c>
      <c r="H49" s="199" t="s">
        <v>376</v>
      </c>
      <c r="I49" s="199">
        <v>9</v>
      </c>
      <c r="J49" s="200">
        <v>3.66</v>
      </c>
    </row>
    <row r="50" spans="2:10" x14ac:dyDescent="0.15"/>
  </sheetData>
  <sheetProtection algorithmName="SHA-512" hashValue="NCN/hdRjzkDOCQ9+yYemxrN3z1ft5Nsyaxe364OleTrKbhABdF7+BKfZpimSaveNtTGbkl9sNMulUMtZ7NYDzw==" saltValue="jh6Gej+xnEkGX2ItW1Oy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2024-07-29T11:40:12Z</dcterms:created>
  <dcterms:modified xsi:type="dcterms:W3CDTF">2024-09-30T07:02:14Z</dcterms:modified>
  <cp:category/>
</cp:coreProperties>
</file>