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6380" windowHeight="8190" tabRatio="5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21" r:id="rId14"/>
    <sheet name="施設類型別ストック情報分析表①" sheetId="25" r:id="rId15"/>
    <sheet name="施設類型別ストック情報分析表②" sheetId="26" r:id="rId16"/>
    <sheet name="データシート" sheetId="14" state="hidden" r:id="rId17"/>
  </sheets>
  <calcPr calcId="191029"/>
  <extLst>
    <ext xmlns:loext="http://schemas.libreoffice.org/" uri="{7626C862-2A13-11E5-B345-FEFF819CDC9F}">
      <loext:extCalcPr stringRefSyntax="ExcelA1"/>
    </ext>
  </extLst>
</workbook>
</file>

<file path=xl/calcChain.xml><?xml version="1.0" encoding="utf-8"?>
<calcChain xmlns="http://schemas.openxmlformats.org/spreadsheetml/2006/main">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U88" i="3"/>
  <c r="AP88" i="3"/>
  <c r="AF88" i="3"/>
  <c r="DG43" i="1"/>
  <c r="CQ43" i="1"/>
  <c r="CO43" i="1" s="1"/>
  <c r="BY43" i="1"/>
  <c r="BE43" i="1"/>
  <c r="AM43" i="1"/>
  <c r="U43" i="1"/>
  <c r="E43" i="1"/>
  <c r="C43" i="1"/>
  <c r="DG42" i="1"/>
  <c r="CQ42" i="1"/>
  <c r="CO42" i="1" s="1"/>
  <c r="BY42" i="1"/>
  <c r="BE42" i="1"/>
  <c r="AM42" i="1"/>
  <c r="U42" i="1"/>
  <c r="E42" i="1"/>
  <c r="C42" i="1" s="1"/>
  <c r="DG41" i="1"/>
  <c r="CQ41" i="1"/>
  <c r="CO41" i="1" s="1"/>
  <c r="BY41" i="1"/>
  <c r="BE41" i="1"/>
  <c r="AM41" i="1"/>
  <c r="U41" i="1"/>
  <c r="E41" i="1"/>
  <c r="C41" i="1"/>
  <c r="DG40" i="1"/>
  <c r="CQ40" i="1"/>
  <c r="CO40" i="1" s="1"/>
  <c r="BY40" i="1"/>
  <c r="BE40" i="1"/>
  <c r="AM40" i="1"/>
  <c r="U40" i="1"/>
  <c r="E40" i="1"/>
  <c r="C40" i="1" s="1"/>
  <c r="DG39" i="1"/>
  <c r="CQ39" i="1"/>
  <c r="CO39" i="1" s="1"/>
  <c r="BY39" i="1"/>
  <c r="BE39" i="1"/>
  <c r="AM39" i="1"/>
  <c r="U39" i="1"/>
  <c r="E39" i="1"/>
  <c r="C39" i="1"/>
  <c r="DG38" i="1"/>
  <c r="CQ38" i="1"/>
  <c r="CO38" i="1" s="1"/>
  <c r="BY38" i="1"/>
  <c r="BE38" i="1"/>
  <c r="AM38" i="1"/>
  <c r="U38" i="1"/>
  <c r="E38" i="1"/>
  <c r="C38" i="1" s="1"/>
  <c r="DG37" i="1"/>
  <c r="CQ37" i="1"/>
  <c r="CO37" i="1" s="1"/>
  <c r="BY37" i="1"/>
  <c r="BE37" i="1"/>
  <c r="AM37" i="1"/>
  <c r="U37" i="1"/>
  <c r="E37" i="1"/>
  <c r="C37" i="1"/>
  <c r="DG36" i="1"/>
  <c r="CQ36" i="1"/>
  <c r="CO36" i="1" s="1"/>
  <c r="BY36" i="1"/>
  <c r="BE36" i="1"/>
  <c r="AM36" i="1"/>
  <c r="W36" i="1"/>
  <c r="E36" i="1"/>
  <c r="C36" i="1" s="1"/>
  <c r="DG35" i="1"/>
  <c r="CQ35" i="1"/>
  <c r="BY35" i="1"/>
  <c r="BE35" i="1"/>
  <c r="AO35" i="1"/>
  <c r="W35" i="1"/>
  <c r="E35" i="1"/>
  <c r="C35" i="1" s="1"/>
  <c r="DG34" i="1"/>
  <c r="CQ34" i="1"/>
  <c r="BY34" i="1"/>
  <c r="BE34" i="1"/>
  <c r="AO34" i="1"/>
  <c r="W34" i="1"/>
  <c r="E34" i="1"/>
  <c r="C34" i="1" s="1"/>
  <c r="U34" i="1" l="1"/>
  <c r="U35" i="1" l="1"/>
  <c r="U36" i="1" l="1"/>
  <c r="AM34" i="1"/>
  <c r="AM35" i="1" s="1"/>
  <c r="BW34" i="1" l="1"/>
  <c r="BW35" i="1" s="1"/>
  <c r="BW36" i="1" s="1"/>
  <c r="BW37" i="1" s="1"/>
  <c r="BW38" i="1" s="1"/>
  <c r="BW39" i="1" s="1"/>
  <c r="BW40" i="1" s="1"/>
  <c r="BW41" i="1" s="1"/>
  <c r="BW42" i="1" s="1"/>
  <c r="BW43" i="1" s="1"/>
  <c r="CO34" i="1" l="1"/>
  <c r="CO35" i="1" s="1"/>
</calcChain>
</file>

<file path=xl/sharedStrings.xml><?xml version="1.0" encoding="utf-8"?>
<sst xmlns="http://schemas.openxmlformats.org/spreadsheetml/2006/main" count="1133" uniqueCount="521">
  <si>
    <t>令和4年度　財政状況資料集</t>
  </si>
  <si>
    <t>総括表（市町村）</t>
  </si>
  <si>
    <t>都道府県名</t>
  </si>
  <si>
    <t>福岡県</t>
  </si>
  <si>
    <t>市町村類型</t>
  </si>
  <si>
    <t>Ⅰ－２</t>
  </si>
  <si>
    <t>指定団体等の指定状況</t>
  </si>
  <si>
    <t>区分</t>
  </si>
  <si>
    <t>令和4年度(千円)</t>
  </si>
  <si>
    <t>令和3年度(千円)</t>
  </si>
  <si>
    <t>令和4年度(千円･％)</t>
  </si>
  <si>
    <t>令和3年度(千円･％)</t>
  </si>
  <si>
    <t>歳入総額</t>
  </si>
  <si>
    <t>実質収支比率</t>
  </si>
  <si>
    <t>財政健全化等</t>
  </si>
  <si>
    <t>×</t>
  </si>
  <si>
    <t>歳出総額</t>
  </si>
  <si>
    <t>経常収支比率</t>
  </si>
  <si>
    <t>市町村名</t>
  </si>
  <si>
    <t>大川市</t>
  </si>
  <si>
    <t>地方交付税種地</t>
  </si>
  <si>
    <t>1-2</t>
  </si>
  <si>
    <t>財源超過</t>
  </si>
  <si>
    <t>歳入歳出差引</t>
  </si>
  <si>
    <t>　　(※1)</t>
  </si>
  <si>
    <t>首都</t>
  </si>
  <si>
    <t>翌年度に繰越すべき財源</t>
  </si>
  <si>
    <t>標準財政規模</t>
  </si>
  <si>
    <t>近畿</t>
  </si>
  <si>
    <t>実質収支</t>
  </si>
  <si>
    <t>財政力指数</t>
  </si>
  <si>
    <t>人口</t>
  </si>
  <si>
    <t>令和2年国調(人)</t>
  </si>
  <si>
    <t>産業構造 (※5)</t>
  </si>
  <si>
    <t>中部</t>
  </si>
  <si>
    <t>単年度収支</t>
  </si>
  <si>
    <t>公債費負担比率</t>
  </si>
  <si>
    <t>平成27年国調(人)</t>
  </si>
  <si>
    <t>過疎</t>
  </si>
  <si>
    <t>積立金</t>
  </si>
  <si>
    <t>健全化判断比率</t>
  </si>
  <si>
    <t>増減率  (％)</t>
  </si>
  <si>
    <t>-5.3</t>
  </si>
  <si>
    <t>山振</t>
  </si>
  <si>
    <t>繰上償還金</t>
  </si>
  <si>
    <t>　実質赤字比率</t>
  </si>
  <si>
    <t>-</t>
  </si>
  <si>
    <t>住民基本台帳人口
 (※7)</t>
  </si>
  <si>
    <t>令05.01.01(人)</t>
  </si>
  <si>
    <t>令和2年国調</t>
  </si>
  <si>
    <t>平成27年国調</t>
  </si>
  <si>
    <t>低開発</t>
  </si>
  <si>
    <t>積立金取崩し額</t>
  </si>
  <si>
    <t>　連結実質赤字比率</t>
  </si>
  <si>
    <t>うち日本人(人)</t>
  </si>
  <si>
    <t>第1次</t>
  </si>
  <si>
    <t>指数表選定</t>
  </si>
  <si>
    <t>○</t>
  </si>
  <si>
    <t>実質単年度収支</t>
  </si>
  <si>
    <t>　実質公債費比率</t>
  </si>
  <si>
    <t>令04.01.01(人)</t>
  </si>
  <si>
    <t>　将来負担比率</t>
  </si>
  <si>
    <t>第2次</t>
  </si>
  <si>
    <t>基準財政収入額</t>
  </si>
  <si>
    <t>資金不足比率 (※4)</t>
  </si>
  <si>
    <t>-1.5</t>
  </si>
  <si>
    <t>基準財政需要額</t>
  </si>
  <si>
    <t>うち日本人(％)</t>
  </si>
  <si>
    <t>-1.8</t>
  </si>
  <si>
    <t>第3次</t>
  </si>
  <si>
    <t>標準税収入額等</t>
  </si>
  <si>
    <t>面積 (k㎡)</t>
  </si>
  <si>
    <t>経常経費充当一般財源等</t>
  </si>
  <si>
    <t>人口密度 (人/k㎡)</t>
  </si>
  <si>
    <t>歳入一般財源等</t>
  </si>
  <si>
    <t>世帯数 (世帯)</t>
  </si>
  <si>
    <t>職員の状況 (※8)</t>
  </si>
  <si>
    <t>特別職等</t>
  </si>
  <si>
    <t>定数</t>
  </si>
  <si>
    <t>1人あたり平均
給料月額(百円)</t>
  </si>
  <si>
    <t>一般職員等(※6)</t>
  </si>
  <si>
    <t>職員数
(人)</t>
  </si>
  <si>
    <t>給料月額
(百円)</t>
  </si>
  <si>
    <t>地方債現在高</t>
  </si>
  <si>
    <t>　うち公的資金</t>
  </si>
  <si>
    <t>市区町村長</t>
  </si>
  <si>
    <t>一般職員</t>
  </si>
  <si>
    <t>地方債現在高（臨時財政対策債除き）</t>
  </si>
  <si>
    <t>副市区町村長</t>
  </si>
  <si>
    <t>　うち消防職員</t>
  </si>
  <si>
    <t>債務負担行為額（支出予定額）</t>
  </si>
  <si>
    <t>教育長</t>
  </si>
  <si>
    <t>　うち技能労務職員</t>
  </si>
  <si>
    <t>収益事業収入</t>
  </si>
  <si>
    <t>議会議長</t>
  </si>
  <si>
    <t>教育公務員</t>
  </si>
  <si>
    <t>*</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</si>
  <si>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</si>
  <si>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</si>
  <si>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</si>
  <si>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</si>
  <si>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</si>
  <si>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</si>
  <si>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</si>
  <si>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</si>
  <si>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</si>
  <si>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</si>
  <si>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</si>
  <si>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</si>
  <si>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</si>
  <si>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</si>
  <si>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</si>
  <si>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</si>
  <si>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</si>
  <si>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</si>
  <si>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</si>
  <si>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</si>
  <si>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t>(※3)</t>
  </si>
  <si>
    <t>（注釈）</t>
  </si>
  <si>
    <t>※1：経常収支比率の( )内の数値は、「減収補塡債（特例分）」「猶予特例債」及び「臨時財政対策債」を除いて算出したものである。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</si>
  <si>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</si>
  <si>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</si>
  <si>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</si>
  <si>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</si>
  <si>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</si>
  <si>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</si>
  <si>
    <t>※8：職員の状況については、令和4年度地方公務員給与実態調査に基づいている。</t>
  </si>
  <si>
    <t>令和4年度</t>
  </si>
  <si>
    <t>福岡県大川市</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</si>
  <si>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</si>
  <si>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</si>
  <si>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</si>
  <si>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</si>
  <si>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</si>
  <si>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</si>
  <si>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</si>
  <si>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</si>
  <si>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</si>
  <si>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</si>
  <si>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</si>
  <si>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</si>
  <si>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</si>
  <si>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</si>
  <si>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</si>
  <si>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</si>
  <si>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</si>
  <si>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</si>
  <si>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</si>
  <si>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</si>
  <si>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</si>
  <si>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</si>
  <si>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</si>
  <si>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</si>
  <si>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</si>
  <si>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</si>
  <si>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</si>
  <si>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</si>
  <si>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</si>
  <si>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</si>
  <si>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</si>
  <si>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</si>
  <si>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</si>
  <si>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</si>
  <si>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</si>
  <si>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</si>
  <si>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</si>
  <si>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</si>
  <si>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</si>
  <si>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</si>
  <si>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</si>
  <si>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</si>
  <si>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</si>
  <si>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</si>
  <si>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</si>
  <si>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</si>
  <si>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</si>
  <si>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</si>
  <si>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</si>
  <si>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</si>
  <si>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</si>
  <si>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</si>
  <si>
    <t>　法定外普通税</t>
  </si>
  <si>
    <t>諸支出金</t>
  </si>
  <si>
    <t>　個人住民税減収補塡特例交付金</t>
  </si>
  <si>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</si>
  <si>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</si>
  <si>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</si>
  <si>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</si>
  <si>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</si>
  <si>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</si>
  <si>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</si>
  <si>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</si>
  <si>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</si>
  <si>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</si>
  <si>
    <t>　特別交付税</t>
  </si>
  <si>
    <t>　　都市計画税</t>
  </si>
  <si>
    <t>充当一般財源等</t>
  </si>
  <si>
    <t>　震災復興特別交付税</t>
  </si>
  <si>
    <t>　　水利地益税等</t>
  </si>
  <si>
    <t>義務的経費計</t>
  </si>
  <si>
    <t>(一般財源計)</t>
  </si>
  <si>
    <t>　法定外目的税</t>
  </si>
  <si>
    <t>　人件費</t>
  </si>
  <si>
    <t>交通安全対策特別交付金</t>
  </si>
  <si>
    <t>旧法による税</t>
  </si>
  <si>
    <t>　　うち職員給</t>
  </si>
  <si>
    <t>分担金・負担金</t>
  </si>
  <si>
    <t>　扶助費</t>
  </si>
  <si>
    <t>使用料</t>
  </si>
  <si>
    <t>　公債費</t>
  </si>
  <si>
    <t>手数料</t>
  </si>
  <si>
    <t>内訳</t>
  </si>
  <si>
    <t>元利償還金</t>
  </si>
  <si>
    <t>国庫支出金</t>
  </si>
  <si>
    <t>令和3年度</t>
  </si>
  <si>
    <t>　うち元金</t>
  </si>
  <si>
    <t>国有提供交付金(特別区財調交付金)</t>
  </si>
  <si>
    <t>徴収率
(％)</t>
  </si>
  <si>
    <t>現年</t>
  </si>
  <si>
    <t>　うち利子</t>
  </si>
  <si>
    <t>都道府県支出金</t>
  </si>
  <si>
    <t>・計</t>
  </si>
  <si>
    <t>市町村民税</t>
  </si>
  <si>
    <t>一時借入金利子</t>
  </si>
  <si>
    <t>財産収入</t>
  </si>
  <si>
    <t>純固定資産税</t>
  </si>
  <si>
    <t>その他の経費</t>
  </si>
  <si>
    <t>寄附金</t>
  </si>
  <si>
    <t>　物件費</t>
  </si>
  <si>
    <t>繰入金</t>
  </si>
  <si>
    <t>公営事業等への繰出</t>
  </si>
  <si>
    <t>国民健康保険事業会計の状況</t>
  </si>
  <si>
    <t>　維持補修費</t>
  </si>
  <si>
    <t>繰越金</t>
  </si>
  <si>
    <t>　補助費等</t>
  </si>
  <si>
    <t>諸収入</t>
  </si>
  <si>
    <t>下水道</t>
  </si>
  <si>
    <t>再差引収支</t>
  </si>
  <si>
    <t>　　うち一部事務組合負担金</t>
  </si>
  <si>
    <t>地方債</t>
  </si>
  <si>
    <t>上水道</t>
  </si>
  <si>
    <t>加入世帯数(世帯)</t>
  </si>
  <si>
    <t>　繰出金</t>
  </si>
  <si>
    <t>　うち減収補塡債(特例分)</t>
  </si>
  <si>
    <t>工業用水道</t>
  </si>
  <si>
    <t>被保険者数(人)</t>
  </si>
  <si>
    <t>　積立金</t>
  </si>
  <si>
    <t>　うち臨時財政対策債</t>
  </si>
  <si>
    <t>交通</t>
  </si>
  <si>
    <t>被保険者
1人当り</t>
  </si>
  <si>
    <t>保険税(料)収入額</t>
  </si>
  <si>
    <t>　投資・出資金・貸付金</t>
  </si>
  <si>
    <t>歳入合計</t>
  </si>
  <si>
    <t>国民健康保険</t>
  </si>
  <si>
    <t>　前年度繰上充用金</t>
  </si>
  <si>
    <t>その他</t>
  </si>
  <si>
    <t>保険給付費</t>
  </si>
  <si>
    <t>投資的経費計</t>
  </si>
  <si>
    <t>(注釈)</t>
  </si>
  <si>
    <t>　　うち人件費</t>
  </si>
  <si>
    <t>　　普通建設事業費の補助事業費には受託事業費のうちの補助事業費を含み、</t>
  </si>
  <si>
    <t>普通建設事業費</t>
  </si>
  <si>
    <t>　単独事業費には同級他団体施行事業負担金及び受託事業費のうちの単独事業費を含む。</t>
  </si>
  <si>
    <t>　うち補助</t>
  </si>
  <si>
    <t>　うち単独</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</si>
  <si>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</si>
  <si>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</si>
  <si>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</si>
  <si>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</si>
  <si>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</si>
  <si>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</si>
  <si>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</si>
  <si>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</si>
  <si>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</si>
  <si>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</si>
  <si>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</si>
  <si>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</si>
  <si>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</si>
  <si>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</si>
  <si>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</si>
  <si>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</si>
  <si>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</si>
  <si>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</si>
  <si>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</si>
  <si>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</si>
  <si>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</si>
  <si>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筑後川昇開橋観光財団</t>
  </si>
  <si>
    <t>大川インテリア振興センター</t>
  </si>
  <si>
    <t>実質赤字額</t>
  </si>
  <si>
    <t>計</t>
  </si>
  <si>
    <t>一般会計等（純計）</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</si>
  <si>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</si>
  <si>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</si>
  <si>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</si>
  <si>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</si>
  <si>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</si>
  <si>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</si>
  <si>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</si>
  <si>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</si>
  <si>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</si>
  <si>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国民健康保険事業</t>
  </si>
  <si>
    <t>介護保険事業</t>
  </si>
  <si>
    <t>後期高齢者医療事業</t>
  </si>
  <si>
    <t>水道事業会計</t>
  </si>
  <si>
    <t>法適用企業</t>
  </si>
  <si>
    <t>下水道事業会計</t>
  </si>
  <si>
    <t>連結実質赤字額</t>
  </si>
  <si>
    <t>公営企業会計等</t>
  </si>
  <si>
    <t>関係する一部事務組合等の財政状況（単位：百万円）</t>
  </si>
  <si>
    <t>一部事務組合等名</t>
  </si>
  <si>
    <t>左のうち
一般会計等
負担見込額</t>
  </si>
  <si>
    <t>福岡県後期高齢者医療広域連合（一般会計）</t>
  </si>
  <si>
    <t>福岡県後期高齢者医療広域連合（後期高齢者医療特別会計）</t>
  </si>
  <si>
    <t>福岡県南広域水道企業団</t>
  </si>
  <si>
    <t>八女西部広域事務組合</t>
  </si>
  <si>
    <t>大川柳川衛生組合</t>
  </si>
  <si>
    <t>花宗太田土木組合</t>
  </si>
  <si>
    <t>福岡県自治振興組合（一般会計）</t>
  </si>
  <si>
    <t>福岡県自治振興組合（公文書館事業特別会計）</t>
  </si>
  <si>
    <t>福岡県市町村消防団員等公務災害補償組合</t>
  </si>
  <si>
    <t>久留米広域市町村圏事務組合（一般会計）</t>
  </si>
  <si>
    <t>久留米広域市町村圏事務組合（小児救急医療支援事業）</t>
  </si>
  <si>
    <t>久留米広域市町村圏事務組合（広域消防特別会計）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</si>
  <si>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</si>
  <si>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</si>
  <si>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</si>
  <si>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</si>
  <si>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</si>
  <si>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</si>
  <si>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</si>
  <si>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</si>
  <si>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令和2年度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</si>
  <si>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</si>
  <si>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</si>
  <si>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</si>
  <si>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</si>
  <si>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</si>
  <si>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</si>
  <si>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</si>
  <si>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</si>
  <si>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</si>
  <si>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</si>
  <si>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</si>
  <si>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</si>
  <si>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</si>
  <si>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</si>
  <si>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</si>
  <si>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</si>
  <si>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</si>
  <si>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</si>
  <si>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</si>
  <si>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</si>
  <si>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</si>
  <si>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</si>
  <si>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</si>
  <si>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</si>
  <si>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</si>
  <si>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</si>
  <si>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</si>
  <si>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</si>
  <si>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</si>
  <si>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</si>
  <si>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</si>
  <si>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</si>
  <si>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</si>
  <si>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</si>
  <si>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</si>
  <si>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</si>
  <si>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</si>
  <si>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</si>
  <si>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</si>
  <si>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</si>
  <si>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</si>
  <si>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</si>
  <si>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</si>
  <si>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</si>
  <si>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</si>
  <si>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</si>
  <si>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</si>
  <si>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</si>
  <si>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</si>
  <si>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</si>
  <si>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</si>
  <si>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</si>
  <si>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</si>
  <si>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</si>
  <si>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</si>
  <si>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</si>
  <si>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</si>
  <si>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</si>
  <si>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</si>
  <si>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</si>
  <si>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</si>
  <si>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</si>
  <si>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</si>
  <si>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</si>
  <si>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</si>
  <si>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</si>
  <si>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</si>
  <si>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</si>
  <si>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</si>
  <si>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</si>
  <si>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</si>
  <si>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</si>
  <si>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</si>
  <si>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</si>
  <si>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</si>
  <si>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</si>
  <si>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</si>
  <si>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</si>
  <si>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</si>
  <si>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</si>
  <si>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</si>
  <si>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（注）人口については、各調査対象年度の1月1日現在の住民基本台帳に登載されている人口に基づいている。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</si>
  <si>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</si>
  <si>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</si>
  <si>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</si>
  <si>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</si>
  <si>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</si>
  <si>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</si>
  <si>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</si>
  <si>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</si>
  <si>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</si>
  <si>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</si>
  <si>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</si>
  <si>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</si>
  <si>
    <t>（参考）　普通建設事業費の分析</t>
  </si>
  <si>
    <t>人口１人当たり決算額</t>
  </si>
  <si>
    <t>当該団体(円)</t>
  </si>
  <si>
    <t>増減率(%)(A)</t>
  </si>
  <si>
    <t>類似団体平均(円)</t>
  </si>
  <si>
    <t>増減率(%)(B)</t>
  </si>
  <si>
    <t>(A)-(B)</t>
  </si>
  <si>
    <t xml:space="preserve"> H30</t>
  </si>
  <si>
    <t>うち単独分</t>
  </si>
  <si>
    <t xml:space="preserve"> R01</t>
  </si>
  <si>
    <t xml:space="preserve"> R02</t>
  </si>
  <si>
    <t xml:space="preserve"> R03</t>
  </si>
  <si>
    <t xml:space="preserve"> R04</t>
  </si>
  <si>
    <t xml:space="preserve"> 過去５年間平均</t>
  </si>
  <si>
    <t>標準財政規模比（％）</t>
  </si>
  <si>
    <t>年度</t>
  </si>
  <si>
    <t>H30</t>
  </si>
  <si>
    <t>R01</t>
  </si>
  <si>
    <t>R02</t>
  </si>
  <si>
    <t>R03</t>
  </si>
  <si>
    <t>R04</t>
  </si>
  <si>
    <t>財政調整基金残高</t>
  </si>
  <si>
    <t>実質収支額</t>
  </si>
  <si>
    <t>▲ 0.54</t>
  </si>
  <si>
    <t>▲ 5.10</t>
  </si>
  <si>
    <t>会計</t>
  </si>
  <si>
    <t>▲ 3.76</t>
  </si>
  <si>
    <t>▲ 1.73</t>
  </si>
  <si>
    <t>▲ 1.13</t>
  </si>
  <si>
    <t>その他会計（赤字）</t>
  </si>
  <si>
    <t>その他会計（黒字）</t>
  </si>
  <si>
    <t>※令和5年度中に市町村合併した団体で、合併前の団体ごとの決算に基づく連結実質赤字比率を算出していない団体については、グラフを表記しない。</t>
  </si>
  <si>
    <t>（百万円）</t>
  </si>
  <si>
    <t>分子の構造</t>
  </si>
  <si>
    <t>元利償還金等(A)</t>
  </si>
  <si>
    <t>減債基金積立不足算定額※2</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</si>
  <si>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</si>
  <si>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</si>
  <si>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</si>
  <si>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</si>
  <si>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</si>
  <si>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</si>
  <si>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</si>
  <si>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※1 令和5年度中に市町村合併した団体で、合併前の団体ごとの決算に基づく実質公債費比率を算出していない団体については、グラフを表記しない。</t>
  </si>
  <si>
    <t>※2 減債基金積立不足算定額=(C)×(１－(D)/(E))</t>
  </si>
  <si>
    <t>（参考）</t>
  </si>
  <si>
    <t>減債基金
積立状況等（注）</t>
  </si>
  <si>
    <t>満期一括償還地方債に係る実質償還額又は理論償還額のいずれか少ない額(C)</t>
  </si>
  <si>
    <t>前年度末減債基金残高(D)</t>
  </si>
  <si>
    <t>前年度末減債基金積立相当額(E)</t>
  </si>
  <si>
    <t>（注）減債基金のうち、実質公債費比率の算定に用いる満期一括償還地方債の償還の財源に係るもののみを記入。</t>
  </si>
  <si>
    <t>　　　減債基金積立金の年度を超えた一般会計又は特別会計への貸付額は控除して記入。</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</si>
  <si>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</si>
  <si>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</si>
  <si>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</si>
  <si>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</si>
  <si>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</si>
  <si>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</si>
  <si>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</si>
  <si>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</si>
  <si>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</si>
  <si>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</si>
  <si>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</si>
  <si>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</si>
  <si>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</si>
  <si>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</si>
  <si>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</si>
  <si>
    <t>大川市ふるさと基金</t>
  </si>
  <si>
    <t>古賀メロディーとインテリアのまちづくり基金</t>
  </si>
  <si>
    <t>大川市ごみ対策基金</t>
  </si>
  <si>
    <t>地域福祉基金</t>
  </si>
  <si>
    <t>公共施設整備基金</t>
  </si>
  <si>
    <t>基金残高合計</t>
  </si>
  <si>
    <t>類似団体内平均(円)</t>
  </si>
  <si>
    <t>実質収支比率等に係る経年分析</t>
  </si>
  <si>
    <t>連結実質赤字比率に係る赤字・黒字の構成分析</t>
  </si>
  <si>
    <t>赤字額</t>
  </si>
  <si>
    <t>黒字額</t>
  </si>
  <si>
    <t>実質公債費比率（分子）の構造</t>
  </si>
  <si>
    <t>元利償還金等</t>
  </si>
  <si>
    <t>将来負担比率（分子）の構造</t>
  </si>
  <si>
    <t>充当可能財源等</t>
  </si>
  <si>
    <t>基金残高に係る経年分析</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</si>
  <si>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6"/>
  </si>
  <si>
    <t>分析欄</t>
    <rPh sb="0" eb="2">
      <t>ブンセキ</t>
    </rPh>
    <rPh sb="2" eb="3">
      <t>ラン</t>
    </rPh>
    <phoneticPr fontId="36"/>
  </si>
  <si>
    <t>将来負担比率については、充当可能一般財源（基金）の増により、R2以降は減少している。
有形固定資産減価償却率については、統合中学校整備事業（H29－R2)など保有量削減に取り組んでおり、今後は一定の改善が見込まれる。</t>
    <phoneticPr fontId="36"/>
  </si>
  <si>
    <t>(　参考　）</t>
    <rPh sb="2" eb="4">
      <t>サンコウ</t>
    </rPh>
    <phoneticPr fontId="36"/>
  </si>
  <si>
    <t>当該団体値</t>
    <rPh sb="0" eb="2">
      <t>トウガイ</t>
    </rPh>
    <rPh sb="2" eb="4">
      <t>ダンタイ</t>
    </rPh>
    <rPh sb="4" eb="5">
      <t>アタイ</t>
    </rPh>
    <phoneticPr fontId="36"/>
  </si>
  <si>
    <t>将来負担比率</t>
    <phoneticPr fontId="36"/>
  </si>
  <si>
    <t>有形固定資産減価償却率</t>
    <phoneticPr fontId="36"/>
  </si>
  <si>
    <t>類似団体内平均値</t>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</si>
  <si>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6"/>
  </si>
  <si>
    <t>実質公債費比率は類似団体と比較して低い状態が続いていたが、R2以降は類似団体を上回っている。
将来負担比率については、充当可能一般財源（基金）の増により、R2以降は減少しているものの依然として類似団体と比較して高い。要因としては、統合中学校整備事業や庁舎耐震改修などの事業が重なり、公債費が増となったことが一因として挙げられる。これまで以上に公債費の適正化に努めていく必要がある。</t>
    <rPh sb="59" eb="61">
      <t>ジュウトウ</t>
    </rPh>
    <rPh sb="61" eb="63">
      <t>カノウ</t>
    </rPh>
    <rPh sb="63" eb="65">
      <t>イッパン</t>
    </rPh>
    <rPh sb="65" eb="67">
      <t>ザイゲン</t>
    </rPh>
    <rPh sb="68" eb="70">
      <t>キキン</t>
    </rPh>
    <rPh sb="72" eb="73">
      <t>ゾウ</t>
    </rPh>
    <rPh sb="79" eb="81">
      <t>イコウ</t>
    </rPh>
    <rPh sb="82" eb="84">
      <t>ゲンショウ</t>
    </rPh>
    <rPh sb="91" eb="93">
      <t>イゼン</t>
    </rPh>
    <phoneticPr fontId="36"/>
  </si>
  <si>
    <t>実質公債費比率</t>
    <phoneticPr fontId="36"/>
  </si>
  <si>
    <t xml:space="preserve"> </t>
    <phoneticPr fontId="3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</si>
</sst>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_ "/>
    <numFmt numFmtId="177" formatCode="0.0_ "/>
    <numFmt numFmtId="178" formatCode="&quot;( &quot;0.0&quot; )&quot;;&quot;( -&quot;0.0&quot; )&quot;"/>
    <numFmt numFmtId="179" formatCode="0.00_ "/>
    <numFmt numFmtId="180" formatCode="0_ "/>
    <numFmt numFmtId="181" formatCode="@\ "/>
    <numFmt numFmtId="182" formatCode="\(0\)"/>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quot;△ &quot;#,##0.0"/>
    <numFmt numFmtId="191" formatCode="#,##0.0_);[Red]\(#,##0.0\)"/>
  </numFmts>
  <fonts count="38" x14ac:knownFonts="1">
    <font>
      <sz val="11"/>
      <color theme="1"/>
      <name val="ＭＳ Ｐゴシック"/>
      <family val="2"/>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theme="1"/>
      <name val="游ゴシック"/>
      <family val="3"/>
      <charset val="128"/>
    </font>
    <font>
      <b/>
      <sz val="28"/>
      <name val="ＭＳ ゴシック"/>
      <family val="3"/>
      <charset val="128"/>
    </font>
    <font>
      <b/>
      <sz val="20"/>
      <color rgb="FF000000"/>
      <name val="ＭＳ ゴシック"/>
      <family val="3"/>
      <charset val="128"/>
    </font>
    <font>
      <b/>
      <sz val="9"/>
      <color rgb="FF000000"/>
      <name val="ＭＳ ゴシック"/>
      <family val="3"/>
      <charset val="128"/>
    </font>
    <font>
      <sz val="9"/>
      <name val="ＭＳ ゴシック"/>
      <family val="3"/>
      <charset val="128"/>
    </font>
    <font>
      <sz val="8"/>
      <color rgb="FF000000"/>
      <name val="ＭＳ ゴシック"/>
      <family val="3"/>
      <charset val="128"/>
    </font>
    <font>
      <b/>
      <sz val="9"/>
      <color rgb="FF0000FF"/>
      <name val="ＭＳ ゴシック"/>
      <family val="3"/>
      <charset val="128"/>
    </font>
    <font>
      <b/>
      <sz val="18"/>
      <color rgb="FF000000"/>
      <name val="ＭＳ ゴシック"/>
      <family val="3"/>
      <charset val="128"/>
    </font>
    <font>
      <sz val="11"/>
      <color rgb="FF000000"/>
      <name val="ＭＳ ゴシック"/>
      <family val="3"/>
      <charset val="128"/>
    </font>
    <font>
      <b/>
      <sz val="24"/>
      <color rgb="FF000000"/>
      <name val="ＭＳ ゴシック"/>
      <family val="3"/>
      <charset val="128"/>
    </font>
    <font>
      <b/>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sz val="14"/>
      <color rgb="FF000000"/>
      <name val="ＭＳ Ｐゴシック"/>
      <family val="3"/>
      <charset val="128"/>
    </font>
    <font>
      <sz val="12"/>
      <color rgb="FF000000"/>
      <name val="ＭＳ ゴシック"/>
      <family val="3"/>
      <charset val="128"/>
    </font>
    <font>
      <sz val="11"/>
      <name val="ＭＳ ゴシック"/>
      <family val="3"/>
      <charset val="128"/>
    </font>
    <font>
      <sz val="11"/>
      <color theme="1"/>
      <name val="ＭＳ Ｐゴシック"/>
      <family val="3"/>
      <charset val="128"/>
    </font>
    <font>
      <b/>
      <sz val="16"/>
      <color rgb="FF000000"/>
      <name val="ＭＳ ゴシック"/>
      <family val="3"/>
      <charset val="128"/>
    </font>
    <font>
      <sz val="14"/>
      <color rgb="FF000000"/>
      <name val="ＭＳ ゴシック"/>
      <family val="3"/>
      <charset val="128"/>
    </font>
    <font>
      <sz val="13"/>
      <color rgb="FF000000"/>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rgb="FF000000"/>
      <name val="ＭＳ ゴシック"/>
      <family val="3"/>
      <charset val="128"/>
    </font>
    <font>
      <sz val="16"/>
      <name val="ＭＳ ゴシック"/>
      <family val="3"/>
      <charset val="128"/>
    </font>
    <font>
      <sz val="10"/>
      <color rgb="FF000000"/>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4"/>
      <color theme="1"/>
      <name val="ＭＳ Ｐゴシック"/>
      <family val="3"/>
      <charset val="128"/>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thin">
        <color auto="1"/>
      </top>
      <bottom/>
      <diagonal/>
    </border>
    <border>
      <left style="medium">
        <color auto="1"/>
      </left>
      <right/>
      <top/>
      <bottom/>
      <diagonal/>
    </border>
    <border>
      <left/>
      <right style="medium">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right/>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auto="1"/>
      </right>
      <top/>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style="medium">
        <color auto="1"/>
      </right>
      <top style="medium">
        <color auto="1"/>
      </top>
      <bottom style="double">
        <color auto="1"/>
      </bottom>
      <diagonal/>
    </border>
    <border>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medium">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right style="medium">
        <color auto="1"/>
      </right>
      <top style="medium">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left style="hair">
        <color auto="1"/>
      </left>
      <right style="medium">
        <color auto="1"/>
      </right>
      <top style="thin">
        <color auto="1"/>
      </top>
      <bottom style="medium">
        <color auto="1"/>
      </bottom>
      <diagonal/>
    </border>
    <border>
      <left style="medium">
        <color auto="1"/>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medium">
        <color auto="1"/>
      </right>
      <top style="thin">
        <color auto="1"/>
      </top>
      <bottom style="hair">
        <color auto="1"/>
      </bottom>
      <diagonal/>
    </border>
    <border>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diagonalUp="1">
      <left style="thin">
        <color auto="1"/>
      </left>
      <right style="thin">
        <color auto="1"/>
      </right>
      <top style="thin">
        <color auto="1"/>
      </top>
      <bottom style="medium">
        <color auto="1"/>
      </bottom>
      <diagonal style="thin">
        <color auto="1"/>
      </diagonal>
    </border>
    <border>
      <left style="medium">
        <color auto="1"/>
      </left>
      <right style="medium">
        <color auto="1"/>
      </right>
      <top/>
      <bottom style="thin">
        <color auto="1"/>
      </bottom>
      <diagonal/>
    </border>
    <border>
      <left style="medium">
        <color auto="1"/>
      </left>
      <right style="thin">
        <color auto="1"/>
      </right>
      <top style="thin">
        <color auto="1"/>
      </top>
      <bottom/>
      <diagonal/>
    </border>
    <border>
      <left style="hair">
        <color auto="1"/>
      </left>
      <right style="medium">
        <color auto="1"/>
      </right>
      <top style="thin">
        <color auto="1"/>
      </top>
      <bottom/>
      <diagonal/>
    </border>
    <border>
      <left style="medium">
        <color auto="1"/>
      </left>
      <right/>
      <top style="thin">
        <color auto="1"/>
      </top>
      <bottom style="thin">
        <color auto="1"/>
      </bottom>
      <diagonal/>
    </border>
    <border>
      <left style="medium">
        <color auto="1"/>
      </left>
      <right style="thin">
        <color auto="1"/>
      </right>
      <top/>
      <bottom/>
      <diagonal/>
    </border>
    <border>
      <left style="hair">
        <color auto="1"/>
      </left>
      <right style="medium">
        <color auto="1"/>
      </right>
      <top/>
      <bottom/>
      <diagonal/>
    </border>
    <border>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style="medium">
        <color auto="1"/>
      </right>
      <top style="thin">
        <color auto="1"/>
      </top>
      <bottom style="thin">
        <color auto="1"/>
      </bottom>
      <diagonal style="hair">
        <color auto="1"/>
      </diagonal>
    </border>
    <border diagonalUp="1">
      <left style="hair">
        <color auto="1"/>
      </left>
      <right style="thin">
        <color auto="1"/>
      </right>
      <top style="thin">
        <color auto="1"/>
      </top>
      <bottom style="thin">
        <color auto="1"/>
      </bottom>
      <diagonal style="hair">
        <color auto="1"/>
      </diagonal>
    </border>
    <border>
      <left style="hair">
        <color auto="1"/>
      </left>
      <right style="medium">
        <color auto="1"/>
      </right>
      <top/>
      <bottom style="thin">
        <color auto="1"/>
      </bottom>
      <diagonal/>
    </border>
    <border diagonalUp="1">
      <left style="hair">
        <color auto="1"/>
      </left>
      <right style="thin">
        <color auto="1"/>
      </right>
      <top style="thin">
        <color auto="1"/>
      </top>
      <bottom style="medium">
        <color auto="1"/>
      </bottom>
      <diagonal style="hair">
        <color auto="1"/>
      </diagonal>
    </border>
    <border>
      <left style="medium">
        <color auto="1"/>
      </left>
      <right/>
      <top style="thin">
        <color auto="1"/>
      </top>
      <bottom/>
      <diagonal/>
    </border>
    <border diagonalUp="1">
      <left style="hair">
        <color auto="1"/>
      </left>
      <right style="medium">
        <color auto="1"/>
      </right>
      <top style="thin">
        <color auto="1"/>
      </top>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style="medium">
        <color auto="1"/>
      </right>
      <top/>
      <bottom/>
      <diagonal style="hair">
        <color auto="1"/>
      </diagonal>
    </border>
    <border>
      <left style="thin">
        <color auto="1"/>
      </left>
      <right style="medium">
        <color auto="1"/>
      </right>
      <top/>
      <bottom/>
      <diagonal/>
    </border>
    <border>
      <left style="medium">
        <color auto="1"/>
      </left>
      <right/>
      <top/>
      <bottom style="thin">
        <color auto="1"/>
      </bottom>
      <diagonal/>
    </border>
    <border diagonalUp="1">
      <left style="hair">
        <color auto="1"/>
      </left>
      <right style="medium">
        <color auto="1"/>
      </right>
      <top/>
      <bottom style="thin">
        <color auto="1"/>
      </bottom>
      <diagonal style="hair">
        <color auto="1"/>
      </diagonal>
    </border>
    <border>
      <left style="medium">
        <color auto="1"/>
      </left>
      <right style="thin">
        <color auto="1"/>
      </right>
      <top/>
      <bottom style="medium">
        <color auto="1"/>
      </bottom>
      <diagonal/>
    </border>
    <border diagonalUp="1">
      <left style="thin">
        <color auto="1"/>
      </left>
      <right style="medium">
        <color auto="1"/>
      </right>
      <top/>
      <bottom style="medium">
        <color auto="1"/>
      </bottom>
      <diagonal style="thin">
        <color auto="1"/>
      </diagonal>
    </border>
    <border>
      <left style="medium">
        <color auto="1"/>
      </left>
      <right/>
      <top style="thin">
        <color auto="1"/>
      </top>
      <bottom style="medium">
        <color auto="1"/>
      </bottom>
      <diagonal/>
    </border>
    <border>
      <left/>
      <right style="thin">
        <color auto="1"/>
      </right>
      <top/>
      <bottom style="medium">
        <color auto="1"/>
      </bottom>
      <diagonal/>
    </border>
    <border diagonalUp="1">
      <left style="hair">
        <color auto="1"/>
      </left>
      <right style="medium">
        <color auto="1"/>
      </right>
      <top style="thin">
        <color auto="1"/>
      </top>
      <bottom style="medium">
        <color auto="1"/>
      </bottom>
      <diagonal style="hair">
        <color auto="1"/>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21" fillId="0" borderId="0">
      <alignment vertical="center"/>
    </xf>
  </cellStyleXfs>
  <cellXfs count="761">
    <xf numFmtId="0" fontId="0" fillId="0" borderId="0" xfId="0">
      <alignment vertical="center"/>
    </xf>
    <xf numFmtId="0" fontId="2" fillId="0" borderId="0" xfId="9" applyFont="1" applyAlignment="1">
      <alignment vertical="center"/>
    </xf>
    <xf numFmtId="49" fontId="2" fillId="0" borderId="0" xfId="9" applyNumberFormat="1" applyFont="1" applyAlignment="1">
      <alignment vertical="center"/>
    </xf>
    <xf numFmtId="0" fontId="6" fillId="0" borderId="0" xfId="9" applyFont="1" applyAlignment="1">
      <alignment vertical="center"/>
    </xf>
    <xf numFmtId="0" fontId="7" fillId="0" borderId="0" xfId="9" applyFont="1" applyAlignment="1">
      <alignment vertical="center"/>
    </xf>
    <xf numFmtId="0" fontId="2" fillId="0" borderId="15" xfId="9" applyFont="1" applyBorder="1" applyAlignment="1">
      <alignment horizontal="left" vertical="center"/>
    </xf>
    <xf numFmtId="0" fontId="2" fillId="0" borderId="16" xfId="9" applyFont="1" applyBorder="1" applyAlignment="1">
      <alignment horizontal="left" vertical="center"/>
    </xf>
    <xf numFmtId="0" fontId="2" fillId="0" borderId="17" xfId="9" applyFont="1" applyBorder="1" applyAlignment="1">
      <alignment horizontal="left" vertical="center"/>
    </xf>
    <xf numFmtId="180" fontId="2" fillId="0" borderId="15" xfId="9" applyNumberFormat="1" applyFont="1" applyBorder="1" applyAlignment="1">
      <alignment horizontal="right" vertical="center" shrinkToFit="1"/>
    </xf>
    <xf numFmtId="180" fontId="2" fillId="0" borderId="16" xfId="9" applyNumberFormat="1" applyFont="1" applyBorder="1" applyAlignment="1">
      <alignment horizontal="right" vertical="center" shrinkToFit="1"/>
    </xf>
    <xf numFmtId="180" fontId="2" fillId="0" borderId="17" xfId="9" applyNumberFormat="1" applyFont="1" applyBorder="1" applyAlignment="1">
      <alignment horizontal="right" vertical="center" shrinkToFit="1"/>
    </xf>
    <xf numFmtId="0" fontId="8" fillId="0" borderId="21" xfId="10" applyFont="1" applyBorder="1" applyAlignment="1">
      <alignment vertical="center"/>
    </xf>
    <xf numFmtId="180" fontId="2" fillId="0" borderId="15" xfId="9" applyNumberFormat="1" applyFont="1" applyBorder="1" applyAlignment="1">
      <alignment vertical="center" shrinkToFit="1"/>
    </xf>
    <xf numFmtId="180" fontId="2" fillId="0" borderId="16" xfId="9" applyNumberFormat="1" applyFont="1" applyBorder="1" applyAlignment="1">
      <alignment vertical="center" shrinkToFit="1"/>
    </xf>
    <xf numFmtId="180" fontId="2" fillId="0" borderId="17" xfId="9" applyNumberFormat="1" applyFont="1" applyBorder="1" applyAlignment="1">
      <alignment vertical="center" shrinkToFit="1"/>
    </xf>
    <xf numFmtId="0" fontId="2" fillId="0" borderId="25" xfId="9" applyFont="1" applyBorder="1" applyAlignment="1">
      <alignment horizontal="left" vertical="center"/>
    </xf>
    <xf numFmtId="0" fontId="8" fillId="0" borderId="27" xfId="10" applyFont="1" applyBorder="1" applyAlignment="1">
      <alignment horizontal="center" vertical="center"/>
    </xf>
    <xf numFmtId="0" fontId="2" fillId="0" borderId="25" xfId="9" applyFont="1" applyBorder="1" applyAlignment="1">
      <alignment horizontal="center" vertical="center"/>
    </xf>
    <xf numFmtId="0" fontId="2" fillId="0" borderId="32" xfId="9" applyFont="1" applyBorder="1" applyAlignment="1">
      <alignment horizontal="center" vertical="center"/>
    </xf>
    <xf numFmtId="0" fontId="9" fillId="0" borderId="30" xfId="9" applyFont="1" applyBorder="1" applyAlignment="1">
      <alignment vertical="center"/>
    </xf>
    <xf numFmtId="0" fontId="9" fillId="0" borderId="31" xfId="9" applyFont="1" applyBorder="1" applyAlignment="1">
      <alignment vertical="center"/>
    </xf>
    <xf numFmtId="177" fontId="2" fillId="0" borderId="32" xfId="9" applyNumberFormat="1" applyFont="1" applyBorder="1" applyAlignment="1">
      <alignment vertical="center"/>
    </xf>
    <xf numFmtId="177" fontId="2" fillId="0" borderId="30" xfId="9" applyNumberFormat="1" applyFont="1" applyBorder="1" applyAlignment="1">
      <alignment vertical="center"/>
    </xf>
    <xf numFmtId="177" fontId="2" fillId="0" borderId="31" xfId="9" applyNumberFormat="1" applyFont="1" applyBorder="1" applyAlignment="1">
      <alignment vertical="center"/>
    </xf>
    <xf numFmtId="0" fontId="2" fillId="0" borderId="25" xfId="9" applyFont="1" applyBorder="1" applyAlignment="1">
      <alignment vertical="center"/>
    </xf>
    <xf numFmtId="0" fontId="2" fillId="0" borderId="26" xfId="9" applyFont="1" applyBorder="1" applyAlignment="1">
      <alignment vertical="center"/>
    </xf>
    <xf numFmtId="49" fontId="2" fillId="0" borderId="25" xfId="9" applyNumberFormat="1" applyFont="1" applyBorder="1" applyAlignment="1">
      <alignment vertical="center"/>
    </xf>
    <xf numFmtId="0" fontId="2" fillId="0" borderId="0" xfId="9" applyFont="1" applyAlignment="1">
      <alignment horizontal="center" vertical="center"/>
    </xf>
    <xf numFmtId="49" fontId="2" fillId="0" borderId="0" xfId="9" applyNumberFormat="1" applyFont="1" applyAlignment="1">
      <alignment horizontal="center" vertical="center"/>
    </xf>
    <xf numFmtId="0" fontId="2" fillId="0" borderId="26" xfId="9" applyFont="1" applyBorder="1" applyAlignment="1">
      <alignment horizontal="center" vertical="center"/>
    </xf>
    <xf numFmtId="0" fontId="2" fillId="0" borderId="32" xfId="9" applyFont="1" applyBorder="1" applyAlignment="1">
      <alignment vertical="center"/>
    </xf>
    <xf numFmtId="0" fontId="2" fillId="0" borderId="30" xfId="9" applyFont="1" applyBorder="1" applyAlignment="1">
      <alignment vertical="center"/>
    </xf>
    <xf numFmtId="0" fontId="2" fillId="0" borderId="31" xfId="9" applyFont="1" applyBorder="1" applyAlignment="1">
      <alignment vertical="center"/>
    </xf>
    <xf numFmtId="0" fontId="2" fillId="0" borderId="0" xfId="4" applyFont="1" applyAlignment="1">
      <alignment vertical="center"/>
    </xf>
    <xf numFmtId="0" fontId="2" fillId="0" borderId="0" xfId="4" applyFont="1" applyAlignment="1">
      <alignment vertical="center" shrinkToFit="1"/>
    </xf>
    <xf numFmtId="49" fontId="10" fillId="0" borderId="0" xfId="4" applyNumberFormat="1" applyFont="1" applyAlignment="1">
      <alignment vertical="center"/>
    </xf>
    <xf numFmtId="49" fontId="2" fillId="0" borderId="0" xfId="4" applyNumberFormat="1" applyFont="1" applyAlignment="1">
      <alignment vertical="center"/>
    </xf>
    <xf numFmtId="0" fontId="11" fillId="0" borderId="0" xfId="4" applyFont="1" applyAlignment="1">
      <alignment vertical="center"/>
    </xf>
    <xf numFmtId="0" fontId="12" fillId="0" borderId="33" xfId="4" applyFont="1" applyBorder="1" applyAlignment="1">
      <alignment horizontal="center" vertical="center"/>
    </xf>
    <xf numFmtId="0" fontId="12" fillId="0" borderId="33" xfId="4" applyFont="1" applyBorder="1" applyAlignment="1">
      <alignment vertical="center"/>
    </xf>
    <xf numFmtId="0" fontId="2" fillId="0" borderId="42" xfId="4" applyFont="1" applyBorder="1" applyAlignment="1">
      <alignment vertical="center"/>
    </xf>
    <xf numFmtId="0" fontId="2" fillId="0" borderId="33" xfId="4" applyFont="1" applyBorder="1" applyAlignment="1">
      <alignment vertical="center"/>
    </xf>
    <xf numFmtId="0" fontId="2" fillId="0" borderId="43" xfId="4" applyFont="1" applyBorder="1" applyAlignment="1">
      <alignment horizontal="center" vertical="center"/>
    </xf>
    <xf numFmtId="0" fontId="2" fillId="0" borderId="42" xfId="4" applyFont="1" applyBorder="1" applyAlignment="1">
      <alignment horizontal="center" vertical="center"/>
    </xf>
    <xf numFmtId="0" fontId="2" fillId="0" borderId="45" xfId="4" applyFont="1" applyBorder="1" applyAlignment="1">
      <alignment horizontal="center" vertical="center"/>
    </xf>
    <xf numFmtId="0" fontId="2" fillId="0" borderId="0" xfId="4" applyFont="1" applyAlignment="1">
      <alignment horizontal="center" vertical="center"/>
    </xf>
    <xf numFmtId="0" fontId="2" fillId="0" borderId="33" xfId="4" applyFont="1" applyBorder="1" applyAlignment="1">
      <alignment horizontal="center" vertical="center"/>
    </xf>
    <xf numFmtId="0" fontId="8" fillId="0" borderId="0" xfId="4" applyFont="1" applyAlignment="1">
      <alignment vertical="center"/>
    </xf>
    <xf numFmtId="0" fontId="3" fillId="0" borderId="0" xfId="15" applyFont="1" applyAlignment="1">
      <alignment vertical="center"/>
    </xf>
    <xf numFmtId="49" fontId="2" fillId="3" borderId="0" xfId="12" applyNumberFormat="1" applyFont="1" applyFill="1" applyAlignment="1">
      <alignment vertical="center"/>
    </xf>
    <xf numFmtId="0" fontId="2" fillId="3" borderId="0" xfId="12" applyFont="1" applyFill="1" applyAlignment="1">
      <alignment vertical="center"/>
    </xf>
    <xf numFmtId="0" fontId="2" fillId="3" borderId="30" xfId="12" applyFont="1" applyFill="1" applyBorder="1" applyAlignment="1">
      <alignment vertical="center"/>
    </xf>
    <xf numFmtId="0" fontId="3" fillId="3" borderId="0" xfId="15" applyFont="1" applyFill="1" applyAlignment="1">
      <alignment vertical="center"/>
    </xf>
    <xf numFmtId="0" fontId="15" fillId="3" borderId="0" xfId="12" applyFont="1" applyFill="1" applyAlignment="1">
      <alignment vertical="center"/>
    </xf>
    <xf numFmtId="0" fontId="16" fillId="3" borderId="0" xfId="12" applyFont="1" applyFill="1" applyAlignment="1">
      <alignment vertical="center"/>
    </xf>
    <xf numFmtId="0" fontId="15" fillId="3" borderId="30" xfId="12" applyFont="1" applyFill="1" applyBorder="1" applyAlignment="1">
      <alignment vertical="center"/>
    </xf>
    <xf numFmtId="0" fontId="16" fillId="3" borderId="0" xfId="15" applyFont="1" applyFill="1" applyAlignment="1">
      <alignment vertical="center"/>
    </xf>
    <xf numFmtId="0" fontId="16" fillId="0" borderId="0" xfId="15" applyFont="1" applyAlignment="1">
      <alignment vertical="center"/>
    </xf>
    <xf numFmtId="0" fontId="15" fillId="0" borderId="58" xfId="12" applyFont="1" applyBorder="1" applyAlignment="1" applyProtection="1">
      <alignment horizontal="center" vertical="center" shrinkToFit="1"/>
      <protection locked="0"/>
    </xf>
    <xf numFmtId="0" fontId="15" fillId="0" borderId="59" xfId="11" applyFont="1" applyBorder="1" applyAlignment="1" applyProtection="1">
      <alignment horizontal="center" vertical="center" shrinkToFit="1"/>
      <protection locked="0"/>
    </xf>
    <xf numFmtId="0" fontId="15" fillId="0" borderId="67" xfId="12" applyFont="1" applyBorder="1" applyAlignment="1" applyProtection="1">
      <alignment horizontal="center" vertical="center" shrinkToFit="1"/>
      <protection locked="0"/>
    </xf>
    <xf numFmtId="0" fontId="15" fillId="0" borderId="68" xfId="11" applyFont="1" applyBorder="1" applyAlignment="1" applyProtection="1">
      <alignment horizontal="center" vertical="center" shrinkToFit="1"/>
      <protection locked="0"/>
    </xf>
    <xf numFmtId="0" fontId="15" fillId="5" borderId="9" xfId="12" applyFont="1" applyFill="1" applyBorder="1" applyAlignment="1" applyProtection="1">
      <alignment horizontal="center" vertical="center" shrinkToFit="1"/>
      <protection locked="0"/>
    </xf>
    <xf numFmtId="0" fontId="17" fillId="3" borderId="0" xfId="12" applyFont="1" applyFill="1" applyAlignment="1">
      <alignment vertical="center"/>
    </xf>
    <xf numFmtId="0" fontId="15" fillId="0" borderId="88" xfId="12" applyFont="1" applyBorder="1" applyAlignment="1" applyProtection="1">
      <alignment horizontal="center" vertical="center" shrinkToFit="1"/>
      <protection locked="0"/>
    </xf>
    <xf numFmtId="0" fontId="15" fillId="3" borderId="68" xfId="12" applyFont="1" applyFill="1" applyBorder="1" applyAlignment="1" applyProtection="1">
      <alignment horizontal="center" vertical="center" shrinkToFit="1"/>
      <protection locked="0"/>
    </xf>
    <xf numFmtId="0" fontId="15" fillId="0" borderId="98" xfId="12" applyFont="1" applyBorder="1" applyAlignment="1" applyProtection="1">
      <alignment horizontal="center" vertical="center" shrinkToFit="1"/>
      <protection locked="0"/>
    </xf>
    <xf numFmtId="0" fontId="15" fillId="3" borderId="0" xfId="12" applyFont="1" applyFill="1" applyAlignment="1">
      <alignment horizontal="center" vertical="center" shrinkToFit="1"/>
    </xf>
    <xf numFmtId="0" fontId="15" fillId="3" borderId="0" xfId="12" applyFont="1" applyFill="1" applyAlignment="1">
      <alignment horizontal="left" vertical="center" shrinkToFit="1"/>
    </xf>
    <xf numFmtId="183" fontId="15" fillId="3" borderId="0" xfId="12" applyNumberFormat="1" applyFont="1" applyFill="1" applyAlignment="1">
      <alignment horizontal="right" vertical="center" shrinkToFit="1"/>
    </xf>
    <xf numFmtId="183" fontId="15" fillId="3" borderId="0" xfId="12" applyNumberFormat="1" applyFont="1" applyFill="1" applyAlignment="1">
      <alignment horizontal="left" vertical="center" shrinkToFit="1"/>
    </xf>
    <xf numFmtId="0" fontId="15" fillId="3" borderId="30" xfId="12" applyFont="1" applyFill="1" applyBorder="1" applyAlignment="1">
      <alignment horizontal="center" vertical="center"/>
    </xf>
    <xf numFmtId="0" fontId="15" fillId="3" borderId="41" xfId="12" applyFont="1" applyFill="1" applyBorder="1" applyAlignment="1">
      <alignment vertical="center"/>
    </xf>
    <xf numFmtId="0" fontId="15" fillId="3" borderId="114" xfId="12" applyFont="1" applyFill="1" applyBorder="1" applyAlignment="1">
      <alignment vertical="center"/>
    </xf>
    <xf numFmtId="0" fontId="15" fillId="3" borderId="42" xfId="12" applyFont="1" applyFill="1" applyBorder="1" applyAlignment="1">
      <alignment vertical="center"/>
    </xf>
    <xf numFmtId="0" fontId="15" fillId="3" borderId="26" xfId="12" applyFont="1" applyFill="1" applyBorder="1" applyAlignment="1">
      <alignment vertical="center"/>
    </xf>
    <xf numFmtId="0" fontId="15" fillId="3" borderId="0" xfId="12" applyFont="1" applyFill="1" applyAlignment="1">
      <alignment horizontal="center" vertical="center"/>
    </xf>
    <xf numFmtId="0" fontId="16" fillId="3" borderId="0" xfId="12" applyFont="1" applyFill="1" applyAlignment="1">
      <alignment horizontal="center" vertical="center"/>
    </xf>
    <xf numFmtId="0" fontId="16" fillId="3" borderId="25" xfId="12" applyFont="1" applyFill="1" applyBorder="1" applyAlignment="1">
      <alignment vertical="center"/>
    </xf>
    <xf numFmtId="0" fontId="19" fillId="3" borderId="0" xfId="15" applyFont="1" applyFill="1" applyAlignment="1">
      <alignment vertical="center"/>
    </xf>
    <xf numFmtId="0" fontId="1" fillId="3" borderId="0" xfId="1" applyFont="1" applyFill="1"/>
    <xf numFmtId="0" fontId="1" fillId="3" borderId="0" xfId="1" applyFont="1" applyFill="1" applyProtection="1">
      <protection hidden="1"/>
    </xf>
    <xf numFmtId="0" fontId="3" fillId="0" borderId="0" xfId="19" applyFont="1" applyAlignment="1">
      <alignment vertical="center"/>
    </xf>
    <xf numFmtId="0" fontId="3" fillId="0" borderId="46" xfId="19" applyFont="1" applyBorder="1" applyAlignment="1">
      <alignment vertical="center"/>
    </xf>
    <xf numFmtId="0" fontId="3" fillId="0" borderId="45" xfId="19" applyFont="1" applyBorder="1" applyAlignment="1">
      <alignment vertical="center"/>
    </xf>
    <xf numFmtId="0" fontId="3" fillId="0" borderId="0" xfId="19" applyFont="1" applyBorder="1" applyAlignment="1">
      <alignment vertical="center"/>
    </xf>
    <xf numFmtId="0" fontId="15" fillId="0" borderId="43" xfId="19" applyFont="1" applyBorder="1" applyAlignment="1">
      <alignment vertical="center"/>
    </xf>
    <xf numFmtId="0" fontId="3" fillId="0" borderId="42" xfId="19" applyFont="1" applyBorder="1" applyAlignment="1">
      <alignment vertical="center"/>
    </xf>
    <xf numFmtId="0" fontId="3" fillId="0" borderId="44" xfId="19" applyFont="1" applyBorder="1" applyAlignment="1">
      <alignment vertical="center"/>
    </xf>
    <xf numFmtId="176" fontId="12" fillId="0" borderId="0" xfId="19" applyNumberFormat="1" applyFont="1" applyBorder="1" applyAlignment="1">
      <alignment vertical="center"/>
    </xf>
    <xf numFmtId="0" fontId="3" fillId="3" borderId="43" xfId="19" applyFont="1" applyFill="1" applyBorder="1" applyAlignment="1">
      <alignment vertical="center"/>
    </xf>
    <xf numFmtId="0" fontId="3" fillId="3" borderId="42" xfId="19" applyFont="1" applyFill="1" applyBorder="1" applyAlignment="1">
      <alignment vertical="center"/>
    </xf>
    <xf numFmtId="0" fontId="3" fillId="3" borderId="44" xfId="19" applyFont="1" applyFill="1" applyBorder="1" applyAlignment="1">
      <alignment vertical="center"/>
    </xf>
    <xf numFmtId="0" fontId="3" fillId="3" borderId="7" xfId="19" applyFont="1" applyFill="1" applyBorder="1" applyAlignment="1">
      <alignment vertical="center"/>
    </xf>
    <xf numFmtId="0" fontId="3" fillId="3" borderId="41" xfId="19" applyFont="1" applyFill="1" applyBorder="1" applyAlignment="1">
      <alignment vertical="center"/>
    </xf>
    <xf numFmtId="0" fontId="3" fillId="3" borderId="107" xfId="19" applyFont="1" applyFill="1" applyBorder="1" applyAlignment="1">
      <alignment vertical="center"/>
    </xf>
    <xf numFmtId="176" fontId="12" fillId="3" borderId="47" xfId="19" applyNumberFormat="1" applyFont="1" applyFill="1" applyBorder="1" applyAlignment="1">
      <alignment vertical="center"/>
    </xf>
    <xf numFmtId="176" fontId="12" fillId="3" borderId="33" xfId="19" applyNumberFormat="1" applyFont="1" applyFill="1" applyBorder="1" applyAlignment="1">
      <alignment vertical="center"/>
    </xf>
    <xf numFmtId="176" fontId="12" fillId="3" borderId="48" xfId="19" applyNumberFormat="1" applyFont="1" applyFill="1" applyBorder="1" applyAlignment="1">
      <alignment vertical="center"/>
    </xf>
    <xf numFmtId="176" fontId="12" fillId="3" borderId="13" xfId="19" applyNumberFormat="1" applyFont="1" applyFill="1" applyBorder="1" applyAlignment="1">
      <alignment horizontal="center" vertical="center"/>
    </xf>
    <xf numFmtId="176" fontId="2" fillId="3" borderId="128" xfId="19" applyNumberFormat="1" applyFont="1" applyFill="1" applyBorder="1" applyAlignment="1">
      <alignment horizontal="center" vertical="center"/>
    </xf>
    <xf numFmtId="176" fontId="12" fillId="3" borderId="129" xfId="19" applyNumberFormat="1" applyFont="1" applyFill="1" applyBorder="1" applyAlignment="1">
      <alignment horizontal="center" vertical="center"/>
    </xf>
    <xf numFmtId="183" fontId="12" fillId="3" borderId="21" xfId="18" applyNumberFormat="1" applyFont="1" applyFill="1" applyBorder="1" applyAlignment="1">
      <alignment horizontal="right" vertical="center" shrinkToFit="1"/>
    </xf>
    <xf numFmtId="183" fontId="12" fillId="3" borderId="47" xfId="18" applyNumberFormat="1" applyFont="1" applyFill="1" applyBorder="1" applyAlignment="1">
      <alignment horizontal="right" vertical="center" shrinkToFit="1"/>
    </xf>
    <xf numFmtId="184" fontId="12" fillId="3" borderId="130" xfId="18" applyNumberFormat="1" applyFont="1" applyFill="1" applyBorder="1" applyAlignment="1">
      <alignment horizontal="right" vertical="center" shrinkToFit="1"/>
    </xf>
    <xf numFmtId="183" fontId="12" fillId="3" borderId="13" xfId="18" applyNumberFormat="1" applyFont="1" applyFill="1" applyBorder="1" applyAlignment="1">
      <alignment horizontal="right" vertical="center" shrinkToFit="1"/>
    </xf>
    <xf numFmtId="183" fontId="12" fillId="3" borderId="7" xfId="18" applyNumberFormat="1" applyFont="1" applyFill="1" applyBorder="1" applyAlignment="1">
      <alignment horizontal="right" vertical="center" shrinkToFit="1"/>
    </xf>
    <xf numFmtId="184" fontId="12" fillId="3" borderId="129" xfId="18" applyNumberFormat="1" applyFont="1" applyFill="1" applyBorder="1" applyAlignment="1">
      <alignment horizontal="right" vertical="center" shrinkToFit="1"/>
    </xf>
    <xf numFmtId="0" fontId="3" fillId="0" borderId="0" xfId="19" applyFont="1" applyBorder="1" applyAlignment="1">
      <alignment vertical="center"/>
    </xf>
    <xf numFmtId="188" fontId="12" fillId="0" borderId="0" xfId="19" applyNumberFormat="1" applyFont="1" applyBorder="1" applyAlignment="1">
      <alignment vertical="center"/>
    </xf>
    <xf numFmtId="176" fontId="12" fillId="0" borderId="7" xfId="19" applyNumberFormat="1" applyFont="1" applyBorder="1" applyAlignment="1">
      <alignment vertical="center"/>
    </xf>
    <xf numFmtId="176" fontId="12" fillId="0" borderId="41" xfId="19" applyNumberFormat="1" applyFont="1" applyBorder="1" applyAlignment="1">
      <alignment vertical="center"/>
    </xf>
    <xf numFmtId="176" fontId="12" fillId="0" borderId="107" xfId="19" applyNumberFormat="1" applyFont="1" applyBorder="1" applyAlignment="1">
      <alignment vertical="center"/>
    </xf>
    <xf numFmtId="176" fontId="12" fillId="0" borderId="13" xfId="19" applyNumberFormat="1" applyFont="1" applyBorder="1" applyAlignment="1">
      <alignment horizontal="center" vertical="center"/>
    </xf>
    <xf numFmtId="176" fontId="12" fillId="0" borderId="128" xfId="19" applyNumberFormat="1" applyFont="1" applyBorder="1" applyAlignment="1">
      <alignment horizontal="center" vertical="center"/>
    </xf>
    <xf numFmtId="176" fontId="12" fillId="0" borderId="129" xfId="19" applyNumberFormat="1" applyFont="1" applyBorder="1" applyAlignment="1">
      <alignment horizontal="center" vertical="center"/>
    </xf>
    <xf numFmtId="176" fontId="12" fillId="0" borderId="0" xfId="19" applyNumberFormat="1" applyFont="1" applyBorder="1" applyAlignment="1">
      <alignment horizontal="center" vertical="center"/>
    </xf>
    <xf numFmtId="176" fontId="12" fillId="0" borderId="45" xfId="19" applyNumberFormat="1" applyFont="1" applyBorder="1" applyAlignment="1">
      <alignment vertical="center"/>
    </xf>
    <xf numFmtId="189" fontId="20" fillId="0" borderId="13" xfId="19" applyNumberFormat="1" applyFont="1" applyBorder="1" applyAlignment="1">
      <alignment horizontal="right" vertical="center" shrinkToFit="1"/>
    </xf>
    <xf numFmtId="189" fontId="20" fillId="0" borderId="128" xfId="19" applyNumberFormat="1" applyFont="1" applyBorder="1" applyAlignment="1">
      <alignment horizontal="right" vertical="center" shrinkToFit="1"/>
    </xf>
    <xf numFmtId="189" fontId="12" fillId="0" borderId="129" xfId="19" applyNumberFormat="1" applyFont="1" applyBorder="1" applyAlignment="1">
      <alignment horizontal="right" vertical="center" shrinkToFit="1"/>
    </xf>
    <xf numFmtId="176" fontId="12" fillId="0" borderId="46" xfId="19" applyNumberFormat="1" applyFont="1" applyBorder="1" applyAlignment="1">
      <alignment vertical="center"/>
    </xf>
    <xf numFmtId="176" fontId="12" fillId="0" borderId="0" xfId="19" applyNumberFormat="1" applyFont="1" applyAlignment="1">
      <alignment vertical="center"/>
    </xf>
    <xf numFmtId="184" fontId="20" fillId="0" borderId="13" xfId="19" applyNumberFormat="1" applyFont="1" applyBorder="1" applyAlignment="1">
      <alignment horizontal="right" vertical="center" shrinkToFit="1"/>
    </xf>
    <xf numFmtId="184" fontId="20" fillId="0" borderId="128" xfId="19" applyNumberFormat="1" applyFont="1" applyBorder="1" applyAlignment="1">
      <alignment horizontal="right" vertical="center" shrinkToFit="1"/>
    </xf>
    <xf numFmtId="184" fontId="12" fillId="0" borderId="129" xfId="19" applyNumberFormat="1" applyFont="1" applyBorder="1" applyAlignment="1">
      <alignment horizontal="right" vertical="center" shrinkToFit="1"/>
    </xf>
    <xf numFmtId="176" fontId="12" fillId="0" borderId="47" xfId="19" applyNumberFormat="1" applyFont="1" applyBorder="1" applyAlignment="1">
      <alignment vertical="center"/>
    </xf>
    <xf numFmtId="176" fontId="12" fillId="0" borderId="33" xfId="19" applyNumberFormat="1" applyFont="1" applyBorder="1" applyAlignment="1">
      <alignment vertical="center"/>
    </xf>
    <xf numFmtId="188" fontId="12" fillId="0" borderId="33" xfId="19" applyNumberFormat="1" applyFont="1" applyBorder="1" applyAlignment="1">
      <alignment vertical="center"/>
    </xf>
    <xf numFmtId="176" fontId="12" fillId="0" borderId="48" xfId="19" applyNumberFormat="1" applyFont="1" applyBorder="1" applyAlignment="1">
      <alignment vertical="center"/>
    </xf>
    <xf numFmtId="0" fontId="12" fillId="0" borderId="0" xfId="19" applyFont="1" applyAlignment="1">
      <alignment vertical="center"/>
    </xf>
    <xf numFmtId="0" fontId="3" fillId="0" borderId="44" xfId="19" applyFont="1" applyBorder="1" applyAlignment="1"/>
    <xf numFmtId="0" fontId="3" fillId="0" borderId="46" xfId="19" applyFont="1" applyBorder="1" applyAlignment="1"/>
    <xf numFmtId="183" fontId="12" fillId="3" borderId="13" xfId="19" applyNumberFormat="1" applyFont="1" applyFill="1" applyBorder="1" applyAlignment="1">
      <alignment horizontal="right" vertical="center" shrinkToFit="1"/>
    </xf>
    <xf numFmtId="183" fontId="12" fillId="3" borderId="128" xfId="19" applyNumberFormat="1" applyFont="1" applyFill="1" applyBorder="1" applyAlignment="1">
      <alignment horizontal="right" vertical="center" shrinkToFit="1"/>
    </xf>
    <xf numFmtId="184" fontId="12" fillId="3" borderId="129" xfId="19" applyNumberFormat="1" applyFont="1" applyFill="1" applyBorder="1" applyAlignment="1">
      <alignment horizontal="right" vertical="center" shrinkToFit="1"/>
    </xf>
    <xf numFmtId="183" fontId="12" fillId="0" borderId="13" xfId="19" applyNumberFormat="1" applyFont="1" applyBorder="1" applyAlignment="1">
      <alignment horizontal="right" vertical="center" shrinkToFit="1"/>
    </xf>
    <xf numFmtId="183" fontId="12" fillId="0" borderId="128" xfId="19" applyNumberFormat="1" applyFont="1" applyBorder="1" applyAlignment="1">
      <alignment horizontal="right" vertical="center" shrinkToFit="1"/>
    </xf>
    <xf numFmtId="0" fontId="12" fillId="0" borderId="0" xfId="19" applyFont="1" applyBorder="1" applyAlignment="1"/>
    <xf numFmtId="0" fontId="3" fillId="0" borderId="0" xfId="19" applyFont="1" applyBorder="1" applyAlignment="1"/>
    <xf numFmtId="188" fontId="12" fillId="0" borderId="42" xfId="19" applyNumberFormat="1" applyFont="1" applyBorder="1" applyAlignment="1">
      <alignment vertical="center"/>
    </xf>
    <xf numFmtId="0" fontId="3" fillId="0" borderId="33" xfId="19" applyFont="1" applyBorder="1" applyAlignment="1">
      <alignment vertical="center"/>
    </xf>
    <xf numFmtId="0" fontId="15" fillId="0" borderId="45" xfId="19" applyFont="1" applyBorder="1" applyAlignment="1">
      <alignment vertical="center"/>
    </xf>
    <xf numFmtId="0" fontId="3" fillId="0" borderId="33" xfId="18" applyFont="1" applyBorder="1" applyAlignment="1">
      <alignment vertical="center"/>
    </xf>
    <xf numFmtId="188" fontId="12" fillId="0" borderId="33" xfId="18" applyNumberFormat="1" applyFont="1" applyBorder="1" applyAlignment="1">
      <alignment vertical="center"/>
    </xf>
    <xf numFmtId="176" fontId="20" fillId="0" borderId="43" xfId="13" applyNumberFormat="1" applyFont="1" applyBorder="1" applyAlignment="1">
      <alignment vertical="center"/>
    </xf>
    <xf numFmtId="176" fontId="20" fillId="0" borderId="44" xfId="13" applyNumberFormat="1" applyFont="1" applyBorder="1" applyAlignment="1">
      <alignment vertical="center"/>
    </xf>
    <xf numFmtId="176" fontId="20" fillId="0" borderId="13" xfId="13" applyNumberFormat="1" applyFont="1" applyBorder="1" applyAlignment="1">
      <alignment horizontal="center" vertical="center"/>
    </xf>
    <xf numFmtId="176" fontId="20" fillId="0" borderId="47" xfId="13" applyNumberFormat="1" applyFont="1" applyBorder="1" applyAlignment="1">
      <alignment vertical="center"/>
    </xf>
    <xf numFmtId="176" fontId="20" fillId="0" borderId="48" xfId="13" applyNumberFormat="1" applyFont="1" applyBorder="1" applyAlignment="1">
      <alignment vertical="center"/>
    </xf>
    <xf numFmtId="176" fontId="20" fillId="0" borderId="43" xfId="13" applyNumberFormat="1" applyFont="1" applyBorder="1" applyAlignment="1">
      <alignment horizontal="center" vertical="center"/>
    </xf>
    <xf numFmtId="176" fontId="20" fillId="0" borderId="129" xfId="13" applyNumberFormat="1" applyFont="1" applyBorder="1" applyAlignment="1">
      <alignment horizontal="center" vertical="center" wrapText="1"/>
    </xf>
    <xf numFmtId="176" fontId="8" fillId="0" borderId="131" xfId="13" applyNumberFormat="1" applyFont="1" applyBorder="1" applyAlignment="1">
      <alignment horizontal="center" vertical="center"/>
    </xf>
    <xf numFmtId="176" fontId="20" fillId="0" borderId="33" xfId="13" applyNumberFormat="1" applyFont="1" applyBorder="1" applyAlignment="1">
      <alignment horizontal="center" vertical="center" wrapText="1"/>
    </xf>
    <xf numFmtId="183" fontId="20" fillId="0" borderId="22" xfId="14" applyNumberFormat="1" applyFont="1" applyBorder="1" applyAlignment="1">
      <alignment horizontal="right" vertical="center" shrinkToFit="1"/>
    </xf>
    <xf numFmtId="183" fontId="20" fillId="0" borderId="43" xfId="14" applyNumberFormat="1" applyFont="1" applyBorder="1" applyAlignment="1">
      <alignment horizontal="right" vertical="center" shrinkToFit="1"/>
    </xf>
    <xf numFmtId="184" fontId="20" fillId="0" borderId="132" xfId="14" applyNumberFormat="1" applyFont="1" applyBorder="1" applyAlignment="1">
      <alignment horizontal="right" vertical="center" shrinkToFit="1"/>
    </xf>
    <xf numFmtId="183" fontId="20" fillId="0" borderId="131" xfId="14" applyNumberFormat="1" applyFont="1" applyBorder="1" applyAlignment="1">
      <alignment horizontal="right" vertical="center" shrinkToFit="1"/>
    </xf>
    <xf numFmtId="184" fontId="20" fillId="0" borderId="133" xfId="14" applyNumberFormat="1" applyFont="1" applyBorder="1" applyAlignment="1">
      <alignment horizontal="right" vertical="center" shrinkToFit="1"/>
    </xf>
    <xf numFmtId="184" fontId="20" fillId="0" borderId="22" xfId="14" applyNumberFormat="1" applyFont="1" applyBorder="1" applyAlignment="1">
      <alignment horizontal="right" vertical="center" shrinkToFit="1"/>
    </xf>
    <xf numFmtId="176" fontId="20" fillId="0" borderId="47" xfId="13" applyNumberFormat="1" applyFont="1" applyBorder="1" applyAlignment="1">
      <alignment horizontal="center" vertical="center"/>
    </xf>
    <xf numFmtId="176" fontId="20" fillId="0" borderId="134" xfId="13" applyNumberFormat="1" applyFont="1" applyBorder="1" applyAlignment="1">
      <alignment horizontal="center" vertical="center"/>
    </xf>
    <xf numFmtId="183" fontId="20" fillId="0" borderId="135" xfId="14" applyNumberFormat="1" applyFont="1" applyBorder="1" applyAlignment="1">
      <alignment horizontal="right" vertical="center" shrinkToFit="1"/>
    </xf>
    <xf numFmtId="183" fontId="20" fillId="0" borderId="136" xfId="14" applyNumberFormat="1" applyFont="1" applyBorder="1" applyAlignment="1">
      <alignment horizontal="right" vertical="center" shrinkToFit="1"/>
    </xf>
    <xf numFmtId="184" fontId="20" fillId="0" borderId="134" xfId="14" applyNumberFormat="1" applyFont="1" applyBorder="1" applyAlignment="1">
      <alignment horizontal="right" vertical="center" shrinkToFit="1"/>
    </xf>
    <xf numFmtId="183" fontId="20" fillId="0" borderId="137" xfId="14" applyNumberFormat="1" applyFont="1" applyBorder="1" applyAlignment="1">
      <alignment horizontal="right" vertical="center" shrinkToFit="1"/>
    </xf>
    <xf numFmtId="184" fontId="20" fillId="0" borderId="138" xfId="14" applyNumberFormat="1" applyFont="1" applyBorder="1" applyAlignment="1">
      <alignment horizontal="right" vertical="center" shrinkToFit="1"/>
    </xf>
    <xf numFmtId="184" fontId="20" fillId="0" borderId="135" xfId="14" applyNumberFormat="1" applyFont="1" applyBorder="1" applyAlignment="1">
      <alignment horizontal="right" vertical="center" shrinkToFit="1"/>
    </xf>
    <xf numFmtId="176" fontId="20" fillId="0" borderId="44" xfId="13" applyNumberFormat="1" applyFont="1" applyBorder="1" applyAlignment="1">
      <alignment horizontal="center" vertical="center"/>
    </xf>
    <xf numFmtId="183" fontId="20" fillId="0" borderId="22" xfId="14" applyNumberFormat="1" applyFont="1" applyBorder="1" applyAlignment="1">
      <alignment horizontal="right" vertical="center" shrinkToFit="1"/>
    </xf>
    <xf numFmtId="183" fontId="20" fillId="0" borderId="43" xfId="14" applyNumberFormat="1" applyFont="1" applyBorder="1" applyAlignment="1">
      <alignment horizontal="right" vertical="center" shrinkToFit="1"/>
    </xf>
    <xf numFmtId="184" fontId="20" fillId="0" borderId="132" xfId="14" applyNumberFormat="1" applyFont="1" applyBorder="1" applyAlignment="1">
      <alignment horizontal="right" vertical="center" shrinkToFit="1"/>
    </xf>
    <xf numFmtId="183" fontId="20" fillId="0" borderId="131" xfId="14" applyNumberFormat="1" applyFont="1" applyBorder="1" applyAlignment="1">
      <alignment horizontal="right" vertical="center" shrinkToFit="1"/>
    </xf>
    <xf numFmtId="184" fontId="20" fillId="0" borderId="42" xfId="14" applyNumberFormat="1" applyFont="1" applyBorder="1" applyAlignment="1">
      <alignment horizontal="right" vertical="center" shrinkToFit="1"/>
    </xf>
    <xf numFmtId="0" fontId="3" fillId="0" borderId="47" xfId="19" applyFont="1" applyBorder="1" applyAlignment="1">
      <alignment vertical="center"/>
    </xf>
    <xf numFmtId="0" fontId="3" fillId="0" borderId="48" xfId="19" applyFont="1" applyBorder="1" applyAlignment="1">
      <alignment vertical="center"/>
    </xf>
    <xf numFmtId="0" fontId="3" fillId="0" borderId="0" xfId="6" applyFont="1" applyAlignment="1">
      <alignment vertical="center"/>
    </xf>
    <xf numFmtId="0" fontId="12" fillId="0" borderId="0" xfId="6" applyFont="1" applyAlignment="1">
      <alignment vertical="center"/>
    </xf>
    <xf numFmtId="0" fontId="22" fillId="0" borderId="0" xfId="6" applyFont="1" applyAlignment="1">
      <alignment horizontal="right" vertical="center"/>
    </xf>
    <xf numFmtId="0" fontId="23" fillId="6" borderId="29" xfId="6" applyFont="1" applyFill="1" applyBorder="1" applyAlignment="1"/>
    <xf numFmtId="0" fontId="23" fillId="6" borderId="139" xfId="6" applyFont="1" applyFill="1" applyBorder="1" applyAlignment="1">
      <alignment horizontal="right" vertical="top"/>
    </xf>
    <xf numFmtId="0" fontId="23" fillId="6" borderId="140" xfId="6" applyFont="1" applyFill="1" applyBorder="1" applyAlignment="1">
      <alignment horizontal="right" vertical="top"/>
    </xf>
    <xf numFmtId="0" fontId="23" fillId="6" borderId="141" xfId="6" applyFont="1" applyFill="1" applyBorder="1" applyAlignment="1">
      <alignment horizontal="center" vertical="center"/>
    </xf>
    <xf numFmtId="0" fontId="23" fillId="6" borderId="19" xfId="6" applyFont="1" applyFill="1" applyBorder="1" applyAlignment="1">
      <alignment horizontal="center" vertical="center"/>
    </xf>
    <xf numFmtId="0" fontId="23" fillId="6" borderId="28" xfId="6" applyFont="1" applyFill="1" applyBorder="1" applyAlignment="1">
      <alignment horizontal="center" vertical="center"/>
    </xf>
    <xf numFmtId="0" fontId="23" fillId="0" borderId="25" xfId="6" applyFont="1" applyBorder="1" applyAlignment="1">
      <alignment horizontal="center" vertical="center"/>
    </xf>
    <xf numFmtId="185" fontId="23" fillId="0" borderId="141" xfId="6" applyNumberFormat="1" applyFont="1" applyBorder="1" applyAlignment="1" applyProtection="1">
      <alignment horizontal="right" vertical="center" shrinkToFit="1"/>
    </xf>
    <xf numFmtId="185" fontId="23" fillId="0" borderId="19" xfId="6" applyNumberFormat="1" applyFont="1" applyBorder="1" applyAlignment="1" applyProtection="1">
      <alignment horizontal="right" vertical="center" shrinkToFit="1"/>
    </xf>
    <xf numFmtId="185" fontId="23" fillId="0" borderId="20" xfId="6" applyNumberFormat="1" applyFont="1" applyBorder="1" applyAlignment="1" applyProtection="1">
      <alignment horizontal="right" vertical="center" shrinkToFit="1"/>
    </xf>
    <xf numFmtId="0" fontId="23" fillId="0" borderId="114" xfId="6" applyFont="1" applyBorder="1" applyAlignment="1">
      <alignment horizontal="center" vertical="center"/>
    </xf>
    <xf numFmtId="185" fontId="23" fillId="0" borderId="102" xfId="6" applyNumberFormat="1" applyFont="1" applyBorder="1" applyAlignment="1" applyProtection="1">
      <alignment horizontal="right" vertical="center" shrinkToFit="1"/>
    </xf>
    <xf numFmtId="185" fontId="23" fillId="0" borderId="22" xfId="6" applyNumberFormat="1" applyFont="1" applyBorder="1" applyAlignment="1" applyProtection="1">
      <alignment horizontal="right" vertical="center" shrinkToFit="1"/>
    </xf>
    <xf numFmtId="185" fontId="23" fillId="0" borderId="24" xfId="6" applyNumberFormat="1" applyFont="1" applyBorder="1" applyAlignment="1" applyProtection="1">
      <alignment horizontal="right" vertical="center" shrinkToFit="1"/>
    </xf>
    <xf numFmtId="0" fontId="23" fillId="0" borderId="125" xfId="6" applyFont="1" applyBorder="1" applyAlignment="1">
      <alignment horizontal="center" vertical="center"/>
    </xf>
    <xf numFmtId="185" fontId="23" fillId="0" borderId="9" xfId="6" applyNumberFormat="1" applyFont="1" applyBorder="1" applyAlignment="1" applyProtection="1">
      <alignment horizontal="right" vertical="center" shrinkToFit="1"/>
    </xf>
    <xf numFmtId="185" fontId="23" fillId="0" borderId="18" xfId="6" applyNumberFormat="1" applyFont="1" applyBorder="1" applyAlignment="1" applyProtection="1">
      <alignment horizontal="right" vertical="center" shrinkToFit="1"/>
    </xf>
    <xf numFmtId="185" fontId="23" fillId="0" borderId="10" xfId="6" applyNumberFormat="1" applyFont="1" applyBorder="1" applyAlignment="1" applyProtection="1">
      <alignment horizontal="right" vertical="center" shrinkToFit="1"/>
    </xf>
    <xf numFmtId="0" fontId="3" fillId="0" borderId="0" xfId="17" applyFont="1" applyAlignment="1">
      <alignment vertical="center"/>
    </xf>
    <xf numFmtId="0" fontId="23" fillId="0" borderId="0" xfId="17" applyFont="1" applyAlignment="1">
      <alignment vertical="center"/>
    </xf>
    <xf numFmtId="0" fontId="22" fillId="0" borderId="0" xfId="17" applyFont="1" applyAlignment="1">
      <alignment horizontal="right" vertical="center"/>
    </xf>
    <xf numFmtId="0" fontId="23" fillId="6" borderId="29" xfId="17" applyFont="1" applyFill="1" applyBorder="1" applyAlignment="1"/>
    <xf numFmtId="0" fontId="23" fillId="6" borderId="139" xfId="17" applyFont="1" applyFill="1" applyBorder="1" applyAlignment="1">
      <alignment horizontal="right" vertical="top"/>
    </xf>
    <xf numFmtId="0" fontId="23" fillId="6" borderId="140" xfId="17" applyFont="1" applyFill="1" applyBorder="1" applyAlignment="1">
      <alignment horizontal="right" vertical="top"/>
    </xf>
    <xf numFmtId="0" fontId="23" fillId="6" borderId="144" xfId="17" applyFont="1" applyFill="1" applyBorder="1" applyAlignment="1">
      <alignment horizontal="center" vertical="center"/>
    </xf>
    <xf numFmtId="0" fontId="23" fillId="6" borderId="19" xfId="17" applyFont="1" applyFill="1" applyBorder="1" applyAlignment="1">
      <alignment horizontal="center" vertical="center"/>
    </xf>
    <xf numFmtId="0" fontId="23" fillId="6" borderId="20" xfId="17" applyFont="1" applyFill="1" applyBorder="1" applyAlignment="1">
      <alignment horizontal="center" vertical="center"/>
    </xf>
    <xf numFmtId="0" fontId="23" fillId="0" borderId="121" xfId="17" applyFont="1" applyBorder="1" applyAlignment="1">
      <alignment vertical="center"/>
    </xf>
    <xf numFmtId="185" fontId="23" fillId="0" borderId="1" xfId="17" applyNumberFormat="1" applyFont="1" applyBorder="1" applyAlignment="1">
      <alignment horizontal="right" vertical="center" shrinkToFit="1"/>
    </xf>
    <xf numFmtId="185" fontId="23" fillId="0" borderId="12" xfId="17" applyNumberFormat="1" applyFont="1" applyBorder="1" applyAlignment="1">
      <alignment horizontal="right" vertical="center" shrinkToFit="1"/>
    </xf>
    <xf numFmtId="185" fontId="23" fillId="0" borderId="2" xfId="17" applyNumberFormat="1" applyFont="1" applyBorder="1" applyAlignment="1">
      <alignment horizontal="right" vertical="center" shrinkToFit="1"/>
    </xf>
    <xf numFmtId="0" fontId="23" fillId="0" borderId="104" xfId="17" applyFont="1" applyBorder="1" applyAlignment="1">
      <alignment vertical="center"/>
    </xf>
    <xf numFmtId="185" fontId="23" fillId="0" borderId="6" xfId="17" applyNumberFormat="1" applyFont="1" applyBorder="1" applyAlignment="1">
      <alignment horizontal="right" vertical="center" shrinkToFit="1"/>
    </xf>
    <xf numFmtId="185" fontId="23" fillId="0" borderId="13" xfId="17" applyNumberFormat="1" applyFont="1" applyBorder="1" applyAlignment="1">
      <alignment horizontal="right" vertical="center" shrinkToFit="1"/>
    </xf>
    <xf numFmtId="185" fontId="23" fillId="0" borderId="14" xfId="17" applyNumberFormat="1" applyFont="1" applyBorder="1" applyAlignment="1">
      <alignment horizontal="right" vertical="center" shrinkToFit="1"/>
    </xf>
    <xf numFmtId="0" fontId="23" fillId="0" borderId="114" xfId="17" applyFont="1" applyBorder="1" applyAlignment="1">
      <alignment vertical="center"/>
    </xf>
    <xf numFmtId="0" fontId="23" fillId="0" borderId="125" xfId="17" applyFont="1" applyBorder="1" applyAlignment="1">
      <alignment vertical="center"/>
    </xf>
    <xf numFmtId="185" fontId="23" fillId="0" borderId="9" xfId="17" applyNumberFormat="1" applyFont="1" applyBorder="1" applyAlignment="1">
      <alignment horizontal="right" vertical="center" shrinkToFit="1"/>
    </xf>
    <xf numFmtId="185" fontId="23" fillId="0" borderId="18" xfId="17" applyNumberFormat="1" applyFont="1" applyBorder="1" applyAlignment="1">
      <alignment horizontal="right" vertical="center" shrinkToFit="1"/>
    </xf>
    <xf numFmtId="185" fontId="23" fillId="0" borderId="10" xfId="17" applyNumberFormat="1" applyFont="1" applyBorder="1" applyAlignment="1">
      <alignment horizontal="right" vertical="center" shrinkToFit="1"/>
    </xf>
    <xf numFmtId="0" fontId="24" fillId="0" borderId="0" xfId="17" applyFont="1" applyBorder="1" applyAlignment="1">
      <alignment vertical="center"/>
    </xf>
    <xf numFmtId="0" fontId="24" fillId="0" borderId="0" xfId="17" applyFont="1" applyBorder="1" applyAlignment="1">
      <alignment vertical="center"/>
    </xf>
    <xf numFmtId="0" fontId="24" fillId="0" borderId="0" xfId="17" applyFont="1" applyBorder="1" applyAlignment="1">
      <alignment vertical="center"/>
    </xf>
    <xf numFmtId="0" fontId="23" fillId="0" borderId="0" xfId="17" applyFont="1" applyBorder="1" applyAlignment="1">
      <alignment vertical="center"/>
    </xf>
    <xf numFmtId="0" fontId="3" fillId="0" borderId="0" xfId="8" applyFont="1" applyAlignment="1">
      <alignment vertical="center"/>
    </xf>
    <xf numFmtId="0" fontId="12" fillId="0" borderId="0" xfId="8" applyFont="1" applyAlignment="1">
      <alignment vertical="center"/>
    </xf>
    <xf numFmtId="0" fontId="22" fillId="0" borderId="0" xfId="8" applyFont="1" applyAlignment="1">
      <alignment horizontal="center" vertical="center"/>
    </xf>
    <xf numFmtId="0" fontId="24" fillId="6" borderId="29" xfId="8" applyFont="1" applyFill="1" applyBorder="1" applyAlignment="1"/>
    <xf numFmtId="0" fontId="24" fillId="6" borderId="139" xfId="8" applyFont="1" applyFill="1" applyBorder="1" applyAlignment="1"/>
    <xf numFmtId="0" fontId="24" fillId="6" borderId="139" xfId="8" applyFont="1" applyFill="1" applyBorder="1" applyAlignment="1">
      <alignment horizontal="right" vertical="center"/>
    </xf>
    <xf numFmtId="0" fontId="24" fillId="6" borderId="140" xfId="8" applyFont="1" applyFill="1" applyBorder="1" applyAlignment="1">
      <alignment horizontal="right" vertical="top"/>
    </xf>
    <xf numFmtId="0" fontId="24" fillId="6" borderId="144" xfId="8" applyFont="1" applyFill="1" applyBorder="1" applyAlignment="1">
      <alignment horizontal="center" vertical="center"/>
    </xf>
    <xf numFmtId="0" fontId="24" fillId="6" borderId="19" xfId="8" applyFont="1" applyFill="1" applyBorder="1" applyAlignment="1">
      <alignment horizontal="center" vertical="center"/>
    </xf>
    <xf numFmtId="0" fontId="24" fillId="6" borderId="28" xfId="8" applyFont="1" applyFill="1" applyBorder="1" applyAlignment="1">
      <alignment horizontal="center" vertical="center"/>
    </xf>
    <xf numFmtId="0" fontId="24" fillId="0" borderId="47" xfId="8" applyFont="1" applyBorder="1" applyAlignment="1">
      <alignment vertical="center"/>
    </xf>
    <xf numFmtId="183" fontId="24" fillId="0" borderId="1" xfId="8" applyNumberFormat="1" applyFont="1" applyBorder="1" applyAlignment="1" applyProtection="1">
      <alignment horizontal="right" vertical="center" shrinkToFit="1"/>
    </xf>
    <xf numFmtId="183" fontId="24" fillId="0" borderId="12" xfId="8" applyNumberFormat="1" applyFont="1" applyBorder="1" applyAlignment="1" applyProtection="1">
      <alignment horizontal="right" vertical="center" shrinkToFit="1"/>
    </xf>
    <xf numFmtId="183" fontId="24" fillId="0" borderId="2" xfId="8" applyNumberFormat="1" applyFont="1" applyBorder="1" applyAlignment="1" applyProtection="1">
      <alignment horizontal="right" vertical="center" shrinkToFit="1"/>
    </xf>
    <xf numFmtId="0" fontId="24" fillId="0" borderId="7" xfId="8" applyFont="1" applyBorder="1" applyAlignment="1">
      <alignment vertical="center"/>
    </xf>
    <xf numFmtId="183" fontId="24" fillId="0" borderId="6" xfId="8" applyNumberFormat="1" applyFont="1" applyBorder="1" applyAlignment="1" applyProtection="1">
      <alignment horizontal="right" vertical="center" shrinkToFit="1"/>
    </xf>
    <xf numFmtId="183" fontId="24" fillId="0" borderId="13" xfId="8" applyNumberFormat="1" applyFont="1" applyBorder="1" applyAlignment="1" applyProtection="1">
      <alignment horizontal="right" vertical="center" shrinkToFit="1"/>
    </xf>
    <xf numFmtId="183" fontId="24" fillId="0" borderId="14" xfId="8" applyNumberFormat="1" applyFont="1" applyBorder="1" applyAlignment="1" applyProtection="1">
      <alignment horizontal="right" vertical="center" shrinkToFit="1"/>
    </xf>
    <xf numFmtId="0" fontId="24" fillId="0" borderId="43" xfId="8" applyFont="1" applyBorder="1" applyAlignment="1">
      <alignment vertical="center"/>
    </xf>
    <xf numFmtId="0" fontId="24" fillId="0" borderId="146" xfId="8" applyFont="1" applyBorder="1" applyAlignment="1">
      <alignment vertical="center"/>
    </xf>
    <xf numFmtId="183" fontId="24" fillId="0" borderId="9" xfId="8" applyNumberFormat="1" applyFont="1" applyBorder="1" applyAlignment="1" applyProtection="1">
      <alignment horizontal="right" vertical="center" shrinkToFit="1"/>
    </xf>
    <xf numFmtId="183" fontId="24" fillId="0" borderId="18" xfId="8" applyNumberFormat="1" applyFont="1" applyBorder="1" applyAlignment="1" applyProtection="1">
      <alignment horizontal="right" vertical="center" shrinkToFit="1"/>
    </xf>
    <xf numFmtId="183" fontId="24" fillId="0" borderId="10" xfId="8" applyNumberFormat="1" applyFont="1" applyBorder="1" applyAlignment="1" applyProtection="1">
      <alignment horizontal="right" vertical="center" shrinkToFit="1"/>
    </xf>
    <xf numFmtId="0" fontId="24" fillId="0" borderId="0" xfId="8" applyFont="1" applyAlignment="1"/>
    <xf numFmtId="0" fontId="25" fillId="0" borderId="0" xfId="8" applyFont="1" applyAlignment="1"/>
    <xf numFmtId="0" fontId="25" fillId="0" borderId="0" xfId="8" applyFont="1" applyAlignment="1">
      <alignment vertical="center"/>
    </xf>
    <xf numFmtId="183" fontId="25" fillId="0" borderId="0" xfId="8" applyNumberFormat="1" applyFont="1" applyAlignment="1">
      <alignment horizontal="right" vertical="center" shrinkToFit="1"/>
    </xf>
    <xf numFmtId="0" fontId="26" fillId="0" borderId="0" xfId="8" applyFont="1" applyAlignment="1">
      <alignment horizontal="center" vertical="center" shrinkToFit="1"/>
    </xf>
    <xf numFmtId="0" fontId="25" fillId="6" borderId="29" xfId="8" applyFont="1" applyFill="1" applyBorder="1" applyAlignment="1"/>
    <xf numFmtId="0" fontId="25" fillId="6" borderId="139" xfId="8" applyFont="1" applyFill="1" applyBorder="1" applyAlignment="1"/>
    <xf numFmtId="0" fontId="25" fillId="6" borderId="139" xfId="8" applyFont="1" applyFill="1" applyBorder="1" applyAlignment="1">
      <alignment horizontal="right" vertical="center"/>
    </xf>
    <xf numFmtId="0" fontId="25" fillId="6" borderId="140" xfId="8" applyFont="1" applyFill="1" applyBorder="1" applyAlignment="1">
      <alignment horizontal="right" vertical="top"/>
    </xf>
    <xf numFmtId="0" fontId="25" fillId="6" borderId="144" xfId="8" applyFont="1" applyFill="1" applyBorder="1" applyAlignment="1">
      <alignment horizontal="center" vertical="center"/>
    </xf>
    <xf numFmtId="0" fontId="25" fillId="6" borderId="19" xfId="8" applyFont="1" applyFill="1" applyBorder="1" applyAlignment="1">
      <alignment horizontal="center" vertical="center"/>
    </xf>
    <xf numFmtId="0" fontId="25" fillId="6" borderId="28" xfId="8" applyFont="1" applyFill="1" applyBorder="1" applyAlignment="1">
      <alignment horizontal="center" vertical="center"/>
    </xf>
    <xf numFmtId="183" fontId="25" fillId="0" borderId="1" xfId="8" applyNumberFormat="1" applyFont="1" applyBorder="1" applyAlignment="1" applyProtection="1">
      <alignment horizontal="right" vertical="center" shrinkToFit="1"/>
      <protection locked="0"/>
    </xf>
    <xf numFmtId="183" fontId="25" fillId="0" borderId="12"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105" xfId="8" applyNumberFormat="1" applyFont="1" applyBorder="1" applyAlignment="1" applyProtection="1">
      <alignment horizontal="right" vertical="center" shrinkToFit="1"/>
      <protection locked="0"/>
    </xf>
    <xf numFmtId="183" fontId="25" fillId="0" borderId="40" xfId="8" applyNumberFormat="1" applyFont="1" applyBorder="1" applyAlignment="1" applyProtection="1">
      <alignment horizontal="right" vertical="center" shrinkToFit="1"/>
      <protection locked="0"/>
    </xf>
    <xf numFmtId="183" fontId="25" fillId="0" borderId="120" xfId="8" applyNumberFormat="1" applyFont="1" applyBorder="1" applyAlignment="1" applyProtection="1">
      <alignment horizontal="right" vertical="center" shrinkToFit="1"/>
      <protection locked="0"/>
    </xf>
    <xf numFmtId="183" fontId="25" fillId="0" borderId="9" xfId="8" applyNumberFormat="1" applyFont="1" applyBorder="1" applyAlignment="1" applyProtection="1">
      <alignment horizontal="right" vertical="center" shrinkToFit="1"/>
      <protection locked="0"/>
    </xf>
    <xf numFmtId="183" fontId="25" fillId="0" borderId="18" xfId="8" applyNumberFormat="1" applyFont="1" applyBorder="1" applyAlignment="1" applyProtection="1">
      <alignment horizontal="right" vertical="center" shrinkToFit="1"/>
      <protection locked="0"/>
    </xf>
    <xf numFmtId="183" fontId="25" fillId="0" borderId="10" xfId="8" applyNumberFormat="1" applyFont="1" applyBorder="1" applyAlignment="1" applyProtection="1">
      <alignment horizontal="right" vertical="center" shrinkToFit="1"/>
      <protection locked="0"/>
    </xf>
    <xf numFmtId="0" fontId="28" fillId="0" borderId="0" xfId="8" applyFont="1" applyAlignment="1">
      <alignment horizontal="center" vertical="center"/>
    </xf>
    <xf numFmtId="0" fontId="25" fillId="0" borderId="0" xfId="8" applyFont="1" applyAlignment="1">
      <alignment vertical="top"/>
    </xf>
    <xf numFmtId="0" fontId="29" fillId="0" borderId="0" xfId="8" applyFont="1" applyAlignment="1">
      <alignment vertical="center"/>
    </xf>
    <xf numFmtId="0" fontId="28" fillId="0" borderId="0" xfId="8" applyFont="1" applyAlignment="1">
      <alignment vertical="center"/>
    </xf>
    <xf numFmtId="0" fontId="3" fillId="0" borderId="0" xfId="7" applyFont="1" applyAlignment="1">
      <alignment vertical="center"/>
    </xf>
    <xf numFmtId="0" fontId="22" fillId="0" borderId="0" xfId="7" applyFont="1" applyAlignment="1">
      <alignment horizontal="center" vertical="center"/>
    </xf>
    <xf numFmtId="0" fontId="24" fillId="6" borderId="29" xfId="7" applyFont="1" applyFill="1" applyBorder="1" applyAlignment="1"/>
    <xf numFmtId="0" fontId="24" fillId="6" borderId="139" xfId="7" applyFont="1" applyFill="1" applyBorder="1" applyAlignment="1"/>
    <xf numFmtId="0" fontId="24" fillId="6" borderId="139" xfId="7" applyFont="1" applyFill="1" applyBorder="1" applyAlignment="1">
      <alignment horizontal="right" vertical="center"/>
    </xf>
    <xf numFmtId="0" fontId="24" fillId="6" borderId="140" xfId="7" applyFont="1" applyFill="1" applyBorder="1" applyAlignment="1">
      <alignment horizontal="right" vertical="top"/>
    </xf>
    <xf numFmtId="0" fontId="24" fillId="6" borderId="144" xfId="7" applyFont="1" applyFill="1" applyBorder="1" applyAlignment="1">
      <alignment horizontal="center" vertical="center"/>
    </xf>
    <xf numFmtId="0" fontId="24" fillId="6" borderId="19" xfId="7" applyFont="1" applyFill="1" applyBorder="1" applyAlignment="1">
      <alignment horizontal="center" vertical="center"/>
    </xf>
    <xf numFmtId="0" fontId="24" fillId="6" borderId="20" xfId="7" applyFont="1" applyFill="1" applyBorder="1" applyAlignment="1">
      <alignment horizontal="center" vertical="center"/>
    </xf>
    <xf numFmtId="0" fontId="24" fillId="0" borderId="47" xfId="7" applyFont="1" applyBorder="1" applyAlignment="1">
      <alignment vertical="center"/>
    </xf>
    <xf numFmtId="183" fontId="24" fillId="0" borderId="1" xfId="7" applyNumberFormat="1" applyFont="1" applyBorder="1" applyAlignment="1">
      <alignment horizontal="right" vertical="center" shrinkToFit="1"/>
    </xf>
    <xf numFmtId="183" fontId="24" fillId="0" borderId="12" xfId="7" applyNumberFormat="1" applyFont="1" applyBorder="1" applyAlignment="1">
      <alignment horizontal="right" vertical="center" shrinkToFit="1"/>
    </xf>
    <xf numFmtId="183" fontId="24" fillId="0" borderId="2" xfId="7" applyNumberFormat="1" applyFont="1" applyBorder="1" applyAlignment="1">
      <alignment horizontal="right" vertical="center" shrinkToFit="1"/>
    </xf>
    <xf numFmtId="0" fontId="24" fillId="0" borderId="7" xfId="7" applyFont="1" applyBorder="1" applyAlignment="1">
      <alignment vertical="center"/>
    </xf>
    <xf numFmtId="183" fontId="24" fillId="0" borderId="6" xfId="7" applyNumberFormat="1" applyFont="1" applyBorder="1" applyAlignment="1">
      <alignment horizontal="right" vertical="center" shrinkToFit="1"/>
    </xf>
    <xf numFmtId="183" fontId="24" fillId="0" borderId="13" xfId="7" applyNumberFormat="1" applyFont="1" applyBorder="1" applyAlignment="1">
      <alignment horizontal="right" vertical="center" shrinkToFit="1"/>
    </xf>
    <xf numFmtId="183" fontId="24" fillId="0" borderId="14" xfId="7" applyNumberFormat="1" applyFont="1" applyBorder="1" applyAlignment="1">
      <alignment horizontal="right" vertical="center" shrinkToFit="1"/>
    </xf>
    <xf numFmtId="0" fontId="24" fillId="0" borderId="43" xfId="7" applyFont="1" applyBorder="1" applyAlignment="1">
      <alignment vertical="center"/>
    </xf>
    <xf numFmtId="0" fontId="24" fillId="0" borderId="21" xfId="7" applyFont="1" applyBorder="1" applyAlignment="1">
      <alignment vertical="center"/>
    </xf>
    <xf numFmtId="0" fontId="24" fillId="0" borderId="146" xfId="7" applyFont="1" applyBorder="1" applyAlignment="1">
      <alignment vertical="center"/>
    </xf>
    <xf numFmtId="183" fontId="24" fillId="0" borderId="9" xfId="7" applyNumberFormat="1" applyFont="1" applyBorder="1" applyAlignment="1">
      <alignment horizontal="right" vertical="center" shrinkToFit="1"/>
    </xf>
    <xf numFmtId="183" fontId="24" fillId="0" borderId="18" xfId="7" applyNumberFormat="1" applyFont="1" applyBorder="1" applyAlignment="1">
      <alignment horizontal="right" vertical="center" shrinkToFit="1"/>
    </xf>
    <xf numFmtId="183" fontId="24" fillId="0" borderId="10" xfId="7" applyNumberFormat="1" applyFont="1" applyBorder="1" applyAlignment="1">
      <alignment horizontal="right" vertical="center" shrinkToFit="1"/>
    </xf>
    <xf numFmtId="0" fontId="24" fillId="0" borderId="0" xfId="7" applyFont="1" applyBorder="1" applyAlignment="1"/>
    <xf numFmtId="0" fontId="24" fillId="0" borderId="0" xfId="7" applyFont="1" applyBorder="1" applyAlignment="1">
      <alignment vertical="center"/>
    </xf>
    <xf numFmtId="0" fontId="24" fillId="0" borderId="0" xfId="7" applyFont="1" applyBorder="1" applyAlignment="1">
      <alignment horizontal="left" vertical="center"/>
    </xf>
    <xf numFmtId="183" fontId="24" fillId="0" borderId="0" xfId="7" applyNumberFormat="1" applyFont="1" applyBorder="1" applyAlignment="1" applyProtection="1">
      <alignment horizontal="right" vertical="center"/>
    </xf>
    <xf numFmtId="0" fontId="22" fillId="0" borderId="0" xfId="6" applyFont="1" applyAlignment="1">
      <alignment horizontal="right"/>
    </xf>
    <xf numFmtId="0" fontId="30" fillId="6" borderId="29" xfId="6" applyFont="1" applyFill="1" applyBorder="1" applyAlignment="1"/>
    <xf numFmtId="0" fontId="30" fillId="6" borderId="139" xfId="6" applyFont="1" applyFill="1" applyBorder="1" applyAlignment="1">
      <alignment horizontal="right" vertical="top"/>
    </xf>
    <xf numFmtId="0" fontId="30" fillId="6" borderId="140" xfId="6" applyFont="1" applyFill="1" applyBorder="1" applyAlignment="1">
      <alignment horizontal="right" vertical="top"/>
    </xf>
    <xf numFmtId="0" fontId="31" fillId="6" borderId="19" xfId="5" applyFont="1" applyFill="1" applyBorder="1" applyAlignment="1">
      <alignment horizontal="center" vertical="center"/>
    </xf>
    <xf numFmtId="0" fontId="31" fillId="6" borderId="28" xfId="5" applyFont="1" applyFill="1" applyBorder="1" applyAlignment="1">
      <alignment horizontal="center" vertical="center"/>
    </xf>
    <xf numFmtId="0" fontId="30" fillId="0" borderId="25" xfId="6" applyFont="1" applyBorder="1" applyAlignment="1">
      <alignment horizontal="center" vertical="center"/>
    </xf>
    <xf numFmtId="183" fontId="30" fillId="0" borderId="19" xfId="5" applyNumberFormat="1" applyFont="1" applyBorder="1" applyAlignment="1" applyProtection="1">
      <alignment horizontal="right" vertical="center" shrinkToFit="1"/>
    </xf>
    <xf numFmtId="183" fontId="30" fillId="0" borderId="20" xfId="5" applyNumberFormat="1" applyFont="1" applyBorder="1" applyAlignment="1" applyProtection="1">
      <alignment horizontal="right" vertical="center" shrinkToFit="1"/>
    </xf>
    <xf numFmtId="0" fontId="30" fillId="0" borderId="114" xfId="6" applyFont="1" applyBorder="1" applyAlignment="1">
      <alignment horizontal="center" vertical="center"/>
    </xf>
    <xf numFmtId="183" fontId="30" fillId="0" borderId="22" xfId="5" applyNumberFormat="1" applyFont="1" applyBorder="1" applyAlignment="1" applyProtection="1">
      <alignment horizontal="right" vertical="center" shrinkToFit="1"/>
    </xf>
    <xf numFmtId="183" fontId="30" fillId="0" borderId="24" xfId="5" applyNumberFormat="1" applyFont="1" applyBorder="1" applyAlignment="1" applyProtection="1">
      <alignment horizontal="right" vertical="center" shrinkToFit="1"/>
    </xf>
    <xf numFmtId="183" fontId="30" fillId="0" borderId="13" xfId="5" applyNumberFormat="1" applyFont="1" applyBorder="1" applyAlignment="1" applyProtection="1">
      <alignment horizontal="right" vertical="center" shrinkToFit="1"/>
    </xf>
    <xf numFmtId="183" fontId="30" fillId="0" borderId="14" xfId="5" applyNumberFormat="1" applyFont="1" applyBorder="1" applyAlignment="1" applyProtection="1">
      <alignment horizontal="right" vertical="center" shrinkToFit="1"/>
    </xf>
    <xf numFmtId="0" fontId="30" fillId="0" borderId="105" xfId="6" applyFont="1" applyBorder="1" applyAlignment="1">
      <alignment horizontal="center" vertical="center"/>
    </xf>
    <xf numFmtId="183" fontId="30" fillId="0" borderId="13" xfId="5" applyNumberFormat="1" applyFont="1" applyBorder="1" applyAlignment="1" applyProtection="1">
      <alignment horizontal="right" vertical="center" shrinkToFit="1"/>
      <protection locked="0"/>
    </xf>
    <xf numFmtId="183" fontId="30" fillId="0" borderId="14" xfId="5" applyNumberFormat="1" applyFont="1" applyBorder="1" applyAlignment="1" applyProtection="1">
      <alignment horizontal="right" vertical="center" shrinkToFit="1"/>
      <protection locked="0"/>
    </xf>
    <xf numFmtId="0" fontId="30" fillId="0" borderId="123" xfId="6" applyFont="1" applyBorder="1" applyAlignment="1">
      <alignment horizontal="center" vertical="center"/>
    </xf>
    <xf numFmtId="183" fontId="30" fillId="0" borderId="18" xfId="5" applyNumberFormat="1" applyFont="1" applyBorder="1" applyAlignment="1" applyProtection="1">
      <alignment horizontal="right" vertical="center" shrinkToFit="1"/>
      <protection locked="0"/>
    </xf>
    <xf numFmtId="183" fontId="30" fillId="0" borderId="10" xfId="5" applyNumberFormat="1" applyFont="1" applyBorder="1" applyAlignment="1" applyProtection="1">
      <alignment horizontal="right" vertical="center" shrinkToFit="1"/>
      <protection locked="0"/>
    </xf>
    <xf numFmtId="0" fontId="30" fillId="0" borderId="29" xfId="6" applyFont="1" applyBorder="1" applyAlignment="1">
      <alignment horizontal="center" vertical="center"/>
    </xf>
    <xf numFmtId="183" fontId="30" fillId="0" borderId="147" xfId="5" applyNumberFormat="1" applyFont="1" applyBorder="1" applyAlignment="1" applyProtection="1">
      <alignment horizontal="right" vertical="center" shrinkToFit="1"/>
    </xf>
    <xf numFmtId="183" fontId="30" fillId="0" borderId="28" xfId="5" applyNumberFormat="1" applyFont="1" applyBorder="1" applyAlignment="1" applyProtection="1">
      <alignment horizontal="right" vertical="center" shrinkToFit="1"/>
    </xf>
    <xf numFmtId="0" fontId="1" fillId="0" borderId="0" xfId="1" applyFont="1"/>
    <xf numFmtId="176" fontId="20" fillId="0" borderId="43" xfId="1" applyNumberFormat="1" applyFont="1" applyBorder="1" applyAlignment="1">
      <alignment vertical="center"/>
    </xf>
    <xf numFmtId="176" fontId="20" fillId="0" borderId="44" xfId="1" applyNumberFormat="1" applyFont="1" applyBorder="1" applyAlignment="1">
      <alignment vertical="center"/>
    </xf>
    <xf numFmtId="176" fontId="20" fillId="0" borderId="22" xfId="1" applyNumberFormat="1" applyFont="1" applyBorder="1" applyAlignment="1">
      <alignment horizontal="center" vertical="center"/>
    </xf>
    <xf numFmtId="176" fontId="20" fillId="0" borderId="7" xfId="1" applyNumberFormat="1" applyFont="1" applyBorder="1" applyAlignment="1">
      <alignment horizontal="center" vertical="center"/>
    </xf>
    <xf numFmtId="176" fontId="20" fillId="0" borderId="41" xfId="1" applyNumberFormat="1" applyFont="1" applyBorder="1" applyAlignment="1">
      <alignment horizontal="center" vertical="center"/>
    </xf>
    <xf numFmtId="176" fontId="20" fillId="0" borderId="107" xfId="1" applyNumberFormat="1" applyFont="1" applyBorder="1" applyAlignment="1">
      <alignment horizontal="center" vertical="center"/>
    </xf>
    <xf numFmtId="176" fontId="20" fillId="0" borderId="47" xfId="1" applyNumberFormat="1" applyFont="1" applyBorder="1" applyAlignment="1">
      <alignment vertical="center"/>
    </xf>
    <xf numFmtId="176" fontId="20" fillId="0" borderId="48" xfId="1" applyNumberFormat="1" applyFont="1" applyBorder="1" applyAlignment="1">
      <alignment vertical="center"/>
    </xf>
    <xf numFmtId="0" fontId="1" fillId="0" borderId="21" xfId="1" applyFont="1" applyBorder="1" applyAlignment="1">
      <alignment vertical="center"/>
    </xf>
    <xf numFmtId="176" fontId="20" fillId="0" borderId="43" xfId="1" applyNumberFormat="1" applyFont="1" applyBorder="1" applyAlignment="1">
      <alignment horizontal="center" vertical="center"/>
    </xf>
    <xf numFmtId="176" fontId="20" fillId="0" borderId="129" xfId="1" applyNumberFormat="1" applyFont="1" applyBorder="1" applyAlignment="1">
      <alignment horizontal="center" vertical="center"/>
    </xf>
    <xf numFmtId="176" fontId="20" fillId="0" borderId="131" xfId="1" applyNumberFormat="1" applyFont="1" applyBorder="1" applyAlignment="1">
      <alignment horizontal="center" vertical="center"/>
    </xf>
    <xf numFmtId="176" fontId="20" fillId="0" borderId="33" xfId="1" applyNumberFormat="1" applyFont="1" applyBorder="1" applyAlignment="1">
      <alignment horizontal="center" vertical="center"/>
    </xf>
    <xf numFmtId="176" fontId="20" fillId="0" borderId="13" xfId="1" applyNumberFormat="1" applyFont="1" applyBorder="1" applyAlignment="1">
      <alignment horizontal="center" vertical="center"/>
    </xf>
    <xf numFmtId="176" fontId="20" fillId="0" borderId="44" xfId="1" applyNumberFormat="1" applyFont="1" applyBorder="1" applyAlignment="1">
      <alignment horizontal="center" vertical="center"/>
    </xf>
    <xf numFmtId="187" fontId="20" fillId="0" borderId="22" xfId="1" applyNumberFormat="1" applyFont="1" applyBorder="1" applyAlignment="1">
      <alignment vertical="center"/>
    </xf>
    <xf numFmtId="187" fontId="20" fillId="0" borderId="43" xfId="1" applyNumberFormat="1" applyFont="1" applyBorder="1" applyAlignment="1">
      <alignment vertical="center"/>
    </xf>
    <xf numFmtId="190" fontId="20" fillId="0" borderId="132" xfId="1" applyNumberFormat="1" applyFont="1" applyBorder="1" applyAlignment="1">
      <alignment vertical="center"/>
    </xf>
    <xf numFmtId="187" fontId="20" fillId="0" borderId="131" xfId="1" applyNumberFormat="1" applyFont="1" applyBorder="1" applyAlignment="1">
      <alignment vertical="center"/>
    </xf>
    <xf numFmtId="190" fontId="20" fillId="0" borderId="133" xfId="1" applyNumberFormat="1" applyFont="1" applyBorder="1" applyAlignment="1">
      <alignment vertical="center"/>
    </xf>
    <xf numFmtId="190" fontId="20" fillId="0" borderId="22" xfId="1" applyNumberFormat="1" applyFont="1" applyBorder="1" applyAlignment="1">
      <alignment vertical="center"/>
    </xf>
    <xf numFmtId="176" fontId="20" fillId="0" borderId="47" xfId="1" applyNumberFormat="1" applyFont="1" applyBorder="1" applyAlignment="1">
      <alignment horizontal="center" vertical="center"/>
    </xf>
    <xf numFmtId="176" fontId="20" fillId="0" borderId="134" xfId="1" applyNumberFormat="1" applyFont="1" applyBorder="1" applyAlignment="1">
      <alignment horizontal="center" vertical="center"/>
    </xf>
    <xf numFmtId="187" fontId="20" fillId="0" borderId="135" xfId="1" applyNumberFormat="1" applyFont="1" applyBorder="1" applyAlignment="1">
      <alignment vertical="center"/>
    </xf>
    <xf numFmtId="187" fontId="20" fillId="0" borderId="136" xfId="1" applyNumberFormat="1" applyFont="1" applyBorder="1" applyAlignment="1">
      <alignment vertical="center"/>
    </xf>
    <xf numFmtId="190" fontId="20" fillId="0" borderId="134" xfId="1" applyNumberFormat="1" applyFont="1" applyBorder="1" applyAlignment="1">
      <alignment vertical="center"/>
    </xf>
    <xf numFmtId="187" fontId="20" fillId="0" borderId="137" xfId="1" applyNumberFormat="1" applyFont="1" applyBorder="1" applyAlignment="1">
      <alignment vertical="center"/>
    </xf>
    <xf numFmtId="190" fontId="20" fillId="0" borderId="138" xfId="1" applyNumberFormat="1" applyFont="1" applyBorder="1" applyAlignment="1">
      <alignment vertical="center"/>
    </xf>
    <xf numFmtId="190" fontId="20" fillId="0" borderId="135" xfId="1" applyNumberFormat="1" applyFont="1" applyBorder="1" applyAlignment="1">
      <alignment vertical="center"/>
    </xf>
    <xf numFmtId="187" fontId="20" fillId="0" borderId="22" xfId="1" applyNumberFormat="1" applyFont="1" applyBorder="1" applyAlignment="1">
      <alignment vertical="center"/>
    </xf>
    <xf numFmtId="187" fontId="20" fillId="0" borderId="43" xfId="1" applyNumberFormat="1" applyFont="1" applyBorder="1" applyAlignment="1">
      <alignment vertical="center"/>
    </xf>
    <xf numFmtId="190" fontId="20" fillId="0" borderId="132" xfId="1" applyNumberFormat="1" applyFont="1" applyBorder="1" applyAlignment="1">
      <alignment vertical="center"/>
    </xf>
    <xf numFmtId="187" fontId="20" fillId="0" borderId="131" xfId="1" applyNumberFormat="1" applyFont="1" applyBorder="1" applyAlignment="1">
      <alignment vertical="center"/>
    </xf>
    <xf numFmtId="190" fontId="20" fillId="0" borderId="42" xfId="1" applyNumberFormat="1" applyFont="1" applyBorder="1" applyAlignment="1">
      <alignment vertical="center"/>
    </xf>
    <xf numFmtId="0" fontId="1" fillId="0" borderId="13" xfId="1" applyFont="1" applyBorder="1"/>
    <xf numFmtId="0" fontId="1" fillId="0" borderId="13" xfId="1" applyFont="1" applyBorder="1" applyAlignment="1">
      <alignment vertical="center"/>
    </xf>
    <xf numFmtId="0" fontId="32" fillId="0" borderId="13" xfId="1" applyFont="1" applyBorder="1"/>
    <xf numFmtId="0" fontId="1" fillId="0" borderId="0" xfId="2" applyFont="1" applyAlignment="1"/>
    <xf numFmtId="0" fontId="1" fillId="0" borderId="13" xfId="2" applyFont="1" applyBorder="1" applyAlignment="1"/>
    <xf numFmtId="183" fontId="1" fillId="0" borderId="13" xfId="2" applyNumberFormat="1" applyFont="1" applyBorder="1" applyAlignment="1"/>
    <xf numFmtId="0" fontId="0" fillId="0" borderId="0" xfId="1" applyFont="1" applyFill="1" applyAlignment="1">
      <alignment vertical="center"/>
    </xf>
    <xf numFmtId="0" fontId="1" fillId="0" borderId="0" xfId="1" applyFill="1" applyAlignment="1" applyProtection="1">
      <alignment vertical="center"/>
      <protection hidden="1"/>
    </xf>
    <xf numFmtId="0" fontId="34" fillId="0" borderId="0" xfId="19" applyFont="1" applyFill="1">
      <alignment vertical="center"/>
    </xf>
    <xf numFmtId="0" fontId="1" fillId="0" borderId="0" xfId="1" applyFill="1" applyAlignment="1">
      <alignment vertical="center"/>
    </xf>
    <xf numFmtId="0" fontId="1" fillId="0" borderId="0" xfId="1" applyFill="1" applyProtection="1">
      <protection hidden="1"/>
    </xf>
    <xf numFmtId="0" fontId="34" fillId="0" borderId="43" xfId="19" applyFont="1" applyFill="1" applyBorder="1">
      <alignment vertical="center"/>
    </xf>
    <xf numFmtId="0" fontId="34" fillId="0" borderId="42" xfId="19" applyFont="1" applyFill="1" applyBorder="1">
      <alignment vertical="center"/>
    </xf>
    <xf numFmtId="188" fontId="34" fillId="0" borderId="42" xfId="19" applyNumberFormat="1" applyFont="1" applyFill="1" applyBorder="1">
      <alignment vertical="center"/>
    </xf>
    <xf numFmtId="0" fontId="34" fillId="0" borderId="44" xfId="19" applyFont="1" applyFill="1" applyBorder="1">
      <alignment vertical="center"/>
    </xf>
    <xf numFmtId="0" fontId="34" fillId="0" borderId="45" xfId="19" applyFont="1" applyFill="1" applyBorder="1">
      <alignment vertical="center"/>
    </xf>
    <xf numFmtId="0" fontId="34" fillId="0" borderId="46" xfId="19" applyFont="1" applyFill="1" applyBorder="1">
      <alignment vertical="center"/>
    </xf>
    <xf numFmtId="0" fontId="34" fillId="0" borderId="47" xfId="19" applyFont="1" applyFill="1" applyBorder="1">
      <alignment vertical="center"/>
    </xf>
    <xf numFmtId="0" fontId="34" fillId="0" borderId="33" xfId="19" applyFont="1" applyFill="1" applyBorder="1">
      <alignment vertical="center"/>
    </xf>
    <xf numFmtId="0" fontId="34" fillId="0" borderId="48" xfId="19" applyFont="1" applyFill="1" applyBorder="1">
      <alignment vertical="center"/>
    </xf>
    <xf numFmtId="0" fontId="34" fillId="0" borderId="41" xfId="19" applyFont="1" applyFill="1" applyBorder="1">
      <alignment vertical="center"/>
    </xf>
    <xf numFmtId="0" fontId="35" fillId="0" borderId="43" xfId="19" applyFont="1" applyFill="1" applyBorder="1">
      <alignment vertical="center"/>
    </xf>
    <xf numFmtId="176" fontId="21" fillId="0" borderId="0" xfId="19" applyNumberFormat="1" applyFont="1" applyFill="1">
      <alignment vertical="center"/>
    </xf>
    <xf numFmtId="176" fontId="34" fillId="0" borderId="0" xfId="19" applyNumberFormat="1" applyFont="1" applyFill="1">
      <alignment vertical="center"/>
    </xf>
    <xf numFmtId="187" fontId="34" fillId="0" borderId="0" xfId="18" applyNumberFormat="1" applyFont="1" applyFill="1" applyAlignment="1">
      <alignment vertical="center" wrapText="1"/>
    </xf>
    <xf numFmtId="49" fontId="34" fillId="0" borderId="0" xfId="18" applyNumberFormat="1" applyFont="1" applyFill="1" applyAlignment="1">
      <alignment horizontal="center" vertical="center" wrapText="1"/>
    </xf>
    <xf numFmtId="49" fontId="34" fillId="0" borderId="0" xfId="18" applyNumberFormat="1" applyFont="1" applyFill="1" applyAlignment="1">
      <alignment horizontal="center" vertical="center"/>
    </xf>
    <xf numFmtId="176" fontId="34" fillId="0" borderId="45" xfId="19" applyNumberFormat="1" applyFont="1" applyFill="1" applyBorder="1">
      <alignment vertical="center"/>
    </xf>
    <xf numFmtId="176" fontId="34" fillId="0" borderId="46" xfId="19" applyNumberFormat="1" applyFont="1" applyFill="1" applyBorder="1">
      <alignment vertical="center"/>
    </xf>
    <xf numFmtId="191" fontId="34" fillId="0" borderId="0" xfId="19" applyNumberFormat="1" applyFont="1" applyFill="1">
      <alignment vertical="center"/>
    </xf>
    <xf numFmtId="176" fontId="34" fillId="0" borderId="47" xfId="19" applyNumberFormat="1" applyFont="1" applyFill="1" applyBorder="1">
      <alignment vertical="center"/>
    </xf>
    <xf numFmtId="176" fontId="34" fillId="0" borderId="33" xfId="19" applyNumberFormat="1" applyFont="1" applyFill="1" applyBorder="1">
      <alignment vertical="center"/>
    </xf>
    <xf numFmtId="188" fontId="34" fillId="0" borderId="33" xfId="19" applyNumberFormat="1" applyFont="1" applyFill="1" applyBorder="1">
      <alignment vertical="center"/>
    </xf>
    <xf numFmtId="176" fontId="34" fillId="0" borderId="48" xfId="19" applyNumberFormat="1" applyFont="1" applyFill="1" applyBorder="1">
      <alignment vertical="center"/>
    </xf>
    <xf numFmtId="0" fontId="35" fillId="0" borderId="45" xfId="19" applyFont="1" applyFill="1" applyBorder="1">
      <alignment vertical="center"/>
    </xf>
    <xf numFmtId="0" fontId="34" fillId="0" borderId="0" xfId="18" applyFont="1" applyFill="1">
      <alignment vertical="center"/>
    </xf>
    <xf numFmtId="188" fontId="34" fillId="0" borderId="0" xfId="18" applyNumberFormat="1" applyFont="1" applyFill="1">
      <alignment vertical="center"/>
    </xf>
    <xf numFmtId="176" fontId="1" fillId="0" borderId="0" xfId="13" applyNumberFormat="1" applyFill="1" applyAlignment="1">
      <alignment vertical="center"/>
    </xf>
    <xf numFmtId="183" fontId="1" fillId="0" borderId="0" xfId="14" applyNumberFormat="1" applyFill="1" applyAlignment="1">
      <alignment horizontal="right" vertical="center"/>
    </xf>
    <xf numFmtId="184" fontId="1" fillId="0" borderId="0" xfId="14" applyNumberFormat="1" applyFill="1" applyAlignment="1">
      <alignment horizontal="right" vertical="center"/>
    </xf>
    <xf numFmtId="176" fontId="34" fillId="0" borderId="0" xfId="19" applyNumberFormat="1" applyFont="1" applyFill="1" applyAlignment="1">
      <alignment vertical="center" wrapText="1"/>
    </xf>
    <xf numFmtId="176" fontId="1" fillId="0" borderId="0" xfId="13" applyNumberFormat="1" applyFill="1" applyAlignment="1">
      <alignment horizontal="center" vertical="center"/>
    </xf>
    <xf numFmtId="0" fontId="37" fillId="0" borderId="0" xfId="20" applyFont="1" applyFill="1">
      <alignment vertical="center"/>
    </xf>
    <xf numFmtId="0" fontId="1" fillId="0" borderId="0" xfId="1" applyFill="1"/>
    <xf numFmtId="49" fontId="5" fillId="0" borderId="0" xfId="9" applyNumberFormat="1" applyFont="1" applyBorder="1" applyAlignment="1">
      <alignment horizontal="center"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8" fillId="0" borderId="5" xfId="2" applyFont="1" applyBorder="1" applyAlignment="1">
      <alignment horizontal="left" vertical="center"/>
    </xf>
    <xf numFmtId="176" fontId="2" fillId="0" borderId="5" xfId="9" applyNumberFormat="1" applyFont="1" applyBorder="1" applyAlignment="1">
      <alignment horizontal="right" vertical="center" shrinkToFit="1"/>
    </xf>
    <xf numFmtId="0" fontId="2" fillId="0" borderId="5" xfId="9" applyFont="1" applyBorder="1" applyAlignment="1">
      <alignment horizontal="left" vertical="center"/>
    </xf>
    <xf numFmtId="177" fontId="2" fillId="0" borderId="5" xfId="9" applyNumberFormat="1" applyFont="1" applyBorder="1" applyAlignment="1">
      <alignment horizontal="right" vertical="center" shrinkToFit="1"/>
    </xf>
    <xf numFmtId="0" fontId="2" fillId="0" borderId="6" xfId="9" applyFont="1" applyBorder="1" applyAlignment="1">
      <alignment vertical="center"/>
    </xf>
    <xf numFmtId="0" fontId="2" fillId="0" borderId="7" xfId="9" applyFont="1" applyBorder="1" applyAlignment="1">
      <alignment horizontal="center" vertical="center"/>
    </xf>
    <xf numFmtId="0" fontId="8" fillId="0" borderId="8" xfId="2" applyFont="1" applyBorder="1" applyAlignment="1">
      <alignment horizontal="left" vertical="center"/>
    </xf>
    <xf numFmtId="176" fontId="2" fillId="0" borderId="8" xfId="9" applyNumberFormat="1" applyFont="1" applyBorder="1" applyAlignment="1">
      <alignment horizontal="right" vertical="center" shrinkToFit="1"/>
    </xf>
    <xf numFmtId="0" fontId="2" fillId="0" borderId="8" xfId="9" applyFont="1" applyBorder="1" applyAlignment="1">
      <alignment horizontal="left" vertical="center"/>
    </xf>
    <xf numFmtId="177" fontId="2" fillId="0" borderId="8" xfId="9" applyNumberFormat="1" applyFont="1" applyBorder="1" applyAlignment="1">
      <alignment horizontal="right" vertical="center" shrinkToFit="1"/>
    </xf>
    <xf numFmtId="0" fontId="2" fillId="0" borderId="9" xfId="9" applyFont="1" applyBorder="1" applyAlignment="1">
      <alignment horizontal="center" vertical="center"/>
    </xf>
    <xf numFmtId="0" fontId="2" fillId="0" borderId="10" xfId="9" applyFont="1" applyBorder="1" applyAlignment="1">
      <alignment horizontal="center" vertical="center"/>
    </xf>
    <xf numFmtId="49" fontId="2" fillId="0" borderId="10" xfId="9" applyNumberFormat="1" applyFont="1" applyBorder="1" applyAlignment="1">
      <alignment horizontal="center" vertical="center"/>
    </xf>
    <xf numFmtId="178" fontId="2" fillId="0" borderId="8" xfId="9" applyNumberFormat="1" applyFont="1" applyBorder="1" applyAlignment="1">
      <alignment horizontal="right" vertical="center" shrinkToFit="1"/>
    </xf>
    <xf numFmtId="179" fontId="2" fillId="0" borderId="8" xfId="9" applyNumberFormat="1" applyFont="1" applyBorder="1" applyAlignment="1">
      <alignment horizontal="right" vertical="center" shrinkToFit="1"/>
    </xf>
    <xf numFmtId="0" fontId="2" fillId="0" borderId="11" xfId="9" applyFont="1" applyBorder="1" applyAlignment="1">
      <alignment horizontal="center" vertical="center"/>
    </xf>
    <xf numFmtId="0" fontId="2" fillId="0" borderId="12" xfId="9" applyFont="1" applyBorder="1" applyAlignment="1">
      <alignment vertical="center"/>
    </xf>
    <xf numFmtId="176" fontId="2" fillId="0" borderId="2" xfId="9" applyNumberFormat="1" applyFont="1" applyBorder="1" applyAlignment="1">
      <alignment horizontal="right" vertical="center" shrinkToFit="1"/>
    </xf>
    <xf numFmtId="0" fontId="2" fillId="0" borderId="13" xfId="9" applyFont="1" applyBorder="1" applyAlignment="1">
      <alignment vertical="center"/>
    </xf>
    <xf numFmtId="176" fontId="2" fillId="0" borderId="14" xfId="9" applyNumberFormat="1" applyFont="1" applyBorder="1" applyAlignment="1">
      <alignment horizontal="right" vertical="center" shrinkToFit="1"/>
    </xf>
    <xf numFmtId="0" fontId="2" fillId="0" borderId="18" xfId="9" applyFont="1" applyBorder="1" applyAlignment="1">
      <alignment vertical="center"/>
    </xf>
    <xf numFmtId="181" fontId="2" fillId="0" borderId="10" xfId="9" applyNumberFormat="1" applyFont="1" applyBorder="1" applyAlignment="1">
      <alignment horizontal="right" vertical="center" shrinkToFit="1"/>
    </xf>
    <xf numFmtId="0" fontId="2" fillId="0" borderId="11" xfId="9" applyFont="1" applyBorder="1" applyAlignment="1">
      <alignment horizontal="center" vertical="center" wrapText="1"/>
    </xf>
    <xf numFmtId="0" fontId="8" fillId="0" borderId="19" xfId="9" applyFont="1" applyBorder="1" applyAlignment="1">
      <alignment vertical="center"/>
    </xf>
    <xf numFmtId="176" fontId="8" fillId="0" borderId="20" xfId="9" applyNumberFormat="1" applyFont="1" applyBorder="1" applyAlignment="1">
      <alignment horizontal="right" vertical="center" shrinkToFit="1"/>
    </xf>
    <xf numFmtId="0" fontId="2" fillId="0" borderId="6" xfId="9" applyFont="1" applyBorder="1" applyAlignment="1">
      <alignment horizontal="center" vertical="center"/>
    </xf>
    <xf numFmtId="0" fontId="2" fillId="0" borderId="13" xfId="9" applyFont="1" applyBorder="1" applyAlignment="1">
      <alignment horizontal="center" vertical="center" shrinkToFit="1"/>
    </xf>
    <xf numFmtId="0" fontId="2" fillId="0" borderId="14" xfId="9" applyFont="1" applyBorder="1" applyAlignment="1">
      <alignment horizontal="center" vertical="center" shrinkToFit="1"/>
    </xf>
    <xf numFmtId="0" fontId="8" fillId="0" borderId="22" xfId="10" applyFont="1" applyBorder="1" applyAlignment="1">
      <alignment horizontal="center" vertical="center" shrinkToFit="1"/>
    </xf>
    <xf numFmtId="176" fontId="8" fillId="0" borderId="14" xfId="9" applyNumberFormat="1" applyFont="1" applyBorder="1" applyAlignment="1">
      <alignment horizontal="right" vertical="center" shrinkToFit="1"/>
    </xf>
    <xf numFmtId="176" fontId="2" fillId="0" borderId="13" xfId="9" applyNumberFormat="1" applyFont="1" applyBorder="1" applyAlignment="1">
      <alignment horizontal="right" vertical="center" shrinkToFit="1"/>
    </xf>
    <xf numFmtId="0" fontId="8" fillId="0" borderId="22" xfId="9" applyFont="1" applyBorder="1" applyAlignment="1">
      <alignment vertical="center"/>
    </xf>
    <xf numFmtId="177" fontId="2" fillId="0" borderId="13" xfId="9" applyNumberFormat="1" applyFont="1" applyBorder="1" applyAlignment="1">
      <alignment horizontal="right" vertical="center" shrinkToFit="1"/>
    </xf>
    <xf numFmtId="177" fontId="2" fillId="0" borderId="14" xfId="9" applyNumberFormat="1" applyFont="1" applyBorder="1" applyAlignment="1">
      <alignment horizontal="right" vertical="center" shrinkToFit="1"/>
    </xf>
    <xf numFmtId="0" fontId="2" fillId="0" borderId="23" xfId="9" applyFont="1" applyBorder="1" applyAlignment="1">
      <alignment horizontal="left" vertical="center"/>
    </xf>
    <xf numFmtId="177" fontId="2" fillId="0" borderId="23" xfId="9" applyNumberFormat="1" applyFont="1" applyBorder="1" applyAlignment="1">
      <alignment horizontal="right" vertical="center" shrinkToFit="1"/>
    </xf>
    <xf numFmtId="0" fontId="2" fillId="0" borderId="5" xfId="3" applyFont="1" applyBorder="1" applyAlignment="1">
      <alignment horizontal="left" vertical="center"/>
    </xf>
    <xf numFmtId="181" fontId="8" fillId="0" borderId="24" xfId="9" applyNumberFormat="1" applyFont="1" applyBorder="1" applyAlignment="1">
      <alignment horizontal="right" vertical="center" shrinkToFit="1"/>
    </xf>
    <xf numFmtId="0" fontId="9" fillId="0" borderId="26" xfId="9" applyFont="1" applyBorder="1" applyAlignment="1">
      <alignment horizontal="left" vertical="center"/>
    </xf>
    <xf numFmtId="0" fontId="8" fillId="0" borderId="18" xfId="10" applyFont="1" applyBorder="1" applyAlignment="1">
      <alignment horizontal="center" vertical="center" shrinkToFit="1"/>
    </xf>
    <xf numFmtId="179" fontId="2" fillId="0" borderId="28" xfId="9" applyNumberFormat="1" applyFont="1" applyBorder="1" applyAlignment="1">
      <alignment horizontal="right" vertical="center" shrinkToFit="1"/>
    </xf>
    <xf numFmtId="177" fontId="2" fillId="0" borderId="18" xfId="9" applyNumberFormat="1" applyFont="1" applyBorder="1" applyAlignment="1">
      <alignment horizontal="right" vertical="center" shrinkToFit="1"/>
    </xf>
    <xf numFmtId="177" fontId="2" fillId="0" borderId="10" xfId="9" applyNumberFormat="1" applyFont="1" applyBorder="1" applyAlignment="1">
      <alignment horizontal="right" vertical="center" shrinkToFit="1"/>
    </xf>
    <xf numFmtId="176" fontId="2" fillId="0" borderId="28" xfId="9" applyNumberFormat="1" applyFont="1" applyBorder="1" applyAlignment="1">
      <alignment horizontal="right" vertical="center" shrinkToFit="1"/>
    </xf>
    <xf numFmtId="0" fontId="2" fillId="0" borderId="29" xfId="9" applyFont="1" applyBorder="1" applyAlignment="1">
      <alignment horizontal="center" vertical="center"/>
    </xf>
    <xf numFmtId="176" fontId="2" fillId="0" borderId="16" xfId="9" applyNumberFormat="1" applyFont="1" applyBorder="1" applyAlignment="1">
      <alignment horizontal="right" vertical="center"/>
    </xf>
    <xf numFmtId="176" fontId="2" fillId="0" borderId="17" xfId="9" applyNumberFormat="1" applyFont="1" applyBorder="1" applyAlignment="1">
      <alignment horizontal="right" vertical="center"/>
    </xf>
    <xf numFmtId="177" fontId="2" fillId="0" borderId="30" xfId="9" applyNumberFormat="1" applyFont="1" applyBorder="1" applyAlignment="1">
      <alignment horizontal="right" vertical="center"/>
    </xf>
    <xf numFmtId="177" fontId="2" fillId="0" borderId="31" xfId="9" applyNumberFormat="1" applyFont="1" applyBorder="1" applyAlignment="1">
      <alignment horizontal="right" vertical="center"/>
    </xf>
    <xf numFmtId="0" fontId="2" fillId="0" borderId="9" xfId="9" applyFont="1" applyBorder="1" applyAlignment="1">
      <alignment vertical="center"/>
    </xf>
    <xf numFmtId="0" fontId="8" fillId="0" borderId="23" xfId="2" applyFont="1" applyBorder="1" applyAlignment="1">
      <alignment horizontal="left" vertical="center"/>
    </xf>
    <xf numFmtId="176" fontId="2" fillId="0" borderId="23" xfId="9" applyNumberFormat="1" applyFont="1" applyBorder="1" applyAlignment="1">
      <alignment horizontal="right" vertical="center" shrinkToFit="1"/>
    </xf>
    <xf numFmtId="0" fontId="2" fillId="0" borderId="9" xfId="9" applyFont="1" applyBorder="1" applyAlignment="1">
      <alignment horizontal="center" vertical="center" textRotation="255"/>
    </xf>
    <xf numFmtId="0" fontId="2" fillId="0" borderId="13" xfId="9" applyFont="1" applyBorder="1" applyAlignment="1">
      <alignment horizontal="center" vertical="center"/>
    </xf>
    <xf numFmtId="0" fontId="9" fillId="0" borderId="13" xfId="9" applyFont="1" applyBorder="1" applyAlignment="1">
      <alignment horizontal="center" vertical="center" wrapText="1"/>
    </xf>
    <xf numFmtId="0" fontId="2" fillId="0" borderId="13" xfId="9" applyFont="1" applyBorder="1" applyAlignment="1">
      <alignment horizontal="center" vertical="center" textRotation="255"/>
    </xf>
    <xf numFmtId="0" fontId="2" fillId="0" borderId="13" xfId="9" applyFont="1" applyBorder="1" applyAlignment="1">
      <alignment horizontal="center" vertical="center" wrapText="1"/>
    </xf>
    <xf numFmtId="0" fontId="9" fillId="0" borderId="14" xfId="9" applyFont="1" applyBorder="1" applyAlignment="1">
      <alignment horizontal="center" vertical="center" wrapText="1"/>
    </xf>
    <xf numFmtId="0" fontId="8" fillId="0" borderId="4" xfId="2" applyFont="1" applyBorder="1" applyAlignment="1">
      <alignment horizontal="center" vertical="center" wrapText="1"/>
    </xf>
    <xf numFmtId="49" fontId="2" fillId="0" borderId="0" xfId="9" applyNumberFormat="1" applyFont="1" applyBorder="1" applyAlignment="1">
      <alignment horizontal="left" vertical="center"/>
    </xf>
    <xf numFmtId="0" fontId="2" fillId="0" borderId="0" xfId="9" applyFont="1" applyBorder="1" applyAlignment="1">
      <alignment horizontal="left" vertical="center"/>
    </xf>
    <xf numFmtId="49" fontId="2" fillId="0" borderId="0" xfId="9" applyNumberFormat="1" applyFont="1" applyBorder="1" applyAlignment="1">
      <alignment horizontal="center" vertical="center"/>
    </xf>
    <xf numFmtId="0" fontId="2" fillId="0" borderId="0" xfId="9" applyFont="1" applyBorder="1" applyAlignment="1">
      <alignment horizontal="center" vertical="center"/>
    </xf>
    <xf numFmtId="176" fontId="2" fillId="0" borderId="18" xfId="9" applyNumberFormat="1" applyFont="1" applyBorder="1" applyAlignment="1">
      <alignment horizontal="right" vertical="center"/>
    </xf>
    <xf numFmtId="0" fontId="2" fillId="0" borderId="27" xfId="9" applyFont="1" applyBorder="1" applyAlignment="1">
      <alignment horizontal="center" vertical="center" shrinkToFit="1"/>
    </xf>
    <xf numFmtId="0" fontId="2" fillId="0" borderId="0" xfId="9" applyFont="1" applyBorder="1" applyAlignment="1">
      <alignment horizontal="center" vertical="center" shrinkToFit="1"/>
    </xf>
    <xf numFmtId="182" fontId="2" fillId="0" borderId="0" xfId="9" applyNumberFormat="1" applyFont="1" applyBorder="1" applyAlignment="1" applyProtection="1">
      <alignment horizontal="center" vertical="center" shrinkToFit="1"/>
      <protection hidden="1"/>
    </xf>
    <xf numFmtId="0" fontId="9" fillId="0" borderId="0" xfId="9" applyFont="1" applyBorder="1" applyAlignment="1" applyProtection="1">
      <alignment horizontal="left" vertical="center"/>
      <protection hidden="1"/>
    </xf>
    <xf numFmtId="0" fontId="2" fillId="0" borderId="0" xfId="9" applyFont="1" applyBorder="1" applyAlignment="1" applyProtection="1">
      <alignment horizontal="center" vertical="center" shrinkToFit="1"/>
      <protection hidden="1"/>
    </xf>
    <xf numFmtId="0" fontId="2" fillId="0" borderId="0" xfId="9" applyFont="1" applyBorder="1" applyAlignment="1">
      <alignment vertical="center"/>
    </xf>
    <xf numFmtId="0" fontId="2" fillId="0" borderId="0" xfId="3" applyFont="1" applyBorder="1" applyAlignment="1">
      <alignment vertical="center"/>
    </xf>
    <xf numFmtId="49" fontId="7" fillId="0" borderId="4" xfId="4" applyNumberFormat="1" applyFont="1" applyBorder="1" applyAlignment="1">
      <alignment horizontal="center" vertical="center"/>
    </xf>
    <xf numFmtId="0" fontId="2" fillId="0" borderId="7" xfId="4" applyFont="1" applyBorder="1" applyAlignment="1">
      <alignment horizontal="center" vertical="center"/>
    </xf>
    <xf numFmtId="0" fontId="2" fillId="0" borderId="13" xfId="4" applyFont="1" applyBorder="1" applyAlignment="1">
      <alignment horizontal="center" vertical="center"/>
    </xf>
    <xf numFmtId="0" fontId="2" fillId="0" borderId="22" xfId="4" applyFont="1" applyBorder="1" applyAlignment="1">
      <alignment vertical="center"/>
    </xf>
    <xf numFmtId="176" fontId="2" fillId="0" borderId="34" xfId="4" applyNumberFormat="1" applyFont="1" applyBorder="1" applyAlignment="1">
      <alignment horizontal="right" vertical="center" shrinkToFit="1"/>
    </xf>
    <xf numFmtId="177" fontId="2" fillId="0" borderId="35" xfId="4" applyNumberFormat="1" applyFont="1" applyBorder="1" applyAlignment="1">
      <alignment horizontal="right" vertical="center" shrinkToFit="1"/>
    </xf>
    <xf numFmtId="176" fontId="2" fillId="0" borderId="35" xfId="4" applyNumberFormat="1" applyFont="1" applyBorder="1" applyAlignment="1">
      <alignment horizontal="right" vertical="center" shrinkToFit="1"/>
    </xf>
    <xf numFmtId="177" fontId="2" fillId="0" borderId="36" xfId="4" applyNumberFormat="1" applyFont="1" applyBorder="1" applyAlignment="1">
      <alignment horizontal="right" vertical="center" shrinkToFit="1"/>
    </xf>
    <xf numFmtId="176" fontId="2" fillId="0" borderId="37" xfId="4" applyNumberFormat="1" applyFont="1" applyBorder="1" applyAlignment="1">
      <alignment horizontal="right" vertical="center" shrinkToFit="1"/>
    </xf>
    <xf numFmtId="177" fontId="2" fillId="0" borderId="38" xfId="4" applyNumberFormat="1" applyFont="1" applyBorder="1" applyAlignment="1">
      <alignment horizontal="right" vertical="center" shrinkToFit="1"/>
    </xf>
    <xf numFmtId="176" fontId="2" fillId="0" borderId="39" xfId="4" applyNumberFormat="1" applyFont="1" applyBorder="1" applyAlignment="1">
      <alignment horizontal="right" vertical="center" shrinkToFit="1"/>
    </xf>
    <xf numFmtId="0" fontId="2" fillId="0" borderId="40" xfId="4" applyFont="1" applyBorder="1" applyAlignment="1">
      <alignment vertical="center"/>
    </xf>
    <xf numFmtId="176" fontId="2" fillId="0" borderId="38" xfId="4" applyNumberFormat="1" applyFont="1" applyBorder="1" applyAlignment="1">
      <alignment horizontal="right" vertical="center" shrinkToFit="1"/>
    </xf>
    <xf numFmtId="177" fontId="2" fillId="0" borderId="39" xfId="4" applyNumberFormat="1" applyFont="1" applyBorder="1" applyAlignment="1">
      <alignment horizontal="right" vertical="center" shrinkToFit="1"/>
    </xf>
    <xf numFmtId="0" fontId="9" fillId="0" borderId="40" xfId="4" applyFont="1" applyBorder="1" applyAlignment="1">
      <alignment vertical="center"/>
    </xf>
    <xf numFmtId="176" fontId="2" fillId="0" borderId="38" xfId="4" applyNumberFormat="1" applyFont="1" applyBorder="1" applyAlignment="1">
      <alignment horizontal="right" vertical="center"/>
    </xf>
    <xf numFmtId="176" fontId="2" fillId="0" borderId="39" xfId="4" applyNumberFormat="1" applyFont="1" applyBorder="1" applyAlignment="1">
      <alignment horizontal="right" vertical="center"/>
    </xf>
    <xf numFmtId="0" fontId="2" fillId="0" borderId="21" xfId="4" applyFont="1" applyBorder="1" applyAlignment="1">
      <alignment vertical="center"/>
    </xf>
    <xf numFmtId="176" fontId="2" fillId="0" borderId="37" xfId="4" applyNumberFormat="1" applyFont="1" applyBorder="1" applyAlignment="1">
      <alignment horizontal="right" vertical="center"/>
    </xf>
    <xf numFmtId="177" fontId="2" fillId="0" borderId="38" xfId="4" applyNumberFormat="1" applyFont="1" applyBorder="1" applyAlignment="1">
      <alignment horizontal="right" vertical="center"/>
    </xf>
    <xf numFmtId="0" fontId="9" fillId="0" borderId="13" xfId="4" applyFont="1" applyBorder="1" applyAlignment="1">
      <alignment horizontal="center" vertical="center"/>
    </xf>
    <xf numFmtId="0" fontId="2" fillId="0" borderId="13" xfId="4" applyFont="1" applyBorder="1" applyAlignment="1">
      <alignment horizontal="center" vertical="center" textRotation="255"/>
    </xf>
    <xf numFmtId="0" fontId="2" fillId="0" borderId="7" xfId="4" applyFont="1" applyBorder="1" applyAlignment="1">
      <alignment horizontal="center" vertical="center" wrapText="1"/>
    </xf>
    <xf numFmtId="0" fontId="2" fillId="0" borderId="41" xfId="4" applyFont="1" applyBorder="1" applyAlignment="1">
      <alignment horizontal="right" vertical="center" textRotation="255"/>
    </xf>
    <xf numFmtId="177" fontId="2" fillId="0" borderId="43" xfId="4" applyNumberFormat="1" applyFont="1" applyBorder="1" applyAlignment="1">
      <alignment horizontal="right" vertical="center" shrinkToFit="1"/>
    </xf>
    <xf numFmtId="177" fontId="2" fillId="0" borderId="44" xfId="4" applyNumberFormat="1" applyFont="1" applyBorder="1" applyAlignment="1">
      <alignment horizontal="right" vertical="center" shrinkToFit="1"/>
    </xf>
    <xf numFmtId="177" fontId="2" fillId="0" borderId="48" xfId="4" applyNumberFormat="1" applyFont="1" applyBorder="1" applyAlignment="1">
      <alignment horizontal="right" vertical="center" shrinkToFit="1"/>
    </xf>
    <xf numFmtId="177" fontId="2" fillId="0" borderId="47" xfId="4" applyNumberFormat="1" applyFont="1" applyBorder="1" applyAlignment="1">
      <alignment horizontal="right" vertical="center" shrinkToFit="1"/>
    </xf>
    <xf numFmtId="177" fontId="2" fillId="0" borderId="45" xfId="4" applyNumberFormat="1" applyFont="1" applyBorder="1" applyAlignment="1">
      <alignment horizontal="right" vertical="center" shrinkToFit="1"/>
    </xf>
    <xf numFmtId="177" fontId="2" fillId="0" borderId="46" xfId="4" applyNumberFormat="1" applyFont="1" applyBorder="1" applyAlignment="1">
      <alignment horizontal="right" vertical="center" shrinkToFit="1"/>
    </xf>
    <xf numFmtId="0" fontId="2" fillId="0" borderId="22" xfId="4" applyFont="1" applyBorder="1" applyAlignment="1">
      <alignment horizontal="left" vertical="center"/>
    </xf>
    <xf numFmtId="176" fontId="2" fillId="0" borderId="22" xfId="4" applyNumberFormat="1" applyFont="1" applyBorder="1" applyAlignment="1">
      <alignment horizontal="right" vertical="center" shrinkToFit="1"/>
    </xf>
    <xf numFmtId="0" fontId="2" fillId="0" borderId="40" xfId="4" applyFont="1" applyBorder="1" applyAlignment="1">
      <alignment horizontal="left" vertical="center"/>
    </xf>
    <xf numFmtId="176" fontId="2" fillId="0" borderId="40" xfId="4" applyNumberFormat="1" applyFont="1" applyBorder="1" applyAlignment="1">
      <alignment horizontal="right" vertical="center" shrinkToFit="1"/>
    </xf>
    <xf numFmtId="0" fontId="2" fillId="0" borderId="47" xfId="4" applyFont="1" applyBorder="1" applyAlignment="1">
      <alignment horizontal="center" vertical="center" wrapText="1"/>
    </xf>
    <xf numFmtId="0" fontId="2" fillId="0" borderId="46" xfId="4" applyFont="1" applyBorder="1" applyAlignment="1">
      <alignment vertical="center"/>
    </xf>
    <xf numFmtId="176" fontId="2" fillId="0" borderId="49" xfId="4" applyNumberFormat="1" applyFont="1" applyBorder="1" applyAlignment="1">
      <alignment horizontal="right" vertical="center" shrinkToFit="1"/>
    </xf>
    <xf numFmtId="177" fontId="2" fillId="0" borderId="50" xfId="4" applyNumberFormat="1" applyFont="1" applyBorder="1" applyAlignment="1">
      <alignment horizontal="right" vertical="center" shrinkToFit="1"/>
    </xf>
    <xf numFmtId="176" fontId="2" fillId="0" borderId="50" xfId="4" applyNumberFormat="1" applyFont="1" applyBorder="1" applyAlignment="1">
      <alignment horizontal="right" vertical="center" shrinkToFit="1"/>
    </xf>
    <xf numFmtId="177" fontId="2" fillId="0" borderId="51" xfId="4" applyNumberFormat="1" applyFont="1" applyBorder="1" applyAlignment="1">
      <alignment horizontal="right" vertical="center" shrinkToFit="1"/>
    </xf>
    <xf numFmtId="176" fontId="2" fillId="2" borderId="38" xfId="4" applyNumberFormat="1" applyFont="1" applyFill="1" applyBorder="1" applyAlignment="1">
      <alignment horizontal="right" vertical="center" shrinkToFit="1"/>
    </xf>
    <xf numFmtId="0" fontId="2" fillId="2" borderId="39" xfId="4" applyFont="1" applyFill="1" applyBorder="1" applyAlignment="1">
      <alignment horizontal="right" vertical="center" shrinkToFit="1"/>
    </xf>
    <xf numFmtId="0" fontId="2" fillId="0" borderId="21" xfId="4" applyFont="1" applyBorder="1" applyAlignment="1">
      <alignment horizontal="left" vertical="center"/>
    </xf>
    <xf numFmtId="176" fontId="2" fillId="0" borderId="21" xfId="4" applyNumberFormat="1" applyFont="1" applyBorder="1" applyAlignment="1">
      <alignment horizontal="right" vertical="center" shrinkToFit="1"/>
    </xf>
    <xf numFmtId="0" fontId="2" fillId="0" borderId="48" xfId="4" applyFont="1" applyBorder="1" applyAlignment="1">
      <alignment vertical="center"/>
    </xf>
    <xf numFmtId="0" fontId="8" fillId="0" borderId="46" xfId="4" applyFont="1" applyBorder="1" applyAlignment="1">
      <alignment vertical="center"/>
    </xf>
    <xf numFmtId="176" fontId="2" fillId="2" borderId="50" xfId="4" applyNumberFormat="1" applyFont="1" applyFill="1" applyBorder="1" applyAlignment="1">
      <alignment horizontal="right" vertical="center" shrinkToFit="1"/>
    </xf>
    <xf numFmtId="0" fontId="2" fillId="2" borderId="51" xfId="4" applyFont="1" applyFill="1" applyBorder="1" applyAlignment="1">
      <alignment horizontal="right" vertical="center" shrinkToFit="1"/>
    </xf>
    <xf numFmtId="183" fontId="15" fillId="0" borderId="59" xfId="11" applyNumberFormat="1" applyFont="1" applyBorder="1" applyAlignment="1" applyProtection="1">
      <alignment horizontal="right" vertical="center" shrinkToFit="1"/>
      <protection locked="0"/>
    </xf>
    <xf numFmtId="0" fontId="13" fillId="3" borderId="0" xfId="12" applyFont="1" applyFill="1" applyBorder="1" applyAlignment="1">
      <alignment vertical="center"/>
    </xf>
    <xf numFmtId="0" fontId="14" fillId="3" borderId="4" xfId="12" applyFont="1" applyFill="1" applyBorder="1" applyAlignment="1">
      <alignment horizontal="center" vertical="center"/>
    </xf>
    <xf numFmtId="0" fontId="15" fillId="3" borderId="30" xfId="12" applyFont="1" applyFill="1" applyBorder="1" applyAlignment="1">
      <alignment horizontal="left" vertical="center"/>
    </xf>
    <xf numFmtId="0" fontId="15" fillId="3" borderId="30" xfId="12" applyFont="1" applyFill="1" applyBorder="1" applyAlignment="1">
      <alignment vertical="center"/>
    </xf>
    <xf numFmtId="0" fontId="15" fillId="4" borderId="52" xfId="12" applyFont="1" applyFill="1" applyBorder="1" applyAlignment="1" applyProtection="1">
      <alignment horizontal="center" vertical="center"/>
      <protection locked="0"/>
    </xf>
    <xf numFmtId="0" fontId="15" fillId="4" borderId="53" xfId="12" applyFont="1" applyFill="1" applyBorder="1" applyAlignment="1" applyProtection="1">
      <alignment horizontal="center" vertical="center" wrapText="1"/>
      <protection locked="0"/>
    </xf>
    <xf numFmtId="0" fontId="15" fillId="4" borderId="54" xfId="12" applyFont="1" applyFill="1" applyBorder="1" applyAlignment="1" applyProtection="1">
      <alignment horizontal="center" vertical="center" wrapText="1"/>
      <protection locked="0"/>
    </xf>
    <xf numFmtId="0" fontId="15" fillId="4" borderId="55" xfId="12" applyFont="1" applyFill="1" applyBorder="1" applyAlignment="1" applyProtection="1">
      <alignment horizontal="center" vertical="center" wrapText="1"/>
      <protection locked="0"/>
    </xf>
    <xf numFmtId="0" fontId="15" fillId="4" borderId="56" xfId="12" applyFont="1" applyFill="1" applyBorder="1" applyAlignment="1" applyProtection="1">
      <alignment horizontal="center" vertical="center" wrapText="1"/>
      <protection locked="0"/>
    </xf>
    <xf numFmtId="0" fontId="15" fillId="4" borderId="57" xfId="12" applyFont="1" applyFill="1" applyBorder="1" applyAlignment="1" applyProtection="1">
      <alignment horizontal="center" vertical="center" wrapText="1"/>
      <protection locked="0"/>
    </xf>
    <xf numFmtId="0" fontId="3" fillId="4" borderId="53" xfId="12" applyFont="1" applyFill="1" applyBorder="1" applyAlignment="1" applyProtection="1">
      <alignment horizontal="center" vertical="center" wrapText="1"/>
      <protection locked="0"/>
    </xf>
    <xf numFmtId="0" fontId="15" fillId="0" borderId="66" xfId="11" applyFont="1" applyBorder="1" applyAlignment="1" applyProtection="1">
      <alignment horizontal="left" vertical="center" shrinkToFit="1"/>
      <protection locked="0"/>
    </xf>
    <xf numFmtId="0" fontId="15" fillId="0" borderId="68" xfId="16" applyFont="1" applyBorder="1" applyAlignment="1" applyProtection="1">
      <alignment horizontal="left" vertical="center" shrinkToFit="1"/>
      <protection locked="0"/>
    </xf>
    <xf numFmtId="183" fontId="15" fillId="0" borderId="69" xfId="16" applyNumberFormat="1" applyFont="1" applyBorder="1" applyAlignment="1" applyProtection="1">
      <alignment horizontal="right" vertical="center" shrinkToFit="1"/>
      <protection locked="0"/>
    </xf>
    <xf numFmtId="183" fontId="15" fillId="0" borderId="70" xfId="16" applyNumberFormat="1" applyFont="1" applyBorder="1" applyAlignment="1" applyProtection="1">
      <alignment horizontal="right" vertical="center" shrinkToFit="1"/>
      <protection locked="0"/>
    </xf>
    <xf numFmtId="183" fontId="15" fillId="0" borderId="71" xfId="16" applyNumberFormat="1" applyFont="1" applyBorder="1" applyAlignment="1" applyProtection="1">
      <alignment horizontal="right" vertical="center" shrinkToFit="1"/>
      <protection locked="0"/>
    </xf>
    <xf numFmtId="183" fontId="15" fillId="0" borderId="72" xfId="16" applyNumberFormat="1" applyFont="1" applyBorder="1" applyAlignment="1" applyProtection="1">
      <alignment horizontal="right" vertical="center" shrinkToFit="1"/>
      <protection locked="0"/>
    </xf>
    <xf numFmtId="183" fontId="15" fillId="0" borderId="73" xfId="11" applyNumberFormat="1" applyFont="1" applyBorder="1" applyAlignment="1" applyProtection="1">
      <alignment horizontal="right" vertical="center" shrinkToFit="1"/>
      <protection locked="0"/>
    </xf>
    <xf numFmtId="183" fontId="15" fillId="0" borderId="70" xfId="11" applyNumberFormat="1" applyFont="1" applyBorder="1" applyAlignment="1" applyProtection="1">
      <alignment horizontal="right" vertical="center" shrinkToFit="1"/>
      <protection locked="0"/>
    </xf>
    <xf numFmtId="0" fontId="15" fillId="0" borderId="74" xfId="11" applyFont="1" applyBorder="1" applyAlignment="1" applyProtection="1">
      <alignment horizontal="left" vertical="center" shrinkToFit="1"/>
      <protection locked="0"/>
    </xf>
    <xf numFmtId="0" fontId="15" fillId="0" borderId="68" xfId="11" applyFont="1" applyBorder="1" applyAlignment="1" applyProtection="1">
      <alignment horizontal="left" vertical="center" shrinkToFit="1"/>
      <protection locked="0"/>
    </xf>
    <xf numFmtId="183" fontId="15" fillId="0" borderId="68" xfId="11" applyNumberFormat="1" applyFont="1" applyBorder="1" applyAlignment="1" applyProtection="1">
      <alignment horizontal="right" vertical="center" shrinkToFit="1"/>
      <protection locked="0"/>
    </xf>
    <xf numFmtId="0" fontId="15" fillId="0" borderId="75" xfId="11" applyFont="1" applyBorder="1" applyAlignment="1" applyProtection="1">
      <alignment horizontal="left" vertical="center" shrinkToFit="1"/>
      <protection locked="0"/>
    </xf>
    <xf numFmtId="0" fontId="15" fillId="0" borderId="59" xfId="16" applyFont="1" applyBorder="1" applyAlignment="1" applyProtection="1">
      <alignment horizontal="left" vertical="center" shrinkToFit="1"/>
      <protection locked="0"/>
    </xf>
    <xf numFmtId="183" fontId="15" fillId="0" borderId="60" xfId="16" applyNumberFormat="1" applyFont="1" applyBorder="1" applyAlignment="1" applyProtection="1">
      <alignment horizontal="right" vertical="center" shrinkToFit="1"/>
      <protection locked="0"/>
    </xf>
    <xf numFmtId="183" fontId="15" fillId="0" borderId="61" xfId="16" applyNumberFormat="1" applyFont="1" applyBorder="1" applyAlignment="1" applyProtection="1">
      <alignment horizontal="right" vertical="center" shrinkToFit="1"/>
      <protection locked="0"/>
    </xf>
    <xf numFmtId="183" fontId="15" fillId="0" borderId="62" xfId="16" applyNumberFormat="1" applyFont="1" applyBorder="1" applyAlignment="1" applyProtection="1">
      <alignment horizontal="right" vertical="center" shrinkToFit="1"/>
      <protection locked="0"/>
    </xf>
    <xf numFmtId="183" fontId="15" fillId="0" borderId="63" xfId="16" applyNumberFormat="1" applyFont="1" applyBorder="1" applyAlignment="1" applyProtection="1">
      <alignment horizontal="right" vertical="center" shrinkToFit="1"/>
      <protection locked="0"/>
    </xf>
    <xf numFmtId="183" fontId="15" fillId="0" borderId="64" xfId="11" applyNumberFormat="1" applyFont="1" applyBorder="1" applyAlignment="1" applyProtection="1">
      <alignment horizontal="right" vertical="center" shrinkToFit="1"/>
      <protection locked="0"/>
    </xf>
    <xf numFmtId="183" fontId="15" fillId="0" borderId="61" xfId="11" applyNumberFormat="1" applyFont="1" applyBorder="1" applyAlignment="1" applyProtection="1">
      <alignment horizontal="right" vertical="center" shrinkToFit="1"/>
      <protection locked="0"/>
    </xf>
    <xf numFmtId="0" fontId="15" fillId="0" borderId="65" xfId="11" applyFont="1" applyBorder="1" applyAlignment="1" applyProtection="1">
      <alignment horizontal="left" vertical="center" shrinkToFit="1"/>
      <protection locked="0"/>
    </xf>
    <xf numFmtId="0" fontId="15" fillId="0" borderId="59" xfId="11" applyFont="1" applyBorder="1" applyAlignment="1" applyProtection="1">
      <alignment horizontal="left" vertical="center" shrinkToFit="1"/>
      <protection locked="0"/>
    </xf>
    <xf numFmtId="183" fontId="15" fillId="5" borderId="85" xfId="11" applyNumberFormat="1" applyFont="1" applyFill="1" applyBorder="1" applyAlignment="1" applyProtection="1">
      <alignment horizontal="right" vertical="center" shrinkToFit="1"/>
      <protection locked="0"/>
    </xf>
    <xf numFmtId="183" fontId="15" fillId="0" borderId="76" xfId="16" applyNumberFormat="1" applyFont="1" applyBorder="1" applyAlignment="1" applyProtection="1">
      <alignment horizontal="right" vertical="center" shrinkToFit="1"/>
      <protection locked="0"/>
    </xf>
    <xf numFmtId="183" fontId="15" fillId="0" borderId="77" xfId="16" applyNumberFormat="1" applyFont="1" applyBorder="1" applyAlignment="1" applyProtection="1">
      <alignment horizontal="right" vertical="center" shrinkToFit="1"/>
      <protection locked="0"/>
    </xf>
    <xf numFmtId="183" fontId="15" fillId="0" borderId="78" xfId="16" applyNumberFormat="1" applyFont="1" applyBorder="1" applyAlignment="1" applyProtection="1">
      <alignment horizontal="right" vertical="center" shrinkToFit="1"/>
      <protection locked="0"/>
    </xf>
    <xf numFmtId="183" fontId="15" fillId="0" borderId="79" xfId="11" applyNumberFormat="1" applyFont="1" applyBorder="1" applyAlignment="1" applyProtection="1">
      <alignment horizontal="right" vertical="center" shrinkToFit="1"/>
      <protection locked="0"/>
    </xf>
    <xf numFmtId="183" fontId="15" fillId="0" borderId="77" xfId="11" applyNumberFormat="1" applyFont="1" applyBorder="1" applyAlignment="1" applyProtection="1">
      <alignment horizontal="right" vertical="center" shrinkToFit="1"/>
      <protection locked="0"/>
    </xf>
    <xf numFmtId="0" fontId="15" fillId="0" borderId="80" xfId="11" applyFont="1" applyBorder="1" applyAlignment="1" applyProtection="1">
      <alignment horizontal="left" vertical="center" shrinkToFit="1"/>
      <protection locked="0"/>
    </xf>
    <xf numFmtId="0" fontId="15" fillId="0" borderId="81" xfId="12" applyFont="1" applyBorder="1" applyAlignment="1" applyProtection="1">
      <alignment horizontal="center" vertical="center"/>
      <protection locked="0"/>
    </xf>
    <xf numFmtId="0" fontId="15" fillId="3" borderId="16" xfId="12" applyFont="1" applyFill="1" applyBorder="1" applyAlignment="1">
      <alignment horizontal="left" vertical="center"/>
    </xf>
    <xf numFmtId="0" fontId="15" fillId="5" borderId="18" xfId="12" applyFont="1" applyFill="1" applyBorder="1" applyAlignment="1" applyProtection="1">
      <alignment horizontal="left" vertical="center" shrinkToFit="1"/>
      <protection locked="0"/>
    </xf>
    <xf numFmtId="183" fontId="15" fillId="5" borderId="82" xfId="11" applyNumberFormat="1" applyFont="1" applyFill="1" applyBorder="1" applyAlignment="1" applyProtection="1">
      <alignment horizontal="right" vertical="center" shrinkToFit="1"/>
      <protection locked="0"/>
    </xf>
    <xf numFmtId="183" fontId="15" fillId="5" borderId="83" xfId="11" applyNumberFormat="1" applyFont="1" applyFill="1" applyBorder="1" applyAlignment="1" applyProtection="1">
      <alignment horizontal="right" vertical="center" shrinkToFit="1"/>
      <protection locked="0"/>
    </xf>
    <xf numFmtId="183" fontId="15" fillId="5" borderId="84" xfId="11" applyNumberFormat="1" applyFont="1" applyFill="1" applyBorder="1" applyAlignment="1" applyProtection="1">
      <alignment horizontal="right" vertical="center" shrinkToFit="1"/>
      <protection locked="0"/>
    </xf>
    <xf numFmtId="183" fontId="15" fillId="5" borderId="86" xfId="11" applyNumberFormat="1" applyFont="1" applyFill="1" applyBorder="1" applyAlignment="1" applyProtection="1">
      <alignment horizontal="right" vertical="center" shrinkToFit="1"/>
      <protection locked="0"/>
    </xf>
    <xf numFmtId="0" fontId="15" fillId="5" borderId="87" xfId="11" applyFont="1" applyFill="1" applyBorder="1" applyAlignment="1" applyProtection="1">
      <alignment horizontal="left" vertical="center" shrinkToFit="1"/>
      <protection locked="0"/>
    </xf>
    <xf numFmtId="0" fontId="15" fillId="4" borderId="55" xfId="12" applyFont="1" applyFill="1" applyBorder="1" applyAlignment="1" applyProtection="1">
      <alignment horizontal="center" vertical="center" wrapText="1" shrinkToFit="1"/>
      <protection locked="0"/>
    </xf>
    <xf numFmtId="183" fontId="15" fillId="0" borderId="89" xfId="16" applyNumberFormat="1" applyFont="1" applyBorder="1" applyAlignment="1" applyProtection="1">
      <alignment horizontal="right" vertical="center" shrinkToFit="1"/>
      <protection locked="0"/>
    </xf>
    <xf numFmtId="183" fontId="15" fillId="0" borderId="90" xfId="16" applyNumberFormat="1" applyFont="1" applyBorder="1" applyAlignment="1" applyProtection="1">
      <alignment horizontal="right" vertical="center" shrinkToFit="1"/>
      <protection locked="0"/>
    </xf>
    <xf numFmtId="183" fontId="15" fillId="0" borderId="91" xfId="16" applyNumberFormat="1" applyFont="1" applyBorder="1" applyAlignment="1" applyProtection="1">
      <alignment horizontal="right" vertical="center" shrinkToFit="1"/>
      <protection locked="0"/>
    </xf>
    <xf numFmtId="183" fontId="15" fillId="0" borderId="92" xfId="16" applyNumberFormat="1" applyFont="1" applyBorder="1" applyAlignment="1" applyProtection="1">
      <alignment horizontal="right" vertical="center" shrinkToFit="1"/>
      <protection locked="0"/>
    </xf>
    <xf numFmtId="183" fontId="15" fillId="0" borderId="93" xfId="12" applyNumberFormat="1" applyFont="1" applyBorder="1" applyAlignment="1" applyProtection="1">
      <alignment horizontal="right" vertical="center" shrinkToFit="1"/>
      <protection locked="0"/>
    </xf>
    <xf numFmtId="183" fontId="15" fillId="0" borderId="90" xfId="12" applyNumberFormat="1" applyFont="1" applyBorder="1" applyAlignment="1" applyProtection="1">
      <alignment horizontal="right" vertical="center" shrinkToFit="1"/>
      <protection locked="0"/>
    </xf>
    <xf numFmtId="184" fontId="15" fillId="0" borderId="90" xfId="12" applyNumberFormat="1" applyFont="1" applyBorder="1" applyAlignment="1" applyProtection="1">
      <alignment horizontal="right" vertical="center" shrinkToFit="1"/>
      <protection locked="0"/>
    </xf>
    <xf numFmtId="0" fontId="15" fillId="0" borderId="94" xfId="12" applyFont="1" applyBorder="1" applyAlignment="1" applyProtection="1">
      <alignment horizontal="left" vertical="center" shrinkToFit="1"/>
      <protection locked="0"/>
    </xf>
    <xf numFmtId="183" fontId="15" fillId="0" borderId="73" xfId="12" applyNumberFormat="1" applyFont="1" applyBorder="1" applyAlignment="1" applyProtection="1">
      <alignment horizontal="right" vertical="center" shrinkToFit="1"/>
      <protection locked="0"/>
    </xf>
    <xf numFmtId="183" fontId="15" fillId="0" borderId="70" xfId="12" applyNumberFormat="1" applyFont="1" applyBorder="1" applyAlignment="1" applyProtection="1">
      <alignment horizontal="right" vertical="center" shrinkToFit="1"/>
      <protection locked="0"/>
    </xf>
    <xf numFmtId="184" fontId="15" fillId="0" borderId="70" xfId="12" applyNumberFormat="1" applyFont="1" applyBorder="1" applyAlignment="1" applyProtection="1">
      <alignment horizontal="right" vertical="center" shrinkToFit="1"/>
      <protection locked="0"/>
    </xf>
    <xf numFmtId="0" fontId="15" fillId="0" borderId="74" xfId="12" applyFont="1" applyBorder="1" applyAlignment="1" applyProtection="1">
      <alignment horizontal="left" vertical="center" shrinkToFit="1"/>
      <protection locked="0"/>
    </xf>
    <xf numFmtId="183" fontId="15" fillId="3" borderId="69" xfId="15" applyNumberFormat="1" applyFont="1" applyFill="1" applyBorder="1" applyAlignment="1" applyProtection="1">
      <alignment horizontal="right" vertical="center" shrinkToFit="1"/>
      <protection locked="0"/>
    </xf>
    <xf numFmtId="183" fontId="15" fillId="3" borderId="70" xfId="15" applyNumberFormat="1" applyFont="1" applyFill="1" applyBorder="1" applyAlignment="1" applyProtection="1">
      <alignment horizontal="right" vertical="center" shrinkToFit="1"/>
      <protection locked="0"/>
    </xf>
    <xf numFmtId="183" fontId="15" fillId="3" borderId="71" xfId="15" applyNumberFormat="1" applyFont="1" applyFill="1" applyBorder="1" applyAlignment="1" applyProtection="1">
      <alignment horizontal="right" vertical="center" shrinkToFit="1"/>
      <protection locked="0"/>
    </xf>
    <xf numFmtId="183" fontId="15" fillId="3" borderId="73" xfId="15" applyNumberFormat="1" applyFont="1" applyFill="1" applyBorder="1" applyAlignment="1" applyProtection="1">
      <alignment horizontal="right" vertical="center" shrinkToFit="1"/>
      <protection locked="0"/>
    </xf>
    <xf numFmtId="184" fontId="15" fillId="3" borderId="70" xfId="15" applyNumberFormat="1" applyFont="1" applyFill="1" applyBorder="1" applyAlignment="1" applyProtection="1">
      <alignment horizontal="right" vertical="center" shrinkToFit="1"/>
      <protection locked="0"/>
    </xf>
    <xf numFmtId="0" fontId="15" fillId="0" borderId="3" xfId="12" applyFont="1" applyBorder="1" applyAlignment="1" applyProtection="1">
      <alignment horizontal="center" vertical="center" shrinkToFit="1"/>
      <protection locked="0"/>
    </xf>
    <xf numFmtId="183" fontId="15" fillId="5" borderId="95" xfId="12" applyNumberFormat="1" applyFont="1" applyFill="1" applyBorder="1" applyAlignment="1" applyProtection="1">
      <alignment horizontal="right" vertical="center" shrinkToFit="1"/>
      <protection locked="0"/>
    </xf>
    <xf numFmtId="183" fontId="15" fillId="5" borderId="96" xfId="12" applyNumberFormat="1" applyFont="1" applyFill="1" applyBorder="1" applyAlignment="1" applyProtection="1">
      <alignment horizontal="right" vertical="center" shrinkToFit="1"/>
      <protection locked="0"/>
    </xf>
    <xf numFmtId="183" fontId="15" fillId="5" borderId="97" xfId="12" applyNumberFormat="1" applyFont="1" applyFill="1" applyBorder="1" applyAlignment="1" applyProtection="1">
      <alignment horizontal="right" vertical="center" shrinkToFit="1"/>
      <protection locked="0"/>
    </xf>
    <xf numFmtId="183" fontId="15" fillId="5" borderId="85" xfId="12" applyNumberFormat="1" applyFont="1" applyFill="1" applyBorder="1" applyAlignment="1" applyProtection="1">
      <alignment horizontal="right" vertical="center" shrinkToFit="1"/>
      <protection locked="0"/>
    </xf>
    <xf numFmtId="183" fontId="15" fillId="5" borderId="86" xfId="12" applyNumberFormat="1" applyFont="1" applyFill="1" applyBorder="1" applyAlignment="1" applyProtection="1">
      <alignment horizontal="right" vertical="center" shrinkToFit="1"/>
      <protection locked="0"/>
    </xf>
    <xf numFmtId="183" fontId="15" fillId="5" borderId="83" xfId="12" applyNumberFormat="1" applyFont="1" applyFill="1" applyBorder="1" applyAlignment="1" applyProtection="1">
      <alignment horizontal="right" vertical="center" shrinkToFit="1"/>
      <protection locked="0"/>
    </xf>
    <xf numFmtId="184" fontId="15" fillId="5" borderId="96" xfId="12" applyNumberFormat="1" applyFont="1" applyFill="1" applyBorder="1" applyAlignment="1" applyProtection="1">
      <alignment horizontal="right" vertical="center" shrinkToFit="1"/>
      <protection locked="0"/>
    </xf>
    <xf numFmtId="0" fontId="15" fillId="5" borderId="87" xfId="12" applyFont="1" applyFill="1" applyBorder="1" applyAlignment="1" applyProtection="1">
      <alignment horizontal="left" vertical="center" shrinkToFit="1"/>
      <protection locked="0"/>
    </xf>
    <xf numFmtId="0" fontId="15" fillId="4" borderId="53" xfId="12" applyFont="1" applyFill="1" applyBorder="1" applyAlignment="1" applyProtection="1">
      <alignment horizontal="center" vertical="center" wrapText="1" shrinkToFit="1"/>
      <protection locked="0"/>
    </xf>
    <xf numFmtId="0" fontId="15" fillId="3" borderId="68" xfId="12" applyFont="1" applyFill="1" applyBorder="1" applyAlignment="1" applyProtection="1">
      <alignment horizontal="left" vertical="center" shrinkToFit="1"/>
      <protection locked="0"/>
    </xf>
    <xf numFmtId="183" fontId="15" fillId="3" borderId="68" xfId="12" applyNumberFormat="1" applyFont="1" applyFill="1" applyBorder="1" applyAlignment="1" applyProtection="1">
      <alignment horizontal="right" vertical="center" shrinkToFit="1"/>
      <protection locked="0"/>
    </xf>
    <xf numFmtId="0" fontId="15" fillId="0" borderId="68" xfId="12" applyFont="1" applyBorder="1" applyAlignment="1" applyProtection="1">
      <alignment horizontal="left" vertical="center" shrinkToFit="1"/>
      <protection locked="0"/>
    </xf>
    <xf numFmtId="183" fontId="15" fillId="0" borderId="60" xfId="12" applyNumberFormat="1" applyFont="1" applyBorder="1" applyAlignment="1" applyProtection="1">
      <alignment horizontal="right" vertical="center" shrinkToFit="1"/>
      <protection locked="0"/>
    </xf>
    <xf numFmtId="183" fontId="15" fillId="0" borderId="61" xfId="12" applyNumberFormat="1" applyFont="1" applyBorder="1" applyAlignment="1" applyProtection="1">
      <alignment horizontal="right" vertical="center" shrinkToFit="1"/>
      <protection locked="0"/>
    </xf>
    <xf numFmtId="0" fontId="15" fillId="0" borderId="65" xfId="12" applyFont="1" applyBorder="1" applyAlignment="1" applyProtection="1">
      <alignment horizontal="left" vertical="center" shrinkToFit="1"/>
      <protection locked="0"/>
    </xf>
    <xf numFmtId="0" fontId="15" fillId="3" borderId="75" xfId="12" applyFont="1" applyFill="1" applyBorder="1" applyAlignment="1" applyProtection="1">
      <alignment horizontal="left" vertical="center" shrinkToFit="1"/>
      <protection locked="0"/>
    </xf>
    <xf numFmtId="183" fontId="15" fillId="0" borderId="69" xfId="12" applyNumberFormat="1" applyFont="1" applyBorder="1" applyAlignment="1" applyProtection="1">
      <alignment horizontal="right" vertical="center" shrinkToFit="1"/>
      <protection locked="0"/>
    </xf>
    <xf numFmtId="0" fontId="15" fillId="3" borderId="99" xfId="12" applyFont="1" applyFill="1" applyBorder="1" applyAlignment="1" applyProtection="1">
      <alignment horizontal="left" vertical="center" shrinkToFit="1"/>
      <protection locked="0"/>
    </xf>
    <xf numFmtId="183" fontId="15" fillId="3" borderId="76" xfId="12" applyNumberFormat="1" applyFont="1" applyFill="1" applyBorder="1" applyAlignment="1" applyProtection="1">
      <alignment horizontal="right" vertical="center" shrinkToFit="1"/>
      <protection locked="0"/>
    </xf>
    <xf numFmtId="183" fontId="15" fillId="3" borderId="77" xfId="12" applyNumberFormat="1" applyFont="1" applyFill="1" applyBorder="1" applyAlignment="1" applyProtection="1">
      <alignment horizontal="right" vertical="center" shrinkToFit="1"/>
      <protection locked="0"/>
    </xf>
    <xf numFmtId="0" fontId="15" fillId="3" borderId="80" xfId="12" applyFont="1" applyFill="1" applyBorder="1" applyAlignment="1" applyProtection="1">
      <alignment horizontal="left" vertical="center" shrinkToFit="1"/>
      <protection locked="0"/>
    </xf>
    <xf numFmtId="183" fontId="15" fillId="5" borderId="100" xfId="12" applyNumberFormat="1" applyFont="1" applyFill="1" applyBorder="1" applyAlignment="1" applyProtection="1">
      <alignment horizontal="right" vertical="center" shrinkToFit="1"/>
      <protection locked="0"/>
    </xf>
    <xf numFmtId="183" fontId="15" fillId="5" borderId="18" xfId="12" applyNumberFormat="1" applyFont="1" applyFill="1" applyBorder="1" applyAlignment="1" applyProtection="1">
      <alignment horizontal="right" vertical="center" shrinkToFit="1"/>
      <protection locked="0"/>
    </xf>
    <xf numFmtId="0" fontId="15" fillId="5" borderId="10" xfId="12" applyFont="1" applyFill="1" applyBorder="1" applyAlignment="1" applyProtection="1">
      <alignment horizontal="left" vertical="center" shrinkToFit="1"/>
      <protection locked="0"/>
    </xf>
    <xf numFmtId="0" fontId="15" fillId="3" borderId="16" xfId="12" applyFont="1" applyFill="1" applyBorder="1" applyAlignment="1">
      <alignment horizontal="left" vertical="center" wrapText="1"/>
    </xf>
    <xf numFmtId="0" fontId="15" fillId="3" borderId="0" xfId="15" applyFont="1" applyFill="1" applyBorder="1" applyAlignment="1">
      <alignment horizontal="left" vertical="center"/>
    </xf>
    <xf numFmtId="0" fontId="15" fillId="3" borderId="101" xfId="12" applyFont="1" applyFill="1" applyBorder="1" applyAlignment="1">
      <alignment horizontal="center" vertical="center"/>
    </xf>
    <xf numFmtId="0" fontId="15" fillId="3" borderId="6" xfId="12" applyFont="1" applyFill="1" applyBorder="1" applyAlignment="1">
      <alignment horizontal="center" vertical="center"/>
    </xf>
    <xf numFmtId="0" fontId="15" fillId="3" borderId="13" xfId="12" applyFont="1" applyFill="1" applyBorder="1" applyAlignment="1">
      <alignment horizontal="center" vertical="center"/>
    </xf>
    <xf numFmtId="0" fontId="15" fillId="3" borderId="14" xfId="12" applyFont="1" applyFill="1" applyBorder="1" applyAlignment="1">
      <alignment horizontal="center" vertical="center"/>
    </xf>
    <xf numFmtId="0" fontId="15" fillId="3" borderId="102" xfId="12" applyFont="1" applyFill="1" applyBorder="1" applyAlignment="1">
      <alignment vertical="center"/>
    </xf>
    <xf numFmtId="183" fontId="15" fillId="3" borderId="34" xfId="16" applyNumberFormat="1" applyFont="1" applyFill="1" applyBorder="1" applyAlignment="1">
      <alignment horizontal="right" vertical="center" shrinkToFit="1"/>
    </xf>
    <xf numFmtId="183" fontId="15" fillId="3" borderId="35" xfId="16" applyNumberFormat="1" applyFont="1" applyFill="1" applyBorder="1" applyAlignment="1">
      <alignment horizontal="right" vertical="center" shrinkToFit="1"/>
    </xf>
    <xf numFmtId="184" fontId="15" fillId="3" borderId="103" xfId="16" applyNumberFormat="1" applyFont="1" applyFill="1" applyBorder="1" applyAlignment="1">
      <alignment horizontal="right" vertical="center" shrinkToFit="1"/>
    </xf>
    <xf numFmtId="0" fontId="15" fillId="3" borderId="104" xfId="12" applyFont="1" applyFill="1" applyBorder="1" applyAlignment="1">
      <alignment horizontal="center" vertical="top"/>
    </xf>
    <xf numFmtId="0" fontId="15" fillId="3" borderId="22" xfId="12" applyFont="1" applyFill="1" applyBorder="1" applyAlignment="1">
      <alignment vertical="center"/>
    </xf>
    <xf numFmtId="184" fontId="15" fillId="3" borderId="36" xfId="16" applyNumberFormat="1" applyFont="1" applyFill="1" applyBorder="1" applyAlignment="1">
      <alignment horizontal="right" vertical="center" shrinkToFit="1"/>
    </xf>
    <xf numFmtId="0" fontId="15" fillId="3" borderId="13" xfId="12" applyFont="1" applyFill="1" applyBorder="1" applyAlignment="1">
      <alignment horizontal="center" vertical="center" textRotation="255" wrapText="1"/>
    </xf>
    <xf numFmtId="0" fontId="15" fillId="3" borderId="105" xfId="12" applyFont="1" applyFill="1" applyBorder="1" applyAlignment="1">
      <alignment horizontal="left" vertical="center"/>
    </xf>
    <xf numFmtId="183" fontId="15" fillId="3" borderId="37" xfId="15" applyNumberFormat="1" applyFont="1" applyFill="1" applyBorder="1" applyAlignment="1">
      <alignment horizontal="right" vertical="center" shrinkToFit="1"/>
    </xf>
    <xf numFmtId="183" fontId="15" fillId="3" borderId="38" xfId="15" applyNumberFormat="1" applyFont="1" applyFill="1" applyBorder="1" applyAlignment="1">
      <alignment horizontal="right" vertical="center" shrinkToFit="1"/>
    </xf>
    <xf numFmtId="184" fontId="15" fillId="3" borderId="106" xfId="15" applyNumberFormat="1" applyFont="1" applyFill="1" applyBorder="1" applyAlignment="1">
      <alignment horizontal="right" vertical="center" shrinkToFit="1"/>
    </xf>
    <xf numFmtId="0" fontId="15" fillId="3" borderId="40" xfId="12" applyFont="1" applyFill="1" applyBorder="1" applyAlignment="1">
      <alignment vertical="center"/>
    </xf>
    <xf numFmtId="183" fontId="15" fillId="3" borderId="37" xfId="16" applyNumberFormat="1" applyFont="1" applyFill="1" applyBorder="1" applyAlignment="1">
      <alignment horizontal="right" vertical="center" shrinkToFit="1"/>
    </xf>
    <xf numFmtId="183" fontId="15" fillId="3" borderId="38" xfId="16" applyNumberFormat="1" applyFont="1" applyFill="1" applyBorder="1" applyAlignment="1">
      <alignment horizontal="right" vertical="center" shrinkToFit="1"/>
    </xf>
    <xf numFmtId="184" fontId="15" fillId="3" borderId="39" xfId="16" applyNumberFormat="1" applyFont="1" applyFill="1" applyBorder="1" applyAlignment="1">
      <alignment horizontal="right" vertical="center" shrinkToFit="1"/>
    </xf>
    <xf numFmtId="184" fontId="15" fillId="3" borderId="106" xfId="16" applyNumberFormat="1" applyFont="1" applyFill="1" applyBorder="1" applyAlignment="1">
      <alignment horizontal="right" vertical="center" shrinkToFit="1"/>
    </xf>
    <xf numFmtId="0" fontId="15" fillId="3" borderId="46" xfId="12" applyFont="1" applyFill="1" applyBorder="1" applyAlignment="1">
      <alignment vertical="center"/>
    </xf>
    <xf numFmtId="0" fontId="15" fillId="3" borderId="48" xfId="12" applyFont="1" applyFill="1" applyBorder="1" applyAlignment="1">
      <alignment vertical="center"/>
    </xf>
    <xf numFmtId="0" fontId="3" fillId="3" borderId="40" xfId="12" applyFont="1" applyFill="1" applyBorder="1" applyAlignment="1">
      <alignment vertical="center" shrinkToFit="1"/>
    </xf>
    <xf numFmtId="0" fontId="15" fillId="3" borderId="104" xfId="12" applyFont="1" applyFill="1" applyBorder="1" applyAlignment="1">
      <alignment horizontal="center" vertical="center"/>
    </xf>
    <xf numFmtId="0" fontId="15" fillId="3" borderId="107" xfId="12" applyFont="1" applyFill="1" applyBorder="1" applyAlignment="1">
      <alignment horizontal="center" vertical="center" wrapText="1"/>
    </xf>
    <xf numFmtId="183" fontId="15" fillId="3" borderId="108" xfId="16" applyNumberFormat="1" applyFont="1" applyFill="1" applyBorder="1" applyAlignment="1">
      <alignment horizontal="right" vertical="center" shrinkToFit="1"/>
    </xf>
    <xf numFmtId="183" fontId="15" fillId="3" borderId="109" xfId="16" applyNumberFormat="1" applyFont="1" applyFill="1" applyBorder="1" applyAlignment="1">
      <alignment horizontal="right" vertical="center" shrinkToFit="1"/>
    </xf>
    <xf numFmtId="183" fontId="15" fillId="3" borderId="110" xfId="16" applyNumberFormat="1" applyFont="1" applyFill="1" applyBorder="1" applyAlignment="1">
      <alignment horizontal="right" vertical="center" shrinkToFit="1"/>
    </xf>
    <xf numFmtId="0" fontId="15" fillId="3" borderId="40" xfId="12" applyFont="1" applyFill="1" applyBorder="1" applyAlignment="1">
      <alignment vertical="center" shrinkToFit="1"/>
    </xf>
    <xf numFmtId="0" fontId="15" fillId="3" borderId="6" xfId="12" applyFont="1" applyFill="1" applyBorder="1" applyAlignment="1">
      <alignment horizontal="center" vertical="center" textRotation="255" shrinkToFit="1"/>
    </xf>
    <xf numFmtId="0" fontId="15" fillId="3" borderId="14" xfId="16" applyFont="1" applyFill="1" applyBorder="1" applyAlignment="1">
      <alignment horizontal="center" vertical="center"/>
    </xf>
    <xf numFmtId="0" fontId="15" fillId="3" borderId="21" xfId="12" applyFont="1" applyFill="1" applyBorder="1" applyAlignment="1">
      <alignment vertical="center"/>
    </xf>
    <xf numFmtId="183" fontId="15" fillId="3" borderId="49" xfId="16" applyNumberFormat="1" applyFont="1" applyFill="1" applyBorder="1" applyAlignment="1">
      <alignment horizontal="right" vertical="center" shrinkToFit="1"/>
    </xf>
    <xf numFmtId="183" fontId="15" fillId="3" borderId="50" xfId="16" applyNumberFormat="1" applyFont="1" applyFill="1" applyBorder="1" applyAlignment="1">
      <alignment horizontal="right" vertical="center" shrinkToFit="1"/>
    </xf>
    <xf numFmtId="0" fontId="15" fillId="3" borderId="6" xfId="12" applyFont="1" applyFill="1" applyBorder="1" applyAlignment="1">
      <alignment horizontal="center" vertical="center" textRotation="255" wrapText="1"/>
    </xf>
    <xf numFmtId="184" fontId="15" fillId="3" borderId="111" xfId="16" applyNumberFormat="1" applyFont="1" applyFill="1" applyBorder="1" applyAlignment="1">
      <alignment horizontal="right" vertical="center" shrinkToFit="1"/>
    </xf>
    <xf numFmtId="184" fontId="15" fillId="3" borderId="112" xfId="16" applyNumberFormat="1" applyFont="1" applyFill="1" applyBorder="1" applyAlignment="1">
      <alignment horizontal="right" vertical="center" shrinkToFit="1"/>
    </xf>
    <xf numFmtId="0" fontId="15" fillId="3" borderId="6" xfId="12" applyFont="1" applyFill="1" applyBorder="1" applyAlignment="1">
      <alignment horizontal="center" vertical="top" wrapText="1"/>
    </xf>
    <xf numFmtId="0" fontId="15" fillId="3" borderId="13" xfId="12" applyFont="1" applyFill="1" applyBorder="1" applyAlignment="1">
      <alignment horizontal="center" vertical="center" wrapText="1"/>
    </xf>
    <xf numFmtId="0" fontId="15" fillId="3" borderId="22" xfId="16" applyFont="1" applyFill="1" applyBorder="1" applyAlignment="1">
      <alignment horizontal="left" vertical="center" shrinkToFit="1"/>
    </xf>
    <xf numFmtId="0" fontId="15" fillId="3" borderId="40" xfId="16" applyFont="1" applyFill="1" applyBorder="1" applyAlignment="1">
      <alignment horizontal="left" vertical="center" shrinkToFit="1"/>
    </xf>
    <xf numFmtId="184" fontId="15" fillId="3" borderId="51" xfId="16" applyNumberFormat="1" applyFont="1" applyFill="1" applyBorder="1" applyAlignment="1">
      <alignment horizontal="right" vertical="center" shrinkToFit="1"/>
    </xf>
    <xf numFmtId="0" fontId="15" fillId="3" borderId="9" xfId="12" applyFont="1" applyFill="1" applyBorder="1" applyAlignment="1">
      <alignment horizontal="left" vertical="center" wrapText="1"/>
    </xf>
    <xf numFmtId="184" fontId="15" fillId="3" borderId="82" xfId="16" applyNumberFormat="1" applyFont="1" applyFill="1" applyBorder="1" applyAlignment="1">
      <alignment horizontal="right" vertical="center" shrinkToFit="1"/>
    </xf>
    <xf numFmtId="184" fontId="15" fillId="3" borderId="83" xfId="16" applyNumberFormat="1" applyFont="1" applyFill="1" applyBorder="1" applyAlignment="1">
      <alignment horizontal="right" vertical="center" shrinkToFit="1"/>
    </xf>
    <xf numFmtId="184" fontId="15" fillId="3" borderId="113" xfId="16" applyNumberFormat="1" applyFont="1" applyFill="1" applyBorder="1" applyAlignment="1">
      <alignment horizontal="right" vertical="center" shrinkToFit="1"/>
    </xf>
    <xf numFmtId="0" fontId="15" fillId="3" borderId="9" xfId="12" applyFont="1" applyFill="1" applyBorder="1" applyAlignment="1">
      <alignment horizontal="center" vertical="center" wrapText="1"/>
    </xf>
    <xf numFmtId="0" fontId="15" fillId="3" borderId="27" xfId="12" applyFont="1" applyFill="1" applyBorder="1" applyAlignment="1">
      <alignment vertical="center"/>
    </xf>
    <xf numFmtId="183" fontId="15" fillId="3" borderId="116" xfId="16" applyNumberFormat="1" applyFont="1" applyFill="1" applyBorder="1" applyAlignment="1">
      <alignment horizontal="right" vertical="center" shrinkToFit="1"/>
    </xf>
    <xf numFmtId="183" fontId="15" fillId="3" borderId="117" xfId="16" applyNumberFormat="1" applyFont="1" applyFill="1" applyBorder="1" applyAlignment="1">
      <alignment horizontal="right" vertical="center" shrinkToFit="1"/>
    </xf>
    <xf numFmtId="184" fontId="15" fillId="3" borderId="118" xfId="16" applyNumberFormat="1" applyFont="1" applyFill="1" applyBorder="1" applyAlignment="1">
      <alignment horizontal="right" vertical="center" shrinkToFit="1"/>
    </xf>
    <xf numFmtId="0" fontId="15" fillId="3" borderId="25" xfId="12" applyFont="1" applyFill="1" applyBorder="1" applyAlignment="1">
      <alignment horizontal="left" vertical="center"/>
    </xf>
    <xf numFmtId="0" fontId="15" fillId="3" borderId="46" xfId="12" applyFont="1" applyFill="1" applyBorder="1" applyAlignment="1">
      <alignment horizontal="right" vertical="center" wrapText="1"/>
    </xf>
    <xf numFmtId="184" fontId="15" fillId="3" borderId="119" xfId="16" applyNumberFormat="1" applyFont="1" applyFill="1" applyBorder="1" applyAlignment="1">
      <alignment horizontal="right" vertical="center" shrinkToFit="1"/>
    </xf>
    <xf numFmtId="0" fontId="15" fillId="3" borderId="105" xfId="12" applyFont="1" applyFill="1" applyBorder="1" applyAlignment="1">
      <alignment vertical="center"/>
    </xf>
    <xf numFmtId="185" fontId="15" fillId="3" borderId="40" xfId="16" applyNumberFormat="1" applyFont="1" applyFill="1" applyBorder="1" applyAlignment="1">
      <alignment horizontal="right" vertical="center" shrinkToFit="1"/>
    </xf>
    <xf numFmtId="185" fontId="15" fillId="3" borderId="120" xfId="16" applyNumberFormat="1" applyFont="1" applyFill="1" applyBorder="1" applyAlignment="1">
      <alignment horizontal="right" vertical="center" shrinkToFit="1"/>
    </xf>
    <xf numFmtId="0" fontId="15" fillId="3" borderId="1" xfId="12" applyFont="1" applyFill="1" applyBorder="1" applyAlignment="1">
      <alignment horizontal="center" vertical="center"/>
    </xf>
    <xf numFmtId="0" fontId="15" fillId="3" borderId="12" xfId="12" applyFont="1" applyFill="1" applyBorder="1" applyAlignment="1">
      <alignment horizontal="center" vertical="center"/>
    </xf>
    <xf numFmtId="0" fontId="15" fillId="3" borderId="2" xfId="12" applyFont="1" applyFill="1" applyBorder="1" applyAlignment="1">
      <alignment horizontal="center" vertical="center"/>
    </xf>
    <xf numFmtId="186" fontId="15" fillId="3" borderId="40" xfId="16" applyNumberFormat="1" applyFont="1" applyFill="1" applyBorder="1" applyAlignment="1">
      <alignment horizontal="right" vertical="center" shrinkToFit="1"/>
    </xf>
    <xf numFmtId="186" fontId="15" fillId="3" borderId="120" xfId="16" applyNumberFormat="1" applyFont="1" applyFill="1" applyBorder="1" applyAlignment="1">
      <alignment horizontal="right" vertical="center" shrinkToFit="1"/>
    </xf>
    <xf numFmtId="0" fontId="18" fillId="3" borderId="121" xfId="12" applyFont="1" applyFill="1" applyBorder="1" applyAlignment="1">
      <alignment horizontal="left" vertical="center"/>
    </xf>
    <xf numFmtId="0" fontId="15" fillId="3" borderId="48" xfId="12" applyFont="1" applyFill="1" applyBorder="1" applyAlignment="1">
      <alignment horizontal="right" vertical="center" wrapText="1"/>
    </xf>
    <xf numFmtId="184" fontId="15" fillId="3" borderId="122" xfId="16" applyNumberFormat="1" applyFont="1" applyFill="1" applyBorder="1" applyAlignment="1">
      <alignment horizontal="right" vertical="center" shrinkToFit="1"/>
    </xf>
    <xf numFmtId="0" fontId="15" fillId="3" borderId="123" xfId="12" applyFont="1" applyFill="1" applyBorder="1" applyAlignment="1">
      <alignment vertical="center"/>
    </xf>
    <xf numFmtId="186" fontId="15" fillId="3" borderId="27" xfId="16" applyNumberFormat="1" applyFont="1" applyFill="1" applyBorder="1" applyAlignment="1">
      <alignment horizontal="right" vertical="center" shrinkToFit="1"/>
    </xf>
    <xf numFmtId="186" fontId="15" fillId="3" borderId="124" xfId="16" applyNumberFormat="1" applyFont="1" applyFill="1" applyBorder="1" applyAlignment="1">
      <alignment horizontal="right" vertical="center" shrinkToFit="1"/>
    </xf>
    <xf numFmtId="0" fontId="15" fillId="3" borderId="114" xfId="12" applyFont="1" applyFill="1" applyBorder="1" applyAlignment="1">
      <alignment horizontal="left" vertical="center"/>
    </xf>
    <xf numFmtId="0" fontId="15" fillId="3" borderId="44" xfId="12" applyFont="1" applyFill="1" applyBorder="1" applyAlignment="1">
      <alignment horizontal="right" vertical="center"/>
    </xf>
    <xf numFmtId="183" fontId="15" fillId="3" borderId="34" xfId="15" applyNumberFormat="1" applyFont="1" applyFill="1" applyBorder="1" applyAlignment="1">
      <alignment horizontal="right" vertical="center" shrinkToFit="1"/>
    </xf>
    <xf numFmtId="183" fontId="15" fillId="3" borderId="35" xfId="15" applyNumberFormat="1" applyFont="1" applyFill="1" applyBorder="1" applyAlignment="1">
      <alignment horizontal="right" vertical="center" shrinkToFit="1"/>
    </xf>
    <xf numFmtId="184" fontId="15" fillId="3" borderId="115" xfId="16" applyNumberFormat="1" applyFont="1" applyFill="1" applyBorder="1" applyAlignment="1">
      <alignment horizontal="right" vertical="center" shrinkToFit="1"/>
    </xf>
    <xf numFmtId="185" fontId="15" fillId="3" borderId="22" xfId="16" applyNumberFormat="1" applyFont="1" applyFill="1" applyBorder="1" applyAlignment="1">
      <alignment horizontal="right" vertical="center" shrinkToFit="1"/>
    </xf>
    <xf numFmtId="185" fontId="15" fillId="3" borderId="24" xfId="16" applyNumberFormat="1" applyFont="1" applyFill="1" applyBorder="1" applyAlignment="1">
      <alignment horizontal="right" vertical="center" shrinkToFit="1"/>
    </xf>
    <xf numFmtId="0" fontId="15" fillId="3" borderId="125" xfId="12" applyFont="1" applyFill="1" applyBorder="1" applyAlignment="1">
      <alignment horizontal="left" vertical="center" wrapText="1"/>
    </xf>
    <xf numFmtId="0" fontId="15" fillId="3" borderId="44" xfId="12" applyFont="1" applyFill="1" applyBorder="1" applyAlignment="1">
      <alignment horizontal="center" vertical="center"/>
    </xf>
    <xf numFmtId="184" fontId="15" fillId="3" borderId="108" xfId="16" applyNumberFormat="1" applyFont="1" applyFill="1" applyBorder="1" applyAlignment="1">
      <alignment horizontal="right" vertical="center" shrinkToFit="1"/>
    </xf>
    <xf numFmtId="184" fontId="15" fillId="3" borderId="109" xfId="16" applyNumberFormat="1" applyFont="1" applyFill="1" applyBorder="1" applyAlignment="1">
      <alignment horizontal="right" vertical="center" shrinkToFit="1"/>
    </xf>
    <xf numFmtId="184" fontId="15" fillId="3" borderId="110" xfId="16" applyNumberFormat="1" applyFont="1" applyFill="1" applyBorder="1" applyAlignment="1">
      <alignment horizontal="right" vertical="center" shrinkToFit="1"/>
    </xf>
    <xf numFmtId="0" fontId="15" fillId="3" borderId="126" xfId="12" applyFont="1" applyFill="1" applyBorder="1" applyAlignment="1">
      <alignment horizontal="center" vertical="center"/>
    </xf>
    <xf numFmtId="184" fontId="15" fillId="3" borderId="127" xfId="16" applyNumberFormat="1" applyFont="1" applyFill="1" applyBorder="1" applyAlignment="1">
      <alignment horizontal="right" vertical="center" shrinkToFit="1"/>
    </xf>
    <xf numFmtId="0" fontId="3" fillId="3" borderId="13" xfId="19" applyFont="1" applyFill="1" applyBorder="1" applyAlignment="1">
      <alignment horizontal="center" vertical="center" wrapText="1"/>
    </xf>
    <xf numFmtId="187" fontId="12" fillId="3" borderId="13" xfId="18" applyNumberFormat="1" applyFont="1" applyFill="1" applyBorder="1" applyAlignment="1">
      <alignment horizontal="left" vertical="center" wrapText="1"/>
    </xf>
    <xf numFmtId="0" fontId="12" fillId="3" borderId="13" xfId="18" applyFont="1" applyFill="1" applyBorder="1" applyAlignment="1">
      <alignment horizontal="left" vertical="center"/>
    </xf>
    <xf numFmtId="176" fontId="20" fillId="0" borderId="13" xfId="19" applyNumberFormat="1" applyFont="1" applyBorder="1" applyAlignment="1">
      <alignment vertical="center"/>
    </xf>
    <xf numFmtId="176" fontId="12" fillId="0" borderId="42" xfId="19" applyNumberFormat="1" applyFont="1" applyBorder="1" applyAlignment="1">
      <alignment vertical="center"/>
    </xf>
    <xf numFmtId="176" fontId="12" fillId="3" borderId="13" xfId="19" applyNumberFormat="1" applyFont="1" applyFill="1" applyBorder="1" applyAlignment="1">
      <alignment vertical="center" wrapText="1"/>
    </xf>
    <xf numFmtId="176" fontId="12" fillId="0" borderId="13" xfId="19" applyNumberFormat="1" applyFont="1" applyBorder="1" applyAlignment="1">
      <alignment vertical="center" wrapText="1"/>
    </xf>
    <xf numFmtId="0" fontId="12" fillId="3" borderId="13" xfId="19" applyFont="1" applyFill="1" applyBorder="1" applyAlignment="1">
      <alignment vertical="center"/>
    </xf>
    <xf numFmtId="176" fontId="20" fillId="0" borderId="13" xfId="13" applyNumberFormat="1" applyFont="1" applyBorder="1" applyAlignment="1">
      <alignment horizontal="center" vertical="center" wrapText="1"/>
    </xf>
    <xf numFmtId="176" fontId="20" fillId="0" borderId="13" xfId="13" applyNumberFormat="1" applyFont="1" applyBorder="1" applyAlignment="1">
      <alignment horizontal="center" vertical="center"/>
    </xf>
    <xf numFmtId="0" fontId="23" fillId="0" borderId="17" xfId="6" applyFont="1" applyBorder="1" applyAlignment="1" applyProtection="1">
      <alignment horizontal="left" vertical="center" wrapText="1"/>
    </xf>
    <xf numFmtId="0" fontId="23" fillId="0" borderId="142" xfId="6" applyFont="1" applyBorder="1" applyAlignment="1" applyProtection="1">
      <alignment horizontal="left" vertical="center"/>
    </xf>
    <xf numFmtId="0" fontId="23" fillId="0" borderId="143" xfId="6" applyFont="1" applyBorder="1" applyAlignment="1" applyProtection="1">
      <alignment horizontal="left" vertical="center"/>
    </xf>
    <xf numFmtId="0" fontId="24" fillId="0" borderId="81" xfId="17" applyFont="1" applyBorder="1" applyAlignment="1">
      <alignment horizontal="left" vertical="center" wrapText="1"/>
    </xf>
    <xf numFmtId="0" fontId="24" fillId="0" borderId="145" xfId="17" applyFont="1" applyBorder="1" applyAlignment="1">
      <alignment horizontal="left" vertical="center" wrapText="1"/>
    </xf>
    <xf numFmtId="0" fontId="24" fillId="0" borderId="143" xfId="17" applyFont="1" applyBorder="1" applyAlignment="1">
      <alignment horizontal="left" vertical="center" wrapText="1"/>
    </xf>
    <xf numFmtId="0" fontId="24" fillId="0" borderId="1" xfId="8" applyFont="1" applyBorder="1" applyAlignment="1">
      <alignment vertical="center" wrapText="1"/>
    </xf>
    <xf numFmtId="0" fontId="24" fillId="0" borderId="81" xfId="8" applyFont="1" applyBorder="1" applyAlignment="1">
      <alignment vertical="center"/>
    </xf>
    <xf numFmtId="0" fontId="24" fillId="0" borderId="145" xfId="8" applyFont="1" applyBorder="1" applyAlignment="1">
      <alignment vertical="center"/>
    </xf>
    <xf numFmtId="0" fontId="24" fillId="0" borderId="6" xfId="8" applyFont="1" applyBorder="1" applyAlignment="1">
      <alignment vertical="center" wrapText="1"/>
    </xf>
    <xf numFmtId="0" fontId="24" fillId="0" borderId="9" xfId="8" applyFont="1" applyBorder="1" applyAlignment="1">
      <alignment vertical="center"/>
    </xf>
    <xf numFmtId="0" fontId="24" fillId="0" borderId="143" xfId="8" applyFont="1" applyBorder="1" applyAlignment="1">
      <alignment vertical="center"/>
    </xf>
    <xf numFmtId="0" fontId="25" fillId="0" borderId="11" xfId="8" applyFont="1" applyBorder="1" applyAlignment="1">
      <alignment horizontal="center" vertical="center" wrapText="1"/>
    </xf>
    <xf numFmtId="0" fontId="27" fillId="0" borderId="12" xfId="8" applyFont="1" applyBorder="1" applyAlignment="1">
      <alignment vertical="center"/>
    </xf>
    <xf numFmtId="0" fontId="25" fillId="0" borderId="14" xfId="8" applyFont="1" applyBorder="1" applyAlignment="1">
      <alignment vertical="center"/>
    </xf>
    <xf numFmtId="0" fontId="25" fillId="0" borderId="18" xfId="8" applyFont="1" applyBorder="1" applyAlignment="1">
      <alignment vertical="center"/>
    </xf>
    <xf numFmtId="0" fontId="24" fillId="0" borderId="1" xfId="7" applyFont="1" applyBorder="1" applyAlignment="1">
      <alignment vertical="center" wrapText="1"/>
    </xf>
    <xf numFmtId="0" fontId="24" fillId="0" borderId="81" xfId="7" applyFont="1" applyBorder="1" applyAlignment="1">
      <alignment horizontal="left" vertical="center"/>
    </xf>
    <xf numFmtId="0" fontId="24" fillId="0" borderId="145" xfId="7" applyFont="1" applyBorder="1" applyAlignment="1">
      <alignment horizontal="left" vertical="center"/>
    </xf>
    <xf numFmtId="0" fontId="24" fillId="0" borderId="14" xfId="7" applyFont="1" applyBorder="1" applyAlignment="1">
      <alignment horizontal="center" vertical="center" shrinkToFit="1"/>
    </xf>
    <xf numFmtId="0" fontId="24" fillId="0" borderId="6" xfId="7" applyFont="1" applyBorder="1" applyAlignment="1">
      <alignment vertical="center" wrapText="1"/>
    </xf>
    <xf numFmtId="0" fontId="24" fillId="0" borderId="9" xfId="7" applyFont="1" applyBorder="1" applyAlignment="1">
      <alignment vertical="center"/>
    </xf>
    <xf numFmtId="0" fontId="24" fillId="0" borderId="143" xfId="7" applyFont="1" applyBorder="1" applyAlignment="1">
      <alignment horizontal="left" vertical="center"/>
    </xf>
    <xf numFmtId="0" fontId="30" fillId="0" borderId="14" xfId="6" applyFont="1" applyBorder="1" applyAlignment="1" applyProtection="1">
      <alignment horizontal="left" vertical="center" wrapText="1"/>
      <protection locked="0"/>
    </xf>
    <xf numFmtId="0" fontId="30" fillId="0" borderId="10" xfId="6" applyFont="1" applyBorder="1" applyAlignment="1" applyProtection="1">
      <alignment horizontal="left" vertical="center" wrapText="1"/>
      <protection locked="0"/>
    </xf>
    <xf numFmtId="0" fontId="30" fillId="0" borderId="140" xfId="6" applyFont="1" applyBorder="1" applyAlignment="1" applyProtection="1">
      <alignment horizontal="left" vertical="center"/>
    </xf>
    <xf numFmtId="0" fontId="30" fillId="0" borderId="17" xfId="6" applyFont="1" applyBorder="1" applyAlignment="1" applyProtection="1">
      <alignment horizontal="left" vertical="center" wrapText="1"/>
    </xf>
    <xf numFmtId="0" fontId="30" fillId="0" borderId="142" xfId="6" applyFont="1" applyBorder="1" applyAlignment="1" applyProtection="1">
      <alignment horizontal="left" vertical="center"/>
    </xf>
    <xf numFmtId="0" fontId="30" fillId="0" borderId="145" xfId="6" applyFont="1" applyBorder="1" applyAlignment="1" applyProtection="1">
      <alignment horizontal="left" vertical="center"/>
    </xf>
    <xf numFmtId="0" fontId="34" fillId="0" borderId="43" xfId="19" applyFont="1" applyFill="1" applyBorder="1" applyAlignment="1" applyProtection="1">
      <alignment horizontal="left" vertical="top" wrapText="1"/>
      <protection locked="0"/>
    </xf>
    <xf numFmtId="0" fontId="34" fillId="0" borderId="42" xfId="19" applyFont="1" applyFill="1" applyBorder="1" applyAlignment="1" applyProtection="1">
      <alignment horizontal="left" vertical="top" wrapText="1"/>
      <protection locked="0"/>
    </xf>
    <xf numFmtId="0" fontId="34" fillId="0" borderId="44" xfId="19" applyFont="1" applyFill="1" applyBorder="1" applyAlignment="1" applyProtection="1">
      <alignment horizontal="left" vertical="top" wrapText="1"/>
      <protection locked="0"/>
    </xf>
    <xf numFmtId="0" fontId="34" fillId="0" borderId="45" xfId="19" applyFont="1" applyFill="1" applyBorder="1" applyAlignment="1" applyProtection="1">
      <alignment horizontal="left" vertical="top" wrapText="1"/>
      <protection locked="0"/>
    </xf>
    <xf numFmtId="0" fontId="34" fillId="0" borderId="0" xfId="19" applyFont="1" applyFill="1" applyAlignment="1" applyProtection="1">
      <alignment horizontal="left" vertical="top" wrapText="1"/>
      <protection locked="0"/>
    </xf>
    <xf numFmtId="0" fontId="34" fillId="0" borderId="46" xfId="19" applyFont="1" applyFill="1" applyBorder="1" applyAlignment="1" applyProtection="1">
      <alignment horizontal="left" vertical="top" wrapText="1"/>
      <protection locked="0"/>
    </xf>
    <xf numFmtId="0" fontId="34" fillId="0" borderId="47" xfId="19" applyFont="1" applyFill="1" applyBorder="1" applyAlignment="1" applyProtection="1">
      <alignment horizontal="left" vertical="top" wrapText="1"/>
      <protection locked="0"/>
    </xf>
    <xf numFmtId="0" fontId="34" fillId="0" borderId="33" xfId="19" applyFont="1" applyFill="1" applyBorder="1" applyAlignment="1" applyProtection="1">
      <alignment horizontal="left" vertical="top" wrapText="1"/>
      <protection locked="0"/>
    </xf>
    <xf numFmtId="0" fontId="34" fillId="0" borderId="48" xfId="19" applyFont="1" applyFill="1" applyBorder="1" applyAlignment="1" applyProtection="1">
      <alignment horizontal="left" vertical="top" wrapText="1"/>
      <protection locked="0"/>
    </xf>
    <xf numFmtId="184" fontId="34" fillId="0" borderId="13" xfId="18" applyNumberFormat="1" applyFont="1" applyFill="1" applyBorder="1" applyAlignment="1">
      <alignment horizontal="center" vertical="center"/>
    </xf>
    <xf numFmtId="0" fontId="34" fillId="0" borderId="0" xfId="19" applyFont="1" applyFill="1" applyAlignment="1">
      <alignment horizontal="center" vertical="center"/>
    </xf>
    <xf numFmtId="0" fontId="34" fillId="0" borderId="7" xfId="19" applyFont="1" applyFill="1" applyBorder="1" applyAlignment="1">
      <alignment horizontal="center" vertical="center"/>
    </xf>
    <xf numFmtId="0" fontId="34" fillId="0" borderId="41" xfId="19" applyFont="1" applyFill="1" applyBorder="1" applyAlignment="1">
      <alignment horizontal="center" vertical="center"/>
    </xf>
    <xf numFmtId="0" fontId="34" fillId="0" borderId="107" xfId="19" applyFont="1" applyFill="1" applyBorder="1" applyAlignment="1">
      <alignment horizontal="center" vertical="center"/>
    </xf>
    <xf numFmtId="0" fontId="34" fillId="0" borderId="13" xfId="19" applyFont="1" applyFill="1" applyBorder="1" applyAlignment="1">
      <alignment horizontal="center" vertical="center"/>
    </xf>
    <xf numFmtId="187" fontId="34" fillId="0" borderId="0" xfId="18" applyNumberFormat="1" applyFont="1" applyFill="1" applyAlignment="1">
      <alignment horizontal="center" vertical="center" wrapText="1"/>
    </xf>
    <xf numFmtId="184" fontId="34" fillId="0" borderId="0" xfId="18" applyNumberFormat="1" applyFont="1" applyFill="1" applyAlignment="1">
      <alignment horizontal="center" vertical="center"/>
    </xf>
    <xf numFmtId="187" fontId="34" fillId="0" borderId="13" xfId="18" applyNumberFormat="1" applyFont="1" applyFill="1" applyBorder="1" applyAlignment="1">
      <alignment horizontal="center" vertical="center" wrapText="1"/>
    </xf>
    <xf numFmtId="176" fontId="1" fillId="0" borderId="0" xfId="19" applyNumberFormat="1" applyFill="1" applyAlignment="1">
      <alignment horizontal="center" vertical="center"/>
    </xf>
    <xf numFmtId="184" fontId="34" fillId="0" borderId="0" xfId="18" applyNumberFormat="1" applyFont="1" applyFill="1" applyAlignment="1">
      <alignment horizontal="center" vertical="center" wrapText="1"/>
    </xf>
    <xf numFmtId="184" fontId="34" fillId="0" borderId="0" xfId="19" applyNumberFormat="1" applyFont="1" applyFill="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c:style val="2"/>
  <c:chart>
    <c:autoTitleDeleted val="1"/>
    <c:plotArea>
      <c:layout>
        <c:manualLayout>
          <c:layoutTarget val="inner"/>
          <c:xMode val="edge"/>
          <c:yMode val="edge"/>
          <c:x val="0.113685465246219"/>
          <c:y val="0.18292984189723299"/>
          <c:w val="0.86999925501005704"/>
          <c:h val="0.58164525691699598"/>
        </c:manualLayout>
      </c:layout>
      <c:lineChart>
        <c:grouping val="standard"/>
        <c:varyColors val="0"/>
        <c:ser>
          <c:idx val="0"/>
          <c:order val="0"/>
          <c:tx>
            <c:strRef>
              <c:f>データシート!$F$2</c:f>
              <c:strCache>
                <c:ptCount val="1"/>
                <c:pt idx="0">
                  <c:v>類似団体内平均(円)</c:v>
                </c:pt>
              </c:strCache>
            </c:strRef>
          </c:tx>
          <c:spPr>
            <a:ln w="28440">
              <a:noFill/>
            </a:ln>
          </c:spPr>
          <c:marker>
            <c:symbol val="diamond"/>
            <c:size val="8"/>
            <c:spPr>
              <a:solidFill>
                <a:srgbClr val="000080"/>
              </a:solidFill>
            </c:spPr>
          </c:marker>
          <c:dLbls>
            <c:spPr>
              <a:noFill/>
              <a:ln>
                <a:noFill/>
              </a:ln>
              <a:effectLst/>
            </c:spPr>
            <c:txPr>
              <a:bodyPr wrap="square"/>
              <a:lstStyle/>
              <a:p>
                <a:pPr>
                  <a:defRPr sz="1075" b="0" strike="noStrike" spc="-1">
                    <a:solidFill>
                      <a:srgbClr val="000000"/>
                    </a:solidFill>
                    <a:latin typeface="ＭＳ Ｐゴシック"/>
                    <a:ea typeface="ＭＳ Ｐゴシック"/>
                  </a:defRPr>
                </a:pPr>
                <a:endParaRPr lang="ja-JP"/>
              </a:p>
            </c:txPr>
            <c:dLblPos val="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xmlns:c16r2="http://schemas.microsoft.com/office/drawing/2015/06/chart">
            <c:ext xmlns:c16="http://schemas.microsoft.com/office/drawing/2014/chart" uri="{C3380CC4-5D6E-409C-BE32-E72D297353CC}">
              <c16:uniqueId val="{00000000-7C9B-40AA-AAFC-D5DA1A4A8E7A}"/>
            </c:ext>
          </c:extLst>
        </c:ser>
        <c:ser>
          <c:idx val="1"/>
          <c:order val="1"/>
          <c:tx>
            <c:strRef>
              <c:f>データシート!$D$2</c:f>
              <c:strCache>
                <c:ptCount val="1"/>
                <c:pt idx="0">
                  <c:v>当該団体(円)</c:v>
                </c:pt>
              </c:strCache>
            </c:strRef>
          </c:tx>
          <c:spPr>
            <a:ln w="12600">
              <a:solidFill>
                <a:srgbClr val="FF0000"/>
              </a:solidFill>
              <a:round/>
            </a:ln>
          </c:spPr>
          <c:marker>
            <c:symbol val="circle"/>
            <c:size val="8"/>
            <c:spPr>
              <a:solidFill>
                <a:srgbClr val="FF0000"/>
              </a:solidFill>
            </c:spPr>
          </c:marker>
          <c:dLbls>
            <c:spPr>
              <a:noFill/>
              <a:ln>
                <a:noFill/>
              </a:ln>
              <a:effectLst/>
            </c:spPr>
            <c:txPr>
              <a:bodyPr wrap="square"/>
              <a:lstStyle/>
              <a:p>
                <a:pPr>
                  <a:defRPr sz="1075" b="0" strike="noStrike" spc="-1">
                    <a:solidFill>
                      <a:srgbClr val="000000"/>
                    </a:solidFill>
                    <a:latin typeface="ＭＳ Ｐゴシック"/>
                    <a:ea typeface="ＭＳ Ｐゴシック"/>
                  </a:defRPr>
                </a:pPr>
                <a:endParaRPr lang="ja-JP"/>
              </a:p>
            </c:txPr>
            <c:dLblPos val="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70364</c:v>
                </c:pt>
                <c:pt idx="1">
                  <c:v>124896</c:v>
                </c:pt>
                <c:pt idx="2">
                  <c:v>83100</c:v>
                </c:pt>
                <c:pt idx="3">
                  <c:v>90994</c:v>
                </c:pt>
                <c:pt idx="4">
                  <c:v>64836</c:v>
                </c:pt>
              </c:numCache>
            </c:numRef>
          </c:val>
          <c:smooth val="0"/>
          <c:extLst xmlns:c16r2="http://schemas.microsoft.com/office/drawing/2015/06/chart">
            <c:ext xmlns:c16="http://schemas.microsoft.com/office/drawing/2014/chart" uri="{C3380CC4-5D6E-409C-BE32-E72D297353CC}">
              <c16:uniqueId val="{00000001-7C9B-40AA-AAFC-D5DA1A4A8E7A}"/>
            </c:ext>
          </c:extLst>
        </c:ser>
        <c:dLbls>
          <c:showLegendKey val="0"/>
          <c:showVal val="0"/>
          <c:showCatName val="0"/>
          <c:showSerName val="0"/>
          <c:showPercent val="0"/>
          <c:showBubbleSize val="0"/>
        </c:dLbls>
        <c:hiLowLines>
          <c:spPr>
            <a:ln w="0">
              <a:noFill/>
            </a:ln>
          </c:spPr>
        </c:hiLowLines>
        <c:marker val="1"/>
        <c:smooth val="0"/>
        <c:axId val="506694600"/>
        <c:axId val="506694984"/>
      </c:lineChart>
      <c:catAx>
        <c:axId val="506694600"/>
        <c:scaling>
          <c:orientation val="minMax"/>
        </c:scaling>
        <c:delete val="0"/>
        <c:axPos val="b"/>
        <c:numFmt formatCode="General" sourceLinked="0"/>
        <c:majorTickMark val="in"/>
        <c:minorTickMark val="none"/>
        <c:tickLblPos val="nextTo"/>
        <c:spPr>
          <a:ln w="9360">
            <a:noFill/>
          </a:ln>
        </c:spPr>
        <c:txPr>
          <a:bodyPr/>
          <a:lstStyle/>
          <a:p>
            <a:pPr>
              <a:defRPr sz="1000" b="0" strike="noStrike" spc="-1">
                <a:solidFill>
                  <a:srgbClr val="000000"/>
                </a:solidFill>
                <a:latin typeface="ＭＳ Ｐゴシック"/>
                <a:ea typeface="ＭＳ Ｐゴシック"/>
              </a:defRPr>
            </a:pPr>
            <a:endParaRPr lang="ja-JP"/>
          </a:p>
        </c:txPr>
        <c:crossAx val="506694984"/>
        <c:crosses val="autoZero"/>
        <c:auto val="1"/>
        <c:lblAlgn val="ctr"/>
        <c:lblOffset val="100"/>
        <c:noMultiLvlLbl val="0"/>
      </c:catAx>
      <c:valAx>
        <c:axId val="506694984"/>
        <c:scaling>
          <c:orientation val="minMax"/>
          <c:max val="160000"/>
          <c:min val="0"/>
        </c:scaling>
        <c:delete val="0"/>
        <c:axPos val="l"/>
        <c:majorGridlines>
          <c:spPr>
            <a:ln w="12600">
              <a:solidFill>
                <a:srgbClr val="C0C0C0"/>
              </a:solidFill>
              <a:round/>
            </a:ln>
          </c:spPr>
        </c:majorGridlines>
        <c:title>
          <c:tx>
            <c:rich>
              <a:bodyPr rot="0"/>
              <a:lstStyle/>
              <a:p>
                <a:pPr>
                  <a:defRPr sz="1075" b="0" strike="noStrike" spc="-1">
                    <a:solidFill>
                      <a:srgbClr val="000000"/>
                    </a:solidFill>
                    <a:latin typeface="ＭＳ Ｐゴシック"/>
                    <a:ea typeface="ＭＳ Ｐゴシック"/>
                  </a:defRPr>
                </a:pPr>
                <a:r>
                  <a:rPr sz="1075" b="0" strike="noStrike" spc="-1">
                    <a:solidFill>
                      <a:srgbClr val="000000"/>
                    </a:solidFill>
                    <a:latin typeface="ＭＳ Ｐゴシック"/>
                    <a:ea typeface="ＭＳ Ｐゴシック"/>
                  </a:rPr>
                  <a:t>（円）</a:t>
                </a:r>
              </a:p>
            </c:rich>
          </c:tx>
          <c:layout>
            <c:manualLayout>
              <c:xMode val="edge"/>
              <c:yMode val="edge"/>
              <c:x val="9.3868732772107596E-2"/>
              <c:y val="7.52223320158103E-2"/>
            </c:manualLayout>
          </c:layout>
          <c:overlay val="0"/>
          <c:spPr>
            <a:noFill/>
            <a:ln w="25560">
              <a:noFill/>
            </a:ln>
          </c:spPr>
        </c:title>
        <c:numFmt formatCode="#,##0;&quot;△ &quot;#,##0" sourceLinked="0"/>
        <c:majorTickMark val="in"/>
        <c:minorTickMark val="none"/>
        <c:tickLblPos val="nextTo"/>
        <c:spPr>
          <a:ln w="9360">
            <a:noFill/>
          </a:ln>
        </c:spPr>
        <c:txPr>
          <a:bodyPr/>
          <a:lstStyle/>
          <a:p>
            <a:pPr>
              <a:defRPr sz="1000" b="0" strike="noStrike" spc="-1">
                <a:solidFill>
                  <a:srgbClr val="000000"/>
                </a:solidFill>
                <a:latin typeface="ＭＳ Ｐゴシック"/>
                <a:ea typeface="ＭＳ Ｐゴシック"/>
              </a:defRPr>
            </a:pPr>
            <a:endParaRPr lang="ja-JP"/>
          </a:p>
        </c:txPr>
        <c:crossAx val="506694600"/>
        <c:crosses val="autoZero"/>
        <c:crossBetween val="between"/>
      </c:valAx>
      <c:spPr>
        <a:solidFill>
          <a:srgbClr val="E6FFD5"/>
        </a:solidFill>
        <a:ln w="12600">
          <a:solidFill>
            <a:srgbClr val="000000"/>
          </a:solidFill>
          <a:round/>
        </a:ln>
      </c:spPr>
    </c:plotArea>
    <c:plotVisOnly val="1"/>
    <c:dispBlanksAs val="gap"/>
    <c:showDLblsOverMax val="1"/>
  </c:chart>
  <c:spPr>
    <a:noFill/>
    <a:ln w="9360">
      <a:no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c:style val="2"/>
  <c:chart>
    <c:autoTitleDeleted val="1"/>
    <c:plotArea>
      <c:layout>
        <c:manualLayout>
          <c:layoutTarget val="inner"/>
          <c:xMode val="edge"/>
          <c:yMode val="edge"/>
          <c:x val="7.6439790575916197E-2"/>
          <c:y val="7.7735882146615198E-2"/>
          <c:w val="0.92127981384525903"/>
          <c:h val="0.84685198176078602"/>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c:v>
                </c:pt>
                <c:pt idx="1">
                  <c:v>1.41</c:v>
                </c:pt>
                <c:pt idx="2">
                  <c:v>1.39</c:v>
                </c:pt>
                <c:pt idx="3">
                  <c:v>11.45</c:v>
                </c:pt>
                <c:pt idx="4">
                  <c:v>5.34</c:v>
                </c:pt>
              </c:numCache>
            </c:numRef>
          </c:val>
          <c:extLst xmlns:c16r2="http://schemas.microsoft.com/office/drawing/2015/06/chart">
            <c:ext xmlns:c16="http://schemas.microsoft.com/office/drawing/2014/chart" uri="{C3380CC4-5D6E-409C-BE32-E72D297353CC}">
              <c16:uniqueId val="{00000000-649B-4A6F-8FB0-FF47C5FB9F91}"/>
            </c:ext>
          </c:extLst>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26.79</c:v>
                </c:pt>
                <c:pt idx="1">
                  <c:v>26.41</c:v>
                </c:pt>
                <c:pt idx="2">
                  <c:v>30.67</c:v>
                </c:pt>
                <c:pt idx="3">
                  <c:v>29.69</c:v>
                </c:pt>
                <c:pt idx="4">
                  <c:v>37.19</c:v>
                </c:pt>
              </c:numCache>
            </c:numRef>
          </c:val>
          <c:extLst xmlns:c16r2="http://schemas.microsoft.com/office/drawing/2015/06/chart">
            <c:ext xmlns:c16="http://schemas.microsoft.com/office/drawing/2014/chart" uri="{C3380CC4-5D6E-409C-BE32-E72D297353CC}">
              <c16:uniqueId val="{00000001-649B-4A6F-8FB0-FF47C5FB9F91}"/>
            </c:ext>
          </c:extLst>
        </c:ser>
        <c:dLbls>
          <c:showLegendKey val="0"/>
          <c:showVal val="0"/>
          <c:showCatName val="0"/>
          <c:showSerName val="0"/>
          <c:showPercent val="0"/>
          <c:showBubbleSize val="0"/>
        </c:dLbls>
        <c:gapWidth val="250"/>
        <c:overlap val="100"/>
        <c:axId val="415886752"/>
        <c:axId val="509119384"/>
      </c:barChart>
      <c:lineChart>
        <c:grouping val="stacked"/>
        <c:varyColors val="0"/>
        <c:ser>
          <c:idx val="2"/>
          <c:order val="2"/>
          <c:tx>
            <c:strRef>
              <c:f>データシート!$A$21</c:f>
              <c:strCache>
                <c:ptCount val="1"/>
                <c:pt idx="0">
                  <c:v>実質単年度収支</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0.35</c:v>
                </c:pt>
                <c:pt idx="1">
                  <c:v>-0.54</c:v>
                </c:pt>
                <c:pt idx="2">
                  <c:v>3.6</c:v>
                </c:pt>
                <c:pt idx="3">
                  <c:v>10.119999999999999</c:v>
                </c:pt>
                <c:pt idx="4">
                  <c:v>-5.0999999999999996</c:v>
                </c:pt>
              </c:numCache>
            </c:numRef>
          </c:val>
          <c:smooth val="0"/>
          <c:extLst xmlns:c16r2="http://schemas.microsoft.com/office/drawing/2015/06/chart">
            <c:ext xmlns:c16="http://schemas.microsoft.com/office/drawing/2014/chart" uri="{C3380CC4-5D6E-409C-BE32-E72D297353CC}">
              <c16:uniqueId val="{00000002-649B-4A6F-8FB0-FF47C5FB9F91}"/>
            </c:ext>
          </c:extLst>
        </c:ser>
        <c:dLbls>
          <c:showLegendKey val="0"/>
          <c:showVal val="0"/>
          <c:showCatName val="0"/>
          <c:showSerName val="0"/>
          <c:showPercent val="0"/>
          <c:showBubbleSize val="0"/>
        </c:dLbls>
        <c:hiLowLines>
          <c:spPr>
            <a:ln w="0">
              <a:noFill/>
            </a:ln>
          </c:spPr>
        </c:hiLowLines>
        <c:marker val="1"/>
        <c:smooth val="0"/>
        <c:axId val="415886752"/>
        <c:axId val="509119384"/>
      </c:lineChart>
      <c:catAx>
        <c:axId val="415886752"/>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509119384"/>
        <c:crosses val="autoZero"/>
        <c:auto val="1"/>
        <c:lblAlgn val="ctr"/>
        <c:lblOffset val="100"/>
        <c:noMultiLvlLbl val="0"/>
      </c:catAx>
      <c:valAx>
        <c:axId val="509119384"/>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415886752"/>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c:style val="2"/>
  <c:chart>
    <c:autoTitleDeleted val="1"/>
    <c:plotArea>
      <c:layout>
        <c:manualLayout>
          <c:layoutTarget val="inner"/>
          <c:xMode val="edge"/>
          <c:yMode val="edge"/>
          <c:x val="4.5790513395334402E-2"/>
          <c:y val="7.7336331834083005E-2"/>
          <c:w val="0.93112556322553397"/>
          <c:h val="0.7177036481759120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0.05</c:v>
                </c:pt>
                <c:pt idx="2">
                  <c:v>#N/A</c:v>
                </c:pt>
                <c:pt idx="3">
                  <c:v>0</c:v>
                </c:pt>
                <c:pt idx="4">
                  <c:v>#N/A</c:v>
                </c:pt>
                <c:pt idx="5">
                  <c:v>0.01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5B4-4554-9A97-3792E476E628}"/>
            </c:ext>
          </c:extLst>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5B4-4554-9A97-3792E476E628}"/>
            </c:ext>
          </c:extLst>
        </c:ser>
        <c:ser>
          <c:idx val="2"/>
          <c:order val="2"/>
          <c:tx>
            <c:strRef>
              <c:f>データシート!$A$29</c:f>
              <c:strCache>
                <c:ptCount val="1"/>
                <c:pt idx="0">
                  <c:v>#N/A</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5B4-4554-9A97-3792E476E628}"/>
            </c:ext>
          </c:extLst>
        </c:ser>
        <c:ser>
          <c:idx val="3"/>
          <c:order val="3"/>
          <c:tx>
            <c:strRef>
              <c:f>データシート!$A$30</c:f>
              <c:strCache>
                <c:ptCount val="1"/>
                <c:pt idx="0">
                  <c:v>#N/A</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5B4-4554-9A97-3792E476E628}"/>
            </c:ext>
          </c:extLst>
        </c:ser>
        <c:ser>
          <c:idx val="4"/>
          <c:order val="4"/>
          <c:tx>
            <c:strRef>
              <c:f>データシート!$A$31</c:f>
              <c:strCache>
                <c:ptCount val="1"/>
                <c:pt idx="0">
                  <c:v>後期高齢者医療事業</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4-65B4-4554-9A97-3792E476E628}"/>
            </c:ext>
          </c:extLst>
        </c:ser>
        <c:ser>
          <c:idx val="5"/>
          <c:order val="5"/>
          <c:tx>
            <c:strRef>
              <c:f>データシート!$A$32</c:f>
              <c:strCache>
                <c:ptCount val="1"/>
                <c:pt idx="0">
                  <c:v>下水道事業会計</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0.13</c:v>
                </c:pt>
                <c:pt idx="4">
                  <c:v>#N/A</c:v>
                </c:pt>
                <c:pt idx="5">
                  <c:v>0.08</c:v>
                </c:pt>
                <c:pt idx="6">
                  <c:v>#N/A</c:v>
                </c:pt>
                <c:pt idx="7">
                  <c:v>0.02</c:v>
                </c:pt>
                <c:pt idx="8">
                  <c:v>#N/A</c:v>
                </c:pt>
                <c:pt idx="9">
                  <c:v>0.05</c:v>
                </c:pt>
              </c:numCache>
            </c:numRef>
          </c:val>
          <c:extLst xmlns:c16r2="http://schemas.microsoft.com/office/drawing/2015/06/chart">
            <c:ext xmlns:c16="http://schemas.microsoft.com/office/drawing/2014/chart" uri="{C3380CC4-5D6E-409C-BE32-E72D297353CC}">
              <c16:uniqueId val="{00000005-65B4-4554-9A97-3792E476E628}"/>
            </c:ext>
          </c:extLst>
        </c:ser>
        <c:ser>
          <c:idx val="6"/>
          <c:order val="6"/>
          <c:tx>
            <c:strRef>
              <c:f>データシート!$A$33</c:f>
              <c:strCache>
                <c:ptCount val="1"/>
                <c:pt idx="0">
                  <c:v>国民健康保険事業</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3.76</c:v>
                </c:pt>
                <c:pt idx="1">
                  <c:v>#N/A</c:v>
                </c:pt>
                <c:pt idx="2">
                  <c:v>1.73</c:v>
                </c:pt>
                <c:pt idx="3">
                  <c:v>#N/A</c:v>
                </c:pt>
                <c:pt idx="4">
                  <c:v>1.1299999999999999</c:v>
                </c:pt>
                <c:pt idx="5">
                  <c:v>#N/A</c:v>
                </c:pt>
                <c:pt idx="6">
                  <c:v>#N/A</c:v>
                </c:pt>
                <c:pt idx="7">
                  <c:v>0.24</c:v>
                </c:pt>
                <c:pt idx="8">
                  <c:v>#N/A</c:v>
                </c:pt>
                <c:pt idx="9">
                  <c:v>1.47</c:v>
                </c:pt>
              </c:numCache>
            </c:numRef>
          </c:val>
          <c:extLst xmlns:c16r2="http://schemas.microsoft.com/office/drawing/2015/06/chart">
            <c:ext xmlns:c16="http://schemas.microsoft.com/office/drawing/2014/chart" uri="{C3380CC4-5D6E-409C-BE32-E72D297353CC}">
              <c16:uniqueId val="{00000006-65B4-4554-9A97-3792E476E628}"/>
            </c:ext>
          </c:extLst>
        </c:ser>
        <c:ser>
          <c:idx val="7"/>
          <c:order val="7"/>
          <c:tx>
            <c:strRef>
              <c:f>データシート!$A$34</c:f>
              <c:strCache>
                <c:ptCount val="1"/>
                <c:pt idx="0">
                  <c:v>介護保険事業</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1.1499999999999999</c:v>
                </c:pt>
                <c:pt idx="2">
                  <c:v>#N/A</c:v>
                </c:pt>
                <c:pt idx="3">
                  <c:v>0.94</c:v>
                </c:pt>
                <c:pt idx="4">
                  <c:v>#N/A</c:v>
                </c:pt>
                <c:pt idx="5">
                  <c:v>1.1000000000000001</c:v>
                </c:pt>
                <c:pt idx="6">
                  <c:v>#N/A</c:v>
                </c:pt>
                <c:pt idx="7">
                  <c:v>2.4900000000000002</c:v>
                </c:pt>
                <c:pt idx="8">
                  <c:v>#N/A</c:v>
                </c:pt>
                <c:pt idx="9">
                  <c:v>3.16</c:v>
                </c:pt>
              </c:numCache>
            </c:numRef>
          </c:val>
          <c:extLst xmlns:c16r2="http://schemas.microsoft.com/office/drawing/2015/06/chart">
            <c:ext xmlns:c16="http://schemas.microsoft.com/office/drawing/2014/chart" uri="{C3380CC4-5D6E-409C-BE32-E72D297353CC}">
              <c16:uniqueId val="{00000007-65B4-4554-9A97-3792E476E628}"/>
            </c:ext>
          </c:extLst>
        </c:ser>
        <c:ser>
          <c:idx val="8"/>
          <c:order val="8"/>
          <c:tx>
            <c:strRef>
              <c:f>データシート!$A$35</c:f>
              <c:strCache>
                <c:ptCount val="1"/>
                <c:pt idx="0">
                  <c:v>一般会計</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1.49</c:v>
                </c:pt>
                <c:pt idx="2">
                  <c:v>#N/A</c:v>
                </c:pt>
                <c:pt idx="3">
                  <c:v>1.41</c:v>
                </c:pt>
                <c:pt idx="4">
                  <c:v>#N/A</c:v>
                </c:pt>
                <c:pt idx="5">
                  <c:v>1.38</c:v>
                </c:pt>
                <c:pt idx="6">
                  <c:v>#N/A</c:v>
                </c:pt>
                <c:pt idx="7">
                  <c:v>11.45</c:v>
                </c:pt>
                <c:pt idx="8">
                  <c:v>#N/A</c:v>
                </c:pt>
                <c:pt idx="9">
                  <c:v>5.34</c:v>
                </c:pt>
              </c:numCache>
            </c:numRef>
          </c:val>
          <c:extLst xmlns:c16r2="http://schemas.microsoft.com/office/drawing/2015/06/chart">
            <c:ext xmlns:c16="http://schemas.microsoft.com/office/drawing/2014/chart" uri="{C3380CC4-5D6E-409C-BE32-E72D297353CC}">
              <c16:uniqueId val="{00000008-65B4-4554-9A97-3792E476E628}"/>
            </c:ext>
          </c:extLst>
        </c:ser>
        <c:ser>
          <c:idx val="9"/>
          <c:order val="9"/>
          <c:tx>
            <c:strRef>
              <c:f>データシート!$A$36</c:f>
              <c:strCache>
                <c:ptCount val="1"/>
                <c:pt idx="0">
                  <c:v>水道事業会計</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10.58</c:v>
                </c:pt>
                <c:pt idx="2">
                  <c:v>#N/A</c:v>
                </c:pt>
                <c:pt idx="3">
                  <c:v>9.98</c:v>
                </c:pt>
                <c:pt idx="4">
                  <c:v>#N/A</c:v>
                </c:pt>
                <c:pt idx="5">
                  <c:v>9.25</c:v>
                </c:pt>
                <c:pt idx="6">
                  <c:v>#N/A</c:v>
                </c:pt>
                <c:pt idx="7">
                  <c:v>8.0299999999999994</c:v>
                </c:pt>
                <c:pt idx="8">
                  <c:v>#N/A</c:v>
                </c:pt>
                <c:pt idx="9">
                  <c:v>7.27</c:v>
                </c:pt>
              </c:numCache>
            </c:numRef>
          </c:val>
          <c:extLst xmlns:c16r2="http://schemas.microsoft.com/office/drawing/2015/06/chart">
            <c:ext xmlns:c16="http://schemas.microsoft.com/office/drawing/2014/chart" uri="{C3380CC4-5D6E-409C-BE32-E72D297353CC}">
              <c16:uniqueId val="{00000009-65B4-4554-9A97-3792E476E628}"/>
            </c:ext>
          </c:extLst>
        </c:ser>
        <c:dLbls>
          <c:showLegendKey val="0"/>
          <c:showVal val="0"/>
          <c:showCatName val="0"/>
          <c:showSerName val="0"/>
          <c:showPercent val="0"/>
          <c:showBubbleSize val="0"/>
        </c:dLbls>
        <c:gapWidth val="150"/>
        <c:overlap val="100"/>
        <c:axId val="514182968"/>
        <c:axId val="514183352"/>
      </c:barChart>
      <c:catAx>
        <c:axId val="514182968"/>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514183352"/>
        <c:crosses val="autoZero"/>
        <c:auto val="1"/>
        <c:lblAlgn val="ctr"/>
        <c:lblOffset val="100"/>
        <c:noMultiLvlLbl val="0"/>
      </c:catAx>
      <c:valAx>
        <c:axId val="514183352"/>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514182968"/>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c:style val="2"/>
  <c:chart>
    <c:autoTitleDeleted val="1"/>
    <c:plotArea>
      <c:layout>
        <c:manualLayout>
          <c:layoutTarget val="inner"/>
          <c:xMode val="edge"/>
          <c:yMode val="edge"/>
          <c:x val="5.6447881551986302E-2"/>
          <c:y val="8.7951673686543996E-2"/>
          <c:w val="0.90354066142287404"/>
          <c:h val="0.6392706716914210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1062</c:v>
                </c:pt>
                <c:pt idx="5">
                  <c:v>1058</c:v>
                </c:pt>
                <c:pt idx="8">
                  <c:v>1040</c:v>
                </c:pt>
                <c:pt idx="11">
                  <c:v>995</c:v>
                </c:pt>
                <c:pt idx="14">
                  <c:v>1004</c:v>
                </c:pt>
              </c:numCache>
            </c:numRef>
          </c:val>
          <c:extLst xmlns:c16r2="http://schemas.microsoft.com/office/drawing/2015/06/chart">
            <c:ext xmlns:c16="http://schemas.microsoft.com/office/drawing/2014/chart" uri="{C3380CC4-5D6E-409C-BE32-E72D297353CC}">
              <c16:uniqueId val="{00000000-A1D9-43EA-9094-AD5B6C825C49}"/>
            </c:ext>
          </c:extLst>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1D9-43EA-9094-AD5B6C825C49}"/>
            </c:ext>
          </c:extLst>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6</c:v>
                </c:pt>
                <c:pt idx="6">
                  <c:v>6</c:v>
                </c:pt>
                <c:pt idx="9">
                  <c:v>6</c:v>
                </c:pt>
                <c:pt idx="12">
                  <c:v>5</c:v>
                </c:pt>
              </c:numCache>
            </c:numRef>
          </c:val>
          <c:extLst xmlns:c16r2="http://schemas.microsoft.com/office/drawing/2015/06/chart">
            <c:ext xmlns:c16="http://schemas.microsoft.com/office/drawing/2014/chart" uri="{C3380CC4-5D6E-409C-BE32-E72D297353CC}">
              <c16:uniqueId val="{00000002-A1D9-43EA-9094-AD5B6C825C49}"/>
            </c:ext>
          </c:extLst>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c:v>
                </c:pt>
                <c:pt idx="3">
                  <c:v>27</c:v>
                </c:pt>
                <c:pt idx="6">
                  <c:v>38</c:v>
                </c:pt>
                <c:pt idx="9">
                  <c:v>58</c:v>
                </c:pt>
                <c:pt idx="12">
                  <c:v>67</c:v>
                </c:pt>
              </c:numCache>
            </c:numRef>
          </c:val>
          <c:extLst xmlns:c16r2="http://schemas.microsoft.com/office/drawing/2015/06/chart">
            <c:ext xmlns:c16="http://schemas.microsoft.com/office/drawing/2014/chart" uri="{C3380CC4-5D6E-409C-BE32-E72D297353CC}">
              <c16:uniqueId val="{00000003-A1D9-43EA-9094-AD5B6C825C49}"/>
            </c:ext>
          </c:extLst>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243</c:v>
                </c:pt>
                <c:pt idx="3">
                  <c:v>246</c:v>
                </c:pt>
                <c:pt idx="6">
                  <c:v>278</c:v>
                </c:pt>
                <c:pt idx="9">
                  <c:v>279</c:v>
                </c:pt>
                <c:pt idx="12">
                  <c:v>281</c:v>
                </c:pt>
              </c:numCache>
            </c:numRef>
          </c:val>
          <c:extLst xmlns:c16r2="http://schemas.microsoft.com/office/drawing/2015/06/chart">
            <c:ext xmlns:c16="http://schemas.microsoft.com/office/drawing/2014/chart" uri="{C3380CC4-5D6E-409C-BE32-E72D297353CC}">
              <c16:uniqueId val="{00000004-A1D9-43EA-9094-AD5B6C825C49}"/>
            </c:ext>
          </c:extLst>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1D9-43EA-9094-AD5B6C825C49}"/>
            </c:ext>
          </c:extLst>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1D9-43EA-9094-AD5B6C825C49}"/>
            </c:ext>
          </c:extLst>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1423</c:v>
                </c:pt>
                <c:pt idx="3">
                  <c:v>1396</c:v>
                </c:pt>
                <c:pt idx="6">
                  <c:v>1457</c:v>
                </c:pt>
                <c:pt idx="9">
                  <c:v>1348</c:v>
                </c:pt>
                <c:pt idx="12">
                  <c:v>1418</c:v>
                </c:pt>
              </c:numCache>
            </c:numRef>
          </c:val>
          <c:extLst xmlns:c16r2="http://schemas.microsoft.com/office/drawing/2015/06/chart">
            <c:ext xmlns:c16="http://schemas.microsoft.com/office/drawing/2014/chart" uri="{C3380CC4-5D6E-409C-BE32-E72D297353CC}">
              <c16:uniqueId val="{00000007-A1D9-43EA-9094-AD5B6C825C49}"/>
            </c:ext>
          </c:extLst>
        </c:ser>
        <c:dLbls>
          <c:showLegendKey val="0"/>
          <c:showVal val="0"/>
          <c:showCatName val="0"/>
          <c:showSerName val="0"/>
          <c:showPercent val="0"/>
          <c:showBubbleSize val="0"/>
        </c:dLbls>
        <c:gapWidth val="100"/>
        <c:overlap val="100"/>
        <c:axId val="514488096"/>
        <c:axId val="415611176"/>
      </c:barChart>
      <c:lineChart>
        <c:grouping val="stacked"/>
        <c:varyColors val="0"/>
        <c:ser>
          <c:idx val="8"/>
          <c:order val="8"/>
          <c:tx>
            <c:strRef>
              <c:f>データシート!$A$50</c:f>
              <c:strCache>
                <c:ptCount val="1"/>
                <c:pt idx="0">
                  <c:v>実質公債費比率の分子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637</c:v>
                </c:pt>
                <c:pt idx="2">
                  <c:v>#N/A</c:v>
                </c:pt>
                <c:pt idx="3">
                  <c:v>#N/A</c:v>
                </c:pt>
                <c:pt idx="4">
                  <c:v>617</c:v>
                </c:pt>
                <c:pt idx="5">
                  <c:v>#N/A</c:v>
                </c:pt>
                <c:pt idx="6">
                  <c:v>#N/A</c:v>
                </c:pt>
                <c:pt idx="7">
                  <c:v>739</c:v>
                </c:pt>
                <c:pt idx="8">
                  <c:v>#N/A</c:v>
                </c:pt>
                <c:pt idx="9">
                  <c:v>#N/A</c:v>
                </c:pt>
                <c:pt idx="10">
                  <c:v>696</c:v>
                </c:pt>
                <c:pt idx="11">
                  <c:v>#N/A</c:v>
                </c:pt>
                <c:pt idx="12">
                  <c:v>#N/A</c:v>
                </c:pt>
                <c:pt idx="13">
                  <c:v>767</c:v>
                </c:pt>
                <c:pt idx="14">
                  <c:v>#N/A</c:v>
                </c:pt>
              </c:numCache>
            </c:numRef>
          </c:val>
          <c:smooth val="0"/>
          <c:extLst xmlns:c16r2="http://schemas.microsoft.com/office/drawing/2015/06/chart">
            <c:ext xmlns:c16="http://schemas.microsoft.com/office/drawing/2014/chart" uri="{C3380CC4-5D6E-409C-BE32-E72D297353CC}">
              <c16:uniqueId val="{00000008-A1D9-43EA-9094-AD5B6C825C49}"/>
            </c:ext>
          </c:extLst>
        </c:ser>
        <c:dLbls>
          <c:showLegendKey val="0"/>
          <c:showVal val="0"/>
          <c:showCatName val="0"/>
          <c:showSerName val="0"/>
          <c:showPercent val="0"/>
          <c:showBubbleSize val="0"/>
        </c:dLbls>
        <c:hiLowLines>
          <c:spPr>
            <a:ln w="0">
              <a:noFill/>
            </a:ln>
          </c:spPr>
        </c:hiLowLines>
        <c:marker val="1"/>
        <c:smooth val="0"/>
        <c:axId val="514488096"/>
        <c:axId val="415611176"/>
      </c:lineChart>
      <c:catAx>
        <c:axId val="514488096"/>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415611176"/>
        <c:crosses val="autoZero"/>
        <c:auto val="1"/>
        <c:lblAlgn val="ctr"/>
        <c:lblOffset val="100"/>
        <c:noMultiLvlLbl val="0"/>
      </c:catAx>
      <c:valAx>
        <c:axId val="415611176"/>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514488096"/>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c:style val="2"/>
  <c:chart>
    <c:autoTitleDeleted val="1"/>
    <c:plotArea>
      <c:layout>
        <c:manualLayout>
          <c:layoutTarget val="inner"/>
          <c:xMode val="edge"/>
          <c:yMode val="edge"/>
          <c:x val="8.3462099283988803E-2"/>
          <c:y val="8.6257390727744895E-2"/>
          <c:w val="0.86495897625628404"/>
          <c:h val="0.5891584240481849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11142</c:v>
                </c:pt>
                <c:pt idx="5">
                  <c:v>12034</c:v>
                </c:pt>
                <c:pt idx="8">
                  <c:v>12690</c:v>
                </c:pt>
                <c:pt idx="11">
                  <c:v>12682</c:v>
                </c:pt>
                <c:pt idx="14">
                  <c:v>12294</c:v>
                </c:pt>
              </c:numCache>
            </c:numRef>
          </c:val>
          <c:extLst xmlns:c16r2="http://schemas.microsoft.com/office/drawing/2015/06/chart">
            <c:ext xmlns:c16="http://schemas.microsoft.com/office/drawing/2014/chart" uri="{C3380CC4-5D6E-409C-BE32-E72D297353CC}">
              <c16:uniqueId val="{00000000-EE5A-413F-A5EA-B59778BD8D81}"/>
            </c:ext>
          </c:extLst>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1049</c:v>
                </c:pt>
                <c:pt idx="5">
                  <c:v>917</c:v>
                </c:pt>
                <c:pt idx="8">
                  <c:v>780</c:v>
                </c:pt>
                <c:pt idx="11">
                  <c:v>648</c:v>
                </c:pt>
                <c:pt idx="14">
                  <c:v>538</c:v>
                </c:pt>
              </c:numCache>
            </c:numRef>
          </c:val>
          <c:extLst xmlns:c16r2="http://schemas.microsoft.com/office/drawing/2015/06/chart">
            <c:ext xmlns:c16="http://schemas.microsoft.com/office/drawing/2014/chart" uri="{C3380CC4-5D6E-409C-BE32-E72D297353CC}">
              <c16:uniqueId val="{00000001-EE5A-413F-A5EA-B59778BD8D81}"/>
            </c:ext>
          </c:extLst>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3573</c:v>
                </c:pt>
                <c:pt idx="5">
                  <c:v>3493</c:v>
                </c:pt>
                <c:pt idx="8">
                  <c:v>3834</c:v>
                </c:pt>
                <c:pt idx="11">
                  <c:v>4342</c:v>
                </c:pt>
                <c:pt idx="14">
                  <c:v>5770</c:v>
                </c:pt>
              </c:numCache>
            </c:numRef>
          </c:val>
          <c:extLst xmlns:c16r2="http://schemas.microsoft.com/office/drawing/2015/06/chart">
            <c:ext xmlns:c16="http://schemas.microsoft.com/office/drawing/2014/chart" uri="{C3380CC4-5D6E-409C-BE32-E72D297353CC}">
              <c16:uniqueId val="{00000002-EE5A-413F-A5EA-B59778BD8D81}"/>
            </c:ext>
          </c:extLst>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E5A-413F-A5EA-B59778BD8D81}"/>
            </c:ext>
          </c:extLst>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E5A-413F-A5EA-B59778BD8D81}"/>
            </c:ext>
          </c:extLst>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E5A-413F-A5EA-B59778BD8D81}"/>
            </c:ext>
          </c:extLst>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2136</c:v>
                </c:pt>
                <c:pt idx="3">
                  <c:v>2037</c:v>
                </c:pt>
                <c:pt idx="6">
                  <c:v>2030</c:v>
                </c:pt>
                <c:pt idx="9">
                  <c:v>1990</c:v>
                </c:pt>
                <c:pt idx="12">
                  <c:v>2061</c:v>
                </c:pt>
              </c:numCache>
            </c:numRef>
          </c:val>
          <c:extLst xmlns:c16r2="http://schemas.microsoft.com/office/drawing/2015/06/chart">
            <c:ext xmlns:c16="http://schemas.microsoft.com/office/drawing/2014/chart" uri="{C3380CC4-5D6E-409C-BE32-E72D297353CC}">
              <c16:uniqueId val="{00000006-EE5A-413F-A5EA-B59778BD8D81}"/>
            </c:ext>
          </c:extLst>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c:v>
                </c:pt>
                <c:pt idx="3">
                  <c:v>35</c:v>
                </c:pt>
                <c:pt idx="6">
                  <c:v>30</c:v>
                </c:pt>
                <c:pt idx="9">
                  <c:v>25</c:v>
                </c:pt>
                <c:pt idx="12">
                  <c:v>109</c:v>
                </c:pt>
              </c:numCache>
            </c:numRef>
          </c:val>
          <c:extLst xmlns:c16r2="http://schemas.microsoft.com/office/drawing/2015/06/chart">
            <c:ext xmlns:c16="http://schemas.microsoft.com/office/drawing/2014/chart" uri="{C3380CC4-5D6E-409C-BE32-E72D297353CC}">
              <c16:uniqueId val="{00000007-EE5A-413F-A5EA-B59778BD8D81}"/>
            </c:ext>
          </c:extLst>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5099</c:v>
                </c:pt>
                <c:pt idx="3">
                  <c:v>5052</c:v>
                </c:pt>
                <c:pt idx="6">
                  <c:v>4995</c:v>
                </c:pt>
                <c:pt idx="9">
                  <c:v>4906</c:v>
                </c:pt>
                <c:pt idx="12">
                  <c:v>4871</c:v>
                </c:pt>
              </c:numCache>
            </c:numRef>
          </c:val>
          <c:extLst xmlns:c16r2="http://schemas.microsoft.com/office/drawing/2015/06/chart">
            <c:ext xmlns:c16="http://schemas.microsoft.com/office/drawing/2014/chart" uri="{C3380CC4-5D6E-409C-BE32-E72D297353CC}">
              <c16:uniqueId val="{00000008-EE5A-413F-A5EA-B59778BD8D81}"/>
            </c:ext>
          </c:extLst>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9-EE5A-413F-A5EA-B59778BD8D81}"/>
            </c:ext>
          </c:extLst>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13543</c:v>
                </c:pt>
                <c:pt idx="3">
                  <c:v>14955</c:v>
                </c:pt>
                <c:pt idx="6">
                  <c:v>15630</c:v>
                </c:pt>
                <c:pt idx="9">
                  <c:v>16107</c:v>
                </c:pt>
                <c:pt idx="12">
                  <c:v>15709</c:v>
                </c:pt>
              </c:numCache>
            </c:numRef>
          </c:val>
          <c:extLst xmlns:c16r2="http://schemas.microsoft.com/office/drawing/2015/06/chart">
            <c:ext xmlns:c16="http://schemas.microsoft.com/office/drawing/2014/chart" uri="{C3380CC4-5D6E-409C-BE32-E72D297353CC}">
              <c16:uniqueId val="{0000000A-EE5A-413F-A5EA-B59778BD8D81}"/>
            </c:ext>
          </c:extLst>
        </c:ser>
        <c:dLbls>
          <c:showLegendKey val="0"/>
          <c:showVal val="0"/>
          <c:showCatName val="0"/>
          <c:showSerName val="0"/>
          <c:showPercent val="0"/>
          <c:showBubbleSize val="0"/>
        </c:dLbls>
        <c:gapWidth val="100"/>
        <c:overlap val="100"/>
        <c:axId val="508850040"/>
        <c:axId val="508850424"/>
      </c:barChart>
      <c:lineChart>
        <c:grouping val="stacked"/>
        <c:varyColors val="0"/>
        <c:ser>
          <c:idx val="11"/>
          <c:order val="11"/>
          <c:tx>
            <c:strRef>
              <c:f>データシート!$A$67</c:f>
              <c:strCache>
                <c:ptCount val="1"/>
                <c:pt idx="0">
                  <c:v>将来負担比率の分子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5055</c:v>
                </c:pt>
                <c:pt idx="2">
                  <c:v>#N/A</c:v>
                </c:pt>
                <c:pt idx="3">
                  <c:v>#N/A</c:v>
                </c:pt>
                <c:pt idx="4">
                  <c:v>5638</c:v>
                </c:pt>
                <c:pt idx="5">
                  <c:v>#N/A</c:v>
                </c:pt>
                <c:pt idx="6">
                  <c:v>#N/A</c:v>
                </c:pt>
                <c:pt idx="7">
                  <c:v>5382</c:v>
                </c:pt>
                <c:pt idx="8">
                  <c:v>#N/A</c:v>
                </c:pt>
                <c:pt idx="9">
                  <c:v>#N/A</c:v>
                </c:pt>
                <c:pt idx="10">
                  <c:v>5356</c:v>
                </c:pt>
                <c:pt idx="11">
                  <c:v>#N/A</c:v>
                </c:pt>
                <c:pt idx="12">
                  <c:v>#N/A</c:v>
                </c:pt>
                <c:pt idx="13">
                  <c:v>4148</c:v>
                </c:pt>
                <c:pt idx="14">
                  <c:v>#N/A</c:v>
                </c:pt>
              </c:numCache>
            </c:numRef>
          </c:val>
          <c:smooth val="0"/>
          <c:extLst xmlns:c16r2="http://schemas.microsoft.com/office/drawing/2015/06/chart">
            <c:ext xmlns:c16="http://schemas.microsoft.com/office/drawing/2014/chart" uri="{C3380CC4-5D6E-409C-BE32-E72D297353CC}">
              <c16:uniqueId val="{0000000B-EE5A-413F-A5EA-B59778BD8D81}"/>
            </c:ext>
          </c:extLst>
        </c:ser>
        <c:dLbls>
          <c:showLegendKey val="0"/>
          <c:showVal val="0"/>
          <c:showCatName val="0"/>
          <c:showSerName val="0"/>
          <c:showPercent val="0"/>
          <c:showBubbleSize val="0"/>
        </c:dLbls>
        <c:hiLowLines>
          <c:spPr>
            <a:ln w="0">
              <a:noFill/>
            </a:ln>
          </c:spPr>
        </c:hiLowLines>
        <c:marker val="1"/>
        <c:smooth val="0"/>
        <c:axId val="508850040"/>
        <c:axId val="508850424"/>
      </c:lineChart>
      <c:catAx>
        <c:axId val="508850040"/>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508850424"/>
        <c:crosses val="autoZero"/>
        <c:auto val="1"/>
        <c:lblAlgn val="ctr"/>
        <c:lblOffset val="100"/>
        <c:noMultiLvlLbl val="0"/>
      </c:catAx>
      <c:valAx>
        <c:axId val="508850424"/>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508850040"/>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c:style val="2"/>
  <c:chart>
    <c:autoTitleDeleted val="1"/>
    <c:plotArea>
      <c:layout>
        <c:manualLayout>
          <c:layoutTarget val="inner"/>
          <c:xMode val="edge"/>
          <c:yMode val="edge"/>
          <c:x val="0.106501346432693"/>
          <c:y val="7.7725216670695096E-2"/>
          <c:w val="0.891190483236173"/>
          <c:h val="0.85860294879320498"/>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データシート!$B$71:$D$71</c:f>
              <c:strCache>
                <c:ptCount val="3"/>
                <c:pt idx="0">
                  <c:v>R02</c:v>
                </c:pt>
                <c:pt idx="1">
                  <c:v>R03</c:v>
                </c:pt>
                <c:pt idx="2">
                  <c:v>R04</c:v>
                </c:pt>
              </c:strCache>
            </c:strRef>
          </c:cat>
          <c:val>
            <c:numRef>
              <c:f>データシート!$B$72:$D$72</c:f>
              <c:numCache>
                <c:formatCode>#,##0;"▲ "#,##0</c:formatCode>
                <c:ptCount val="3"/>
                <c:pt idx="0">
                  <c:v>2572</c:v>
                </c:pt>
                <c:pt idx="1">
                  <c:v>2573</c:v>
                </c:pt>
                <c:pt idx="2">
                  <c:v>3175</c:v>
                </c:pt>
              </c:numCache>
            </c:numRef>
          </c:val>
          <c:extLst xmlns:c16r2="http://schemas.microsoft.com/office/drawing/2015/06/chart">
            <c:ext xmlns:c16="http://schemas.microsoft.com/office/drawing/2014/chart" uri="{C3380CC4-5D6E-409C-BE32-E72D297353CC}">
              <c16:uniqueId val="{00000000-A2EA-458C-A4DA-036D6F929A9B}"/>
            </c:ext>
          </c:extLst>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データシート!$B$71:$D$71</c:f>
              <c:strCache>
                <c:ptCount val="3"/>
                <c:pt idx="0">
                  <c:v>R02</c:v>
                </c:pt>
                <c:pt idx="1">
                  <c:v>R03</c:v>
                </c:pt>
                <c:pt idx="2">
                  <c:v>R04</c:v>
                </c:pt>
              </c:strCache>
            </c:strRef>
          </c:cat>
          <c:val>
            <c:numRef>
              <c:f>データシート!$B$73:$D$73</c:f>
              <c:numCache>
                <c:formatCode>#,##0;"▲ "#,##0</c:formatCode>
                <c:ptCount val="3"/>
                <c:pt idx="0">
                  <c:v>38</c:v>
                </c:pt>
                <c:pt idx="1">
                  <c:v>38</c:v>
                </c:pt>
                <c:pt idx="2">
                  <c:v>175</c:v>
                </c:pt>
              </c:numCache>
            </c:numRef>
          </c:val>
          <c:extLst xmlns:c16r2="http://schemas.microsoft.com/office/drawing/2015/06/chart">
            <c:ext xmlns:c16="http://schemas.microsoft.com/office/drawing/2014/chart" uri="{C3380CC4-5D6E-409C-BE32-E72D297353CC}">
              <c16:uniqueId val="{00000001-A2EA-458C-A4DA-036D6F929A9B}"/>
            </c:ext>
          </c:extLst>
        </c:ser>
        <c:ser>
          <c:idx val="2"/>
          <c:order val="2"/>
          <c:tx>
            <c:strRef>
              <c:f>データシート!$A$74</c:f>
              <c:strCache>
                <c:ptCount val="1"/>
                <c:pt idx="0">
                  <c:v>その他特定目的基金</c:v>
                </c:pt>
              </c:strCache>
            </c:strRef>
          </c:tx>
          <c:spPr>
            <a:solidFill>
              <a:srgbClr val="2E75B6"/>
            </a:solidFill>
            <a:ln w="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cat>
            <c:strRef>
              <c:f>データシート!$B$71:$D$71</c:f>
              <c:strCache>
                <c:ptCount val="3"/>
                <c:pt idx="0">
                  <c:v>R02</c:v>
                </c:pt>
                <c:pt idx="1">
                  <c:v>R03</c:v>
                </c:pt>
                <c:pt idx="2">
                  <c:v>R04</c:v>
                </c:pt>
              </c:strCache>
            </c:strRef>
          </c:cat>
          <c:val>
            <c:numRef>
              <c:f>データシート!$B$74:$D$74</c:f>
              <c:numCache>
                <c:formatCode>#,##0;"▲ "#,##0</c:formatCode>
                <c:ptCount val="3"/>
                <c:pt idx="0">
                  <c:v>1031</c:v>
                </c:pt>
                <c:pt idx="1">
                  <c:v>1536</c:v>
                </c:pt>
                <c:pt idx="2">
                  <c:v>2140</c:v>
                </c:pt>
              </c:numCache>
            </c:numRef>
          </c:val>
          <c:extLst xmlns:c16r2="http://schemas.microsoft.com/office/drawing/2015/06/chart">
            <c:ext xmlns:c16="http://schemas.microsoft.com/office/drawing/2014/chart" uri="{C3380CC4-5D6E-409C-BE32-E72D297353CC}">
              <c16:uniqueId val="{00000002-A2EA-458C-A4DA-036D6F929A9B}"/>
            </c:ext>
          </c:extLst>
        </c:ser>
        <c:dLbls>
          <c:showLegendKey val="0"/>
          <c:showVal val="0"/>
          <c:showCatName val="0"/>
          <c:showSerName val="0"/>
          <c:showPercent val="0"/>
          <c:showBubbleSize val="0"/>
        </c:dLbls>
        <c:gapWidth val="120"/>
        <c:overlap val="100"/>
        <c:axId val="515041968"/>
        <c:axId val="514186432"/>
      </c:barChart>
      <c:catAx>
        <c:axId val="515041968"/>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600" b="1" strike="noStrike" spc="-1">
                <a:solidFill>
                  <a:srgbClr val="000000"/>
                </a:solidFill>
                <a:latin typeface="ＭＳ ゴシック"/>
                <a:ea typeface="ＭＳ ゴシック"/>
              </a:defRPr>
            </a:pPr>
            <a:endParaRPr lang="ja-JP"/>
          </a:p>
        </c:txPr>
        <c:crossAx val="514186432"/>
        <c:crosses val="autoZero"/>
        <c:auto val="1"/>
        <c:lblAlgn val="ctr"/>
        <c:lblOffset val="100"/>
        <c:noMultiLvlLbl val="0"/>
      </c:catAx>
      <c:valAx>
        <c:axId val="514186432"/>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sz="1600" b="0" strike="noStrike" spc="-1">
                <a:solidFill>
                  <a:srgbClr val="000000"/>
                </a:solidFill>
                <a:latin typeface="ＭＳ ゴシック"/>
                <a:ea typeface="ＭＳ ゴシック"/>
              </a:defRPr>
            </a:pPr>
            <a:endParaRPr lang="ja-JP"/>
          </a:p>
        </c:txPr>
        <c:crossAx val="515041968"/>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496-4DB9-AD28-CBB507CA939E}"/>
                </c:ext>
                <c:ext xmlns:c15="http://schemas.microsoft.com/office/drawing/2012/chart" uri="{CE6537A1-D6FC-4f65-9D91-7224C49458BB}">
                  <c15:dlblFieldTable>
                    <c15:dlblFTEntry>
                      <c15:txfldGUID>{2FA39852-2501-42E5-B12E-418A46F2C18E}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496-4DB9-AD28-CBB507CA939E}"/>
                </c:ext>
                <c:ext xmlns:c15="http://schemas.microsoft.com/office/drawing/2012/chart" uri="{CE6537A1-D6FC-4f65-9D91-7224C49458BB}">
                  <c15:dlblFieldTable>
                    <c15:dlblFTEntry>
                      <c15:txfldGUID>{19375AE6-06A8-449D-8347-293B142F9495}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496-4DB9-AD28-CBB507CA939E}"/>
                </c:ext>
                <c:ext xmlns:c15="http://schemas.microsoft.com/office/drawing/2012/chart" uri="{CE6537A1-D6FC-4f65-9D91-7224C49458BB}">
                  <c15:dlblFieldTable>
                    <c15:dlblFTEntry>
                      <c15:txfldGUID>{64B3D601-A484-490C-9C11-39367CB4E138}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496-4DB9-AD28-CBB507CA939E}"/>
                </c:ext>
                <c:ext xmlns:c15="http://schemas.microsoft.com/office/drawing/2012/chart" uri="{CE6537A1-D6FC-4f65-9D91-7224C49458BB}">
                  <c15:dlblFieldTable>
                    <c15:dlblFTEntry>
                      <c15:txfldGUID>{B015B960-31ED-43A6-9BEB-87E1D0D8B3BE}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496-4DB9-AD28-CBB507CA939E}"/>
                </c:ext>
                <c:ext xmlns:c15="http://schemas.microsoft.com/office/drawing/2012/chart" uri="{CE6537A1-D6FC-4f65-9D91-7224C49458BB}">
                  <c15:dlblFieldTable>
                    <c15:dlblFTEntry>
                      <c15:txfldGUID>{A9EAAC6B-51A5-406F-8E14-095D674E250A}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496-4DB9-AD28-CBB507CA939E}"/>
                </c:ext>
                <c:ext xmlns:c15="http://schemas.microsoft.com/office/drawing/2012/chart" uri="{CE6537A1-D6FC-4f65-9D91-7224C49458BB}">
                  <c15:dlblFieldTable>
                    <c15:dlblFTEntry>
                      <c15:txfldGUID>{EC7967AD-3C5F-4956-BC50-5999FBD151C4}</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496-4DB9-AD28-CBB507CA939E}"/>
                </c:ext>
                <c:ext xmlns:c15="http://schemas.microsoft.com/office/drawing/2012/chart" uri="{CE6537A1-D6FC-4f65-9D91-7224C49458BB}">
                  <c15:dlblFieldTable>
                    <c15:dlblFTEntry>
                      <c15:txfldGUID>{04C223AA-B28D-4E16-BE62-B74AD44B6115}</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496-4DB9-AD28-CBB507CA939E}"/>
                </c:ext>
                <c:ext xmlns:c15="http://schemas.microsoft.com/office/drawing/2012/chart" uri="{CE6537A1-D6FC-4f65-9D91-7224C49458BB}">
                  <c15:dlblFieldTable>
                    <c15:dlblFTEntry>
                      <c15:txfldGUID>{C25F42BD-F903-4D53-A3C4-3283F9703D2E}</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496-4DB9-AD28-CBB507CA939E}"/>
                </c:ext>
                <c:ext xmlns:c15="http://schemas.microsoft.com/office/drawing/2012/chart" uri="{CE6537A1-D6FC-4f65-9D91-7224C49458BB}">
                  <c15:dlblFieldTable>
                    <c15:dlblFTEntry>
                      <c15:txfldGUID>{A7B1FA5F-1C2C-4A7A-B961-7980B2B603FC}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64.8</c:v>
                </c:pt>
                <c:pt idx="16">
                  <c:v>65.2</c:v>
                </c:pt>
                <c:pt idx="24">
                  <c:v>64.8</c:v>
                </c:pt>
                <c:pt idx="32">
                  <c:v>65.599999999999994</c:v>
                </c:pt>
              </c:numCache>
            </c:numRef>
          </c:xVal>
          <c:yVal>
            <c:numRef>
              <c:f>公会計指標分析・財政指標組合せ分析表!$BP$51:$DC$51</c:f>
              <c:numCache>
                <c:formatCode>#,##0.0;"▲ "#,##0.0</c:formatCode>
                <c:ptCount val="40"/>
                <c:pt idx="0">
                  <c:v>70.099999999999994</c:v>
                </c:pt>
                <c:pt idx="8">
                  <c:v>78.400000000000006</c:v>
                </c:pt>
                <c:pt idx="16">
                  <c:v>71.599999999999994</c:v>
                </c:pt>
                <c:pt idx="24">
                  <c:v>68.400000000000006</c:v>
                </c:pt>
                <c:pt idx="32">
                  <c:v>54.1</c:v>
                </c:pt>
              </c:numCache>
            </c:numRef>
          </c:yVal>
          <c:smooth val="0"/>
          <c:extLst xmlns:c16r2="http://schemas.microsoft.com/office/drawing/2015/06/chart">
            <c:ext xmlns:c16="http://schemas.microsoft.com/office/drawing/2014/chart" uri="{C3380CC4-5D6E-409C-BE32-E72D297353CC}">
              <c16:uniqueId val="{00000009-1496-4DB9-AD28-CBB507CA93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496-4DB9-AD28-CBB507CA939E}"/>
                </c:ext>
                <c:ext xmlns:c15="http://schemas.microsoft.com/office/drawing/2012/chart" uri="{CE6537A1-D6FC-4f65-9D91-7224C49458BB}">
                  <c15:dlblFieldTable>
                    <c15:dlblFTEntry>
                      <c15:txfldGUID>{E072CAC6-DCC4-40E9-B407-CAF594361321}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496-4DB9-AD28-CBB507CA939E}"/>
                </c:ext>
                <c:ext xmlns:c15="http://schemas.microsoft.com/office/drawing/2012/chart" uri="{CE6537A1-D6FC-4f65-9D91-7224C49458BB}">
                  <c15:dlblFieldTable>
                    <c15:dlblFTEntry>
                      <c15:txfldGUID>{482CCB20-D5A0-4716-9993-88D8E6E48536}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496-4DB9-AD28-CBB507CA939E}"/>
                </c:ext>
                <c:ext xmlns:c15="http://schemas.microsoft.com/office/drawing/2012/chart" uri="{CE6537A1-D6FC-4f65-9D91-7224C49458BB}">
                  <c15:dlblFieldTable>
                    <c15:dlblFTEntry>
                      <c15:txfldGUID>{5ED8D424-1D19-4B6A-97BA-CA2281CDA508}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496-4DB9-AD28-CBB507CA939E}"/>
                </c:ext>
                <c:ext xmlns:c15="http://schemas.microsoft.com/office/drawing/2012/chart" uri="{CE6537A1-D6FC-4f65-9D91-7224C49458BB}">
                  <c15:dlblFieldTable>
                    <c15:dlblFTEntry>
                      <c15:txfldGUID>{3F58FDF6-C785-4BD2-9C26-9D43172336CA}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496-4DB9-AD28-CBB507CA939E}"/>
                </c:ext>
                <c:ext xmlns:c15="http://schemas.microsoft.com/office/drawing/2012/chart" uri="{CE6537A1-D6FC-4f65-9D91-7224C49458BB}">
                  <c15:dlblFieldTable>
                    <c15:dlblFTEntry>
                      <c15:txfldGUID>{887F7C5E-9ED6-4BB8-B182-E40F17AF60CE}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496-4DB9-AD28-CBB507CA939E}"/>
                </c:ext>
                <c:ext xmlns:c15="http://schemas.microsoft.com/office/drawing/2012/chart" uri="{CE6537A1-D6FC-4f65-9D91-7224C49458BB}">
                  <c15:dlblFieldTable>
                    <c15:dlblFTEntry>
                      <c15:txfldGUID>{77EAE3FF-A07A-4D73-B03F-BEB7E76DF9EF}</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496-4DB9-AD28-CBB507CA939E}"/>
                </c:ext>
                <c:ext xmlns:c15="http://schemas.microsoft.com/office/drawing/2012/chart" uri="{CE6537A1-D6FC-4f65-9D91-7224C49458BB}">
                  <c15:dlblFieldTable>
                    <c15:dlblFTEntry>
                      <c15:txfldGUID>{3356743B-5EE7-4EBF-A1C2-65F1ED20151E}</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496-4DB9-AD28-CBB507CA939E}"/>
                </c:ext>
                <c:ext xmlns:c15="http://schemas.microsoft.com/office/drawing/2012/chart" uri="{CE6537A1-D6FC-4f65-9D91-7224C49458BB}">
                  <c15:dlblFieldTable>
                    <c15:dlblFTEntry>
                      <c15:txfldGUID>{5391BF07-8570-40C2-ABD7-E3FA997470E1}</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496-4DB9-AD28-CBB507CA939E}"/>
                </c:ext>
                <c:ext xmlns:c15="http://schemas.microsoft.com/office/drawing/2012/chart" uri="{CE6537A1-D6FC-4f65-9D91-7224C49458BB}">
                  <c15:dlblFieldTable>
                    <c15:dlblFTEntry>
                      <c15:txfldGUID>{9A6296DF-7DF6-40F9-B13B-01842C1FFB67}</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xmlns:c16r2="http://schemas.microsoft.com/office/drawing/2015/06/chart">
            <c:ext xmlns:c16="http://schemas.microsoft.com/office/drawing/2014/chart" uri="{C3380CC4-5D6E-409C-BE32-E72D297353CC}">
              <c16:uniqueId val="{00000013-1496-4DB9-AD28-CBB507CA939E}"/>
            </c:ext>
          </c:extLst>
        </c:ser>
        <c:dLbls>
          <c:showLegendKey val="0"/>
          <c:showVal val="1"/>
          <c:showCatName val="0"/>
          <c:showSerName val="0"/>
          <c:showPercent val="0"/>
          <c:showBubbleSize val="0"/>
        </c:dLbls>
        <c:axId val="519451008"/>
        <c:axId val="519451392"/>
      </c:scatterChart>
      <c:valAx>
        <c:axId val="519451008"/>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451392"/>
        <c:crosses val="autoZero"/>
        <c:crossBetween val="midCat"/>
      </c:valAx>
      <c:valAx>
        <c:axId val="519451392"/>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451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48E-2"/>
                  <c:y val="-7.4844493519107727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BF-448B-8F13-DE311EE4B481}"/>
                </c:ext>
                <c:ext xmlns:c15="http://schemas.microsoft.com/office/drawing/2012/chart" uri="{CE6537A1-D6FC-4f65-9D91-7224C49458BB}">
                  <c15:dlblFieldTable>
                    <c15:dlblFTEntry>
                      <c15:txfldGUID>{B2679965-13C7-4620-A581-04FACA80F92B}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BF-448B-8F13-DE311EE4B481}"/>
                </c:ext>
                <c:ext xmlns:c15="http://schemas.microsoft.com/office/drawing/2012/chart" uri="{CE6537A1-D6FC-4f65-9D91-7224C49458BB}">
                  <c15:dlblFieldTable>
                    <c15:dlblFTEntry>
                      <c15:txfldGUID>{C8594AB0-CD20-4DC6-8173-6F92C20CEAB6}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BF-448B-8F13-DE311EE4B481}"/>
                </c:ext>
                <c:ext xmlns:c15="http://schemas.microsoft.com/office/drawing/2012/chart" uri="{CE6537A1-D6FC-4f65-9D91-7224C49458BB}">
                  <c15:dlblFieldTable>
                    <c15:dlblFTEntry>
                      <c15:txfldGUID>{5458B541-753D-4E46-87A7-CE6848BF6911}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BF-448B-8F13-DE311EE4B481}"/>
                </c:ext>
                <c:ext xmlns:c15="http://schemas.microsoft.com/office/drawing/2012/chart" uri="{CE6537A1-D6FC-4f65-9D91-7224C49458BB}">
                  <c15:dlblFieldTable>
                    <c15:dlblFTEntry>
                      <c15:txfldGUID>{2089C31E-5DC9-49E5-B2F6-E793A997C231}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BF-448B-8F13-DE311EE4B481}"/>
                </c:ext>
                <c:ext xmlns:c15="http://schemas.microsoft.com/office/drawing/2012/chart" uri="{CE6537A1-D6FC-4f65-9D91-7224C49458BB}">
                  <c15:dlblFieldTable>
                    <c15:dlblFTEntry>
                      <c15:txfldGUID>{77CF4B8C-58D9-47B1-BACB-5D06CE579358}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BF-448B-8F13-DE311EE4B481}"/>
                </c:ext>
                <c:ext xmlns:c15="http://schemas.microsoft.com/office/drawing/2012/chart" uri="{CE6537A1-D6FC-4f65-9D91-7224C49458BB}">
                  <c15:dlblFieldTable>
                    <c15:dlblFTEntry>
                      <c15:txfldGUID>{D9DFAE3D-0451-4DBE-B9FF-170D8F625478}</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171803637232403E-2"/>
                  <c:y val="-4.998880065648025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BF-448B-8F13-DE311EE4B481}"/>
                </c:ext>
                <c:ext xmlns:c15="http://schemas.microsoft.com/office/drawing/2012/chart" uri="{CE6537A1-D6FC-4f65-9D91-7224C49458BB}">
                  <c15:dlblFieldTable>
                    <c15:dlblFTEntry>
                      <c15:txfldGUID>{D6E1EC47-7831-48FE-9FCF-088CDAA52C59}</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BF-448B-8F13-DE311EE4B481}"/>
                </c:ext>
                <c:ext xmlns:c15="http://schemas.microsoft.com/office/drawing/2012/chart" uri="{CE6537A1-D6FC-4f65-9D91-7224C49458BB}">
                  <c15:dlblFieldTable>
                    <c15:dlblFTEntry>
                      <c15:txfldGUID>{9B0C031D-1245-44C1-992B-C77B84B1331A}</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1.8299452531267517E-2"/>
                  <c:y val="-4.9555896368741296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BF-448B-8F13-DE311EE4B481}"/>
                </c:ext>
                <c:ext xmlns:c15="http://schemas.microsoft.com/office/drawing/2012/chart" uri="{CE6537A1-D6FC-4f65-9D91-7224C49458BB}">
                  <c15:dlblFieldTable>
                    <c15:dlblFTEntry>
                      <c15:txfldGUID>{D6C48C0E-12F1-4DD7-9B23-153C6B767798}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8.8000000000000007</c:v>
                </c:pt>
                <c:pt idx="16">
                  <c:v>9</c:v>
                </c:pt>
                <c:pt idx="24">
                  <c:v>9.1</c:v>
                </c:pt>
                <c:pt idx="32">
                  <c:v>9.5</c:v>
                </c:pt>
              </c:numCache>
            </c:numRef>
          </c:xVal>
          <c:yVal>
            <c:numRef>
              <c:f>公会計指標分析・財政指標組合せ分析表!$BP$73:$DC$73</c:f>
              <c:numCache>
                <c:formatCode>#,##0.0;"▲ "#,##0.0</c:formatCode>
                <c:ptCount val="40"/>
                <c:pt idx="0">
                  <c:v>70.099999999999994</c:v>
                </c:pt>
                <c:pt idx="8">
                  <c:v>78.400000000000006</c:v>
                </c:pt>
                <c:pt idx="16">
                  <c:v>71.599999999999994</c:v>
                </c:pt>
                <c:pt idx="24">
                  <c:v>68.400000000000006</c:v>
                </c:pt>
                <c:pt idx="32">
                  <c:v>54.1</c:v>
                </c:pt>
              </c:numCache>
            </c:numRef>
          </c:yVal>
          <c:smooth val="0"/>
          <c:extLst xmlns:c16r2="http://schemas.microsoft.com/office/drawing/2015/06/chart">
            <c:ext xmlns:c16="http://schemas.microsoft.com/office/drawing/2014/chart" uri="{C3380CC4-5D6E-409C-BE32-E72D297353CC}">
              <c16:uniqueId val="{00000009-49BF-448B-8F13-DE311EE4B4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688818129187E-2"/>
                  <c:y val="-7.527739780684659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BF-448B-8F13-DE311EE4B481}"/>
                </c:ext>
                <c:ext xmlns:c15="http://schemas.microsoft.com/office/drawing/2012/chart" uri="{CE6537A1-D6FC-4f65-9D91-7224C49458BB}">
                  <c15:dlblFieldTable>
                    <c15:dlblFTEntry>
                      <c15:txfldGUID>{C6997E35-E3D6-4DD7-BA1E-C32A6AF5F86E}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BF-448B-8F13-DE311EE4B481}"/>
                </c:ext>
                <c:ext xmlns:c15="http://schemas.microsoft.com/office/drawing/2012/chart" uri="{CE6537A1-D6FC-4f65-9D91-7224C49458BB}">
                  <c15:dlblFieldTable>
                    <c15:dlblFTEntry>
                      <c15:txfldGUID>{36041EED-DD2F-4B72-80D4-605404A3A454}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BF-448B-8F13-DE311EE4B481}"/>
                </c:ext>
                <c:ext xmlns:c15="http://schemas.microsoft.com/office/drawing/2012/chart" uri="{CE6537A1-D6FC-4f65-9D91-7224C49458BB}">
                  <c15:dlblFieldTable>
                    <c15:dlblFTEntry>
                      <c15:txfldGUID>{0D197EA3-79F9-4338-9EA7-316D6BF0F956}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BF-448B-8F13-DE311EE4B481}"/>
                </c:ext>
                <c:ext xmlns:c15="http://schemas.microsoft.com/office/drawing/2012/chart" uri="{CE6537A1-D6FC-4f65-9D91-7224C49458BB}">
                  <c15:dlblFieldTable>
                    <c15:dlblFTEntry>
                      <c15:txfldGUID>{1F61FBA5-AE87-4CE4-91C6-C93A43810535}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BF-448B-8F13-DE311EE4B481}"/>
                </c:ext>
                <c:ext xmlns:c15="http://schemas.microsoft.com/office/drawing/2012/chart" uri="{CE6537A1-D6FC-4f65-9D91-7224C49458BB}">
                  <c15:dlblFieldTable>
                    <c15:dlblFTEntry>
                      <c15:txfldGUID>{7B4AFC80-7B48-408E-9C8F-1FBF3C37731D}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BF-448B-8F13-DE311EE4B481}"/>
                </c:ext>
                <c:ext xmlns:c15="http://schemas.microsoft.com/office/drawing/2012/chart" uri="{CE6537A1-D6FC-4f65-9D91-7224C49458BB}">
                  <c15:dlblFieldTable>
                    <c15:dlblFTEntry>
                      <c15:txfldGUID>{68F29DFC-1A5B-4A86-BA2F-0BEF7DAC74E0}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BF-448B-8F13-DE311EE4B481}"/>
                </c:ext>
                <c:ext xmlns:c15="http://schemas.microsoft.com/office/drawing/2012/chart" uri="{CE6537A1-D6FC-4f65-9D91-7224C49458BB}">
                  <c15:dlblFieldTable>
                    <c15:dlblFTEntry>
                      <c15:txfldGUID>{97F61C33-A7EC-454D-9CAD-511D1860A6B3}</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BF-448B-8F13-DE311EE4B481}"/>
                </c:ext>
                <c:ext xmlns:c15="http://schemas.microsoft.com/office/drawing/2012/chart" uri="{CE6537A1-D6FC-4f65-9D91-7224C49458BB}">
                  <c15:dlblFieldTable>
                    <c15:dlblFTEntry>
                      <c15:txfldGUID>{452C565D-5A42-49A3-A013-C6A778C1A650}</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BF-448B-8F13-DE311EE4B481}"/>
                </c:ext>
                <c:ext xmlns:c15="http://schemas.microsoft.com/office/drawing/2012/chart" uri="{CE6537A1-D6FC-4f65-9D91-7224C49458BB}">
                  <c15:dlblFieldTable>
                    <c15:dlblFTEntry>
                      <c15:txfldGUID>{4A0F20C0-94D0-4DDE-AEDE-6445FC1A9B17}</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xmlns:c16r2="http://schemas.microsoft.com/office/drawing/2015/06/chart">
            <c:ext xmlns:c16="http://schemas.microsoft.com/office/drawing/2014/chart" uri="{C3380CC4-5D6E-409C-BE32-E72D297353CC}">
              <c16:uniqueId val="{00000013-49BF-448B-8F13-DE311EE4B481}"/>
            </c:ext>
          </c:extLst>
        </c:ser>
        <c:dLbls>
          <c:showLegendKey val="0"/>
          <c:showVal val="1"/>
          <c:showCatName val="0"/>
          <c:showSerName val="0"/>
          <c:showPercent val="0"/>
          <c:showBubbleSize val="0"/>
        </c:dLbls>
        <c:axId val="519447176"/>
        <c:axId val="505636432"/>
      </c:scatterChart>
      <c:valAx>
        <c:axId val="5194471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636432"/>
        <c:crosses val="autoZero"/>
        <c:crossBetween val="midCat"/>
      </c:valAx>
      <c:valAx>
        <c:axId val="505636432"/>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447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38520</xdr:colOff>
      <xdr:row>30</xdr:row>
      <xdr:rowOff>19080</xdr:rowOff>
    </xdr:from>
    <xdr:to>
      <xdr:col>47</xdr:col>
      <xdr:colOff>104760</xdr:colOff>
      <xdr:row>32</xdr:row>
      <xdr:rowOff>114120</xdr:rowOff>
    </xdr:to>
    <xdr:sp macro="" textlink="">
      <xdr:nvSpPr>
        <xdr:cNvPr id="2" name="AutoShape 1">
          <a:extLst>
            <a:ext uri="{FF2B5EF4-FFF2-40B4-BE49-F238E27FC236}">
              <a16:creationId xmlns="" xmlns:a16="http://schemas.microsoft.com/office/drawing/2014/main" id="{00000000-0008-0000-0100-000002000000}"/>
            </a:ext>
          </a:extLst>
        </xdr:cNvPr>
        <xdr:cNvSpPr/>
      </xdr:nvSpPr>
      <xdr:spPr>
        <a:xfrm rot="5400000">
          <a:off x="6191640" y="4634640"/>
          <a:ext cx="380880" cy="293400"/>
        </a:xfrm>
        <a:prstGeom prst="bracketPair">
          <a:avLst>
            <a:gd name="adj" fmla="val 16667"/>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63</xdr:col>
      <xdr:colOff>0</xdr:colOff>
      <xdr:row>39</xdr:row>
      <xdr:rowOff>28440</xdr:rowOff>
    </xdr:from>
    <xdr:to>
      <xdr:col>64</xdr:col>
      <xdr:colOff>9000</xdr:colOff>
      <xdr:row>41</xdr:row>
      <xdr:rowOff>142560</xdr:rowOff>
    </xdr:to>
    <xdr:sp macro="" textlink="">
      <xdr:nvSpPr>
        <xdr:cNvPr id="3" name="AutoShape 2">
          <a:extLst>
            <a:ext uri="{FF2B5EF4-FFF2-40B4-BE49-F238E27FC236}">
              <a16:creationId xmlns="" xmlns:a16="http://schemas.microsoft.com/office/drawing/2014/main" id="{00000000-0008-0000-0100-000003000000}"/>
            </a:ext>
          </a:extLst>
        </xdr:cNvPr>
        <xdr:cNvSpPr/>
      </xdr:nvSpPr>
      <xdr:spPr>
        <a:xfrm>
          <a:off x="8242920" y="5886360"/>
          <a:ext cx="122760" cy="399960"/>
        </a:xfrm>
        <a:prstGeom prst="leftBrace">
          <a:avLst>
            <a:gd name="adj1" fmla="val 25000"/>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123840</xdr:colOff>
      <xdr:row>0</xdr:row>
      <xdr:rowOff>123840</xdr:rowOff>
    </xdr:from>
    <xdr:to>
      <xdr:col>11</xdr:col>
      <xdr:colOff>695160</xdr:colOff>
      <xdr:row>4</xdr:row>
      <xdr:rowOff>75960</xdr:rowOff>
    </xdr:to>
    <xdr:sp macro="" textlink="">
      <xdr:nvSpPr>
        <xdr:cNvPr id="2873" name="表題ボックス">
          <a:extLst>
            <a:ext uri="{FF2B5EF4-FFF2-40B4-BE49-F238E27FC236}">
              <a16:creationId xmlns="" xmlns:a16="http://schemas.microsoft.com/office/drawing/2014/main" id="{00000000-0008-0000-0A00-0000390B0000}"/>
            </a:ext>
          </a:extLst>
        </xdr:cNvPr>
        <xdr:cNvSpPr/>
      </xdr:nvSpPr>
      <xdr:spPr>
        <a:xfrm>
          <a:off x="123840" y="123840"/>
          <a:ext cx="8778600" cy="6379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9</a:t>
          </a:r>
          <a:r>
            <a:rPr lang="ja-JP" sz="2400" b="1" strike="noStrike" spc="-1">
              <a:solidFill>
                <a:srgbClr val="000000"/>
              </a:solidFill>
              <a:latin typeface="ＭＳ ゴシック"/>
              <a:ea typeface="ＭＳ ゴシック"/>
            </a:rPr>
            <a:t>）実質公債費比率（分子）の構造（市町村）</a:t>
          </a:r>
          <a:endParaRPr lang="en-US" sz="2400" b="0" strike="noStrike" spc="-1">
            <a:latin typeface="游明朝"/>
          </a:endParaRPr>
        </a:p>
      </xdr:txBody>
    </xdr:sp>
    <xdr:clientData/>
  </xdr:twoCellAnchor>
  <xdr:twoCellAnchor>
    <xdr:from>
      <xdr:col>12</xdr:col>
      <xdr:colOff>838080</xdr:colOff>
      <xdr:row>1</xdr:row>
      <xdr:rowOff>19080</xdr:rowOff>
    </xdr:from>
    <xdr:to>
      <xdr:col>15</xdr:col>
      <xdr:colOff>371160</xdr:colOff>
      <xdr:row>3</xdr:row>
      <xdr:rowOff>123480</xdr:rowOff>
    </xdr:to>
    <xdr:sp macro="" textlink="">
      <xdr:nvSpPr>
        <xdr:cNvPr id="2874" name="年度ボックス">
          <a:extLst>
            <a:ext uri="{FF2B5EF4-FFF2-40B4-BE49-F238E27FC236}">
              <a16:creationId xmlns="" xmlns:a16="http://schemas.microsoft.com/office/drawing/2014/main" id="{00000000-0008-0000-0A00-00003A0B0000}"/>
            </a:ext>
          </a:extLst>
        </xdr:cNvPr>
        <xdr:cNvSpPr/>
      </xdr:nvSpPr>
      <xdr:spPr>
        <a:xfrm>
          <a:off x="9962280" y="190440"/>
          <a:ext cx="2283840" cy="4474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4</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15</xdr:col>
      <xdr:colOff>762120</xdr:colOff>
      <xdr:row>1</xdr:row>
      <xdr:rowOff>19080</xdr:rowOff>
    </xdr:from>
    <xdr:to>
      <xdr:col>20</xdr:col>
      <xdr:colOff>190440</xdr:colOff>
      <xdr:row>3</xdr:row>
      <xdr:rowOff>123480</xdr:rowOff>
    </xdr:to>
    <xdr:sp macro="" textlink="">
      <xdr:nvSpPr>
        <xdr:cNvPr id="2875" name="団体名称ボックス">
          <a:extLst>
            <a:ext uri="{FF2B5EF4-FFF2-40B4-BE49-F238E27FC236}">
              <a16:creationId xmlns="" xmlns:a16="http://schemas.microsoft.com/office/drawing/2014/main" id="{00000000-0008-0000-0A00-00003B0B0000}"/>
            </a:ext>
          </a:extLst>
        </xdr:cNvPr>
        <xdr:cNvSpPr/>
      </xdr:nvSpPr>
      <xdr:spPr>
        <a:xfrm>
          <a:off x="12637080" y="190440"/>
          <a:ext cx="3444840" cy="4474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福岡県大川市</a:t>
          </a:r>
          <a:endParaRPr lang="en-US" sz="1600" b="0" strike="noStrike" spc="-1">
            <a:latin typeface="游明朝"/>
          </a:endParaRPr>
        </a:p>
      </xdr:txBody>
    </xdr:sp>
    <xdr:clientData/>
  </xdr:twoCellAnchor>
  <xdr:twoCellAnchor>
    <xdr:from>
      <xdr:col>1</xdr:col>
      <xdr:colOff>0</xdr:colOff>
      <xdr:row>43</xdr:row>
      <xdr:rowOff>0</xdr:rowOff>
    </xdr:from>
    <xdr:to>
      <xdr:col>9</xdr:col>
      <xdr:colOff>768240</xdr:colOff>
      <xdr:row>43</xdr:row>
      <xdr:rowOff>390600</xdr:rowOff>
    </xdr:to>
    <xdr:sp macro="" textlink="">
      <xdr:nvSpPr>
        <xdr:cNvPr id="2876" name="Line 22">
          <a:extLst>
            <a:ext uri="{FF2B5EF4-FFF2-40B4-BE49-F238E27FC236}">
              <a16:creationId xmlns="" xmlns:a16="http://schemas.microsoft.com/office/drawing/2014/main" id="{00000000-0008-0000-0A00-00003C0B0000}"/>
            </a:ext>
          </a:extLst>
        </xdr:cNvPr>
        <xdr:cNvSpPr/>
      </xdr:nvSpPr>
      <xdr:spPr>
        <a:xfrm>
          <a:off x="462960" y="7591320"/>
          <a:ext cx="6827400" cy="39060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44</xdr:row>
      <xdr:rowOff>47520</xdr:rowOff>
    </xdr:from>
    <xdr:to>
      <xdr:col>3</xdr:col>
      <xdr:colOff>656640</xdr:colOff>
      <xdr:row>44</xdr:row>
      <xdr:rowOff>342360</xdr:rowOff>
    </xdr:to>
    <xdr:sp macro="" textlink="">
      <xdr:nvSpPr>
        <xdr:cNvPr id="2877" name="Rectangle 23">
          <a:extLst>
            <a:ext uri="{FF2B5EF4-FFF2-40B4-BE49-F238E27FC236}">
              <a16:creationId xmlns="" xmlns:a16="http://schemas.microsoft.com/office/drawing/2014/main" id="{00000000-0008-0000-0A00-00003D0B0000}"/>
            </a:ext>
          </a:extLst>
        </xdr:cNvPr>
        <xdr:cNvSpPr/>
      </xdr:nvSpPr>
      <xdr:spPr>
        <a:xfrm>
          <a:off x="2134080" y="8029440"/>
          <a:ext cx="504360" cy="294840"/>
        </a:xfrm>
        <a:prstGeom prst="rect">
          <a:avLst/>
        </a:prstGeom>
        <a:solidFill>
          <a:srgbClr val="FF8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45</xdr:row>
      <xdr:rowOff>47520</xdr:rowOff>
    </xdr:from>
    <xdr:to>
      <xdr:col>3</xdr:col>
      <xdr:colOff>656640</xdr:colOff>
      <xdr:row>45</xdr:row>
      <xdr:rowOff>342360</xdr:rowOff>
    </xdr:to>
    <xdr:sp macro="" textlink="">
      <xdr:nvSpPr>
        <xdr:cNvPr id="2878" name="Rectangle 24">
          <a:extLst>
            <a:ext uri="{FF2B5EF4-FFF2-40B4-BE49-F238E27FC236}">
              <a16:creationId xmlns="" xmlns:a16="http://schemas.microsoft.com/office/drawing/2014/main" id="{00000000-0008-0000-0A00-00003E0B0000}"/>
            </a:ext>
          </a:extLst>
        </xdr:cNvPr>
        <xdr:cNvSpPr/>
      </xdr:nvSpPr>
      <xdr:spPr>
        <a:xfrm>
          <a:off x="2134080" y="8420040"/>
          <a:ext cx="504360" cy="294840"/>
        </a:xfrm>
        <a:prstGeom prst="rect">
          <a:avLst/>
        </a:prstGeom>
        <a:solidFill>
          <a:srgbClr val="00FF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46</xdr:row>
      <xdr:rowOff>47520</xdr:rowOff>
    </xdr:from>
    <xdr:to>
      <xdr:col>3</xdr:col>
      <xdr:colOff>656640</xdr:colOff>
      <xdr:row>46</xdr:row>
      <xdr:rowOff>342360</xdr:rowOff>
    </xdr:to>
    <xdr:sp macro="" textlink="">
      <xdr:nvSpPr>
        <xdr:cNvPr id="2879" name="Rectangle 25">
          <a:extLst>
            <a:ext uri="{FF2B5EF4-FFF2-40B4-BE49-F238E27FC236}">
              <a16:creationId xmlns="" xmlns:a16="http://schemas.microsoft.com/office/drawing/2014/main" id="{00000000-0008-0000-0A00-00003F0B0000}"/>
            </a:ext>
          </a:extLst>
        </xdr:cNvPr>
        <xdr:cNvSpPr/>
      </xdr:nvSpPr>
      <xdr:spPr>
        <a:xfrm>
          <a:off x="2134080" y="8810640"/>
          <a:ext cx="504360" cy="294840"/>
        </a:xfrm>
        <a:prstGeom prst="rect">
          <a:avLst/>
        </a:prstGeom>
        <a:solidFill>
          <a:srgbClr val="0080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47</xdr:row>
      <xdr:rowOff>47520</xdr:rowOff>
    </xdr:from>
    <xdr:to>
      <xdr:col>3</xdr:col>
      <xdr:colOff>656640</xdr:colOff>
      <xdr:row>47</xdr:row>
      <xdr:rowOff>342360</xdr:rowOff>
    </xdr:to>
    <xdr:sp macro="" textlink="">
      <xdr:nvSpPr>
        <xdr:cNvPr id="2880" name="Rectangle 26">
          <a:extLst>
            <a:ext uri="{FF2B5EF4-FFF2-40B4-BE49-F238E27FC236}">
              <a16:creationId xmlns="" xmlns:a16="http://schemas.microsoft.com/office/drawing/2014/main" id="{00000000-0008-0000-0A00-0000400B0000}"/>
            </a:ext>
          </a:extLst>
        </xdr:cNvPr>
        <xdr:cNvSpPr/>
      </xdr:nvSpPr>
      <xdr:spPr>
        <a:xfrm>
          <a:off x="2134080" y="9200880"/>
          <a:ext cx="504360" cy="294840"/>
        </a:xfrm>
        <a:prstGeom prst="rect">
          <a:avLst/>
        </a:prstGeom>
        <a:solidFill>
          <a:srgbClr val="9999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48</xdr:row>
      <xdr:rowOff>47520</xdr:rowOff>
    </xdr:from>
    <xdr:to>
      <xdr:col>3</xdr:col>
      <xdr:colOff>656640</xdr:colOff>
      <xdr:row>48</xdr:row>
      <xdr:rowOff>342360</xdr:rowOff>
    </xdr:to>
    <xdr:sp macro="" textlink="">
      <xdr:nvSpPr>
        <xdr:cNvPr id="2881" name="Rectangle 27">
          <a:extLst>
            <a:ext uri="{FF2B5EF4-FFF2-40B4-BE49-F238E27FC236}">
              <a16:creationId xmlns="" xmlns:a16="http://schemas.microsoft.com/office/drawing/2014/main" id="{00000000-0008-0000-0A00-0000410B0000}"/>
            </a:ext>
          </a:extLst>
        </xdr:cNvPr>
        <xdr:cNvSpPr/>
      </xdr:nvSpPr>
      <xdr:spPr>
        <a:xfrm>
          <a:off x="2134080" y="9591480"/>
          <a:ext cx="504360" cy="294840"/>
        </a:xfrm>
        <a:prstGeom prst="rect">
          <a:avLst/>
        </a:prstGeom>
        <a:solidFill>
          <a:srgbClr val="FF66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49</xdr:row>
      <xdr:rowOff>47520</xdr:rowOff>
    </xdr:from>
    <xdr:to>
      <xdr:col>3</xdr:col>
      <xdr:colOff>656640</xdr:colOff>
      <xdr:row>49</xdr:row>
      <xdr:rowOff>342360</xdr:rowOff>
    </xdr:to>
    <xdr:sp macro="" textlink="">
      <xdr:nvSpPr>
        <xdr:cNvPr id="2882" name="Rectangle 28">
          <a:extLst>
            <a:ext uri="{FF2B5EF4-FFF2-40B4-BE49-F238E27FC236}">
              <a16:creationId xmlns="" xmlns:a16="http://schemas.microsoft.com/office/drawing/2014/main" id="{00000000-0008-0000-0A00-0000420B0000}"/>
            </a:ext>
          </a:extLst>
        </xdr:cNvPr>
        <xdr:cNvSpPr/>
      </xdr:nvSpPr>
      <xdr:spPr>
        <a:xfrm>
          <a:off x="2134080" y="9982080"/>
          <a:ext cx="504360" cy="294840"/>
        </a:xfrm>
        <a:prstGeom prst="rect">
          <a:avLst/>
        </a:prstGeom>
        <a:solidFill>
          <a:srgbClr val="FFFF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50</xdr:row>
      <xdr:rowOff>47520</xdr:rowOff>
    </xdr:from>
    <xdr:to>
      <xdr:col>3</xdr:col>
      <xdr:colOff>656640</xdr:colOff>
      <xdr:row>50</xdr:row>
      <xdr:rowOff>342360</xdr:rowOff>
    </xdr:to>
    <xdr:sp macro="" textlink="">
      <xdr:nvSpPr>
        <xdr:cNvPr id="2883" name="Rectangle 29">
          <a:extLst>
            <a:ext uri="{FF2B5EF4-FFF2-40B4-BE49-F238E27FC236}">
              <a16:creationId xmlns="" xmlns:a16="http://schemas.microsoft.com/office/drawing/2014/main" id="{00000000-0008-0000-0A00-0000430B0000}"/>
            </a:ext>
          </a:extLst>
        </xdr:cNvPr>
        <xdr:cNvSpPr/>
      </xdr:nvSpPr>
      <xdr:spPr>
        <a:xfrm>
          <a:off x="2134080" y="10372680"/>
          <a:ext cx="504360" cy="294840"/>
        </a:xfrm>
        <a:prstGeom prst="rect">
          <a:avLst/>
        </a:prstGeom>
        <a:solidFill>
          <a:srgbClr val="800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51</xdr:row>
      <xdr:rowOff>47520</xdr:rowOff>
    </xdr:from>
    <xdr:to>
      <xdr:col>3</xdr:col>
      <xdr:colOff>656640</xdr:colOff>
      <xdr:row>51</xdr:row>
      <xdr:rowOff>342360</xdr:rowOff>
    </xdr:to>
    <xdr:sp macro="" textlink="">
      <xdr:nvSpPr>
        <xdr:cNvPr id="2884" name="Rectangle 30">
          <a:extLst>
            <a:ext uri="{FF2B5EF4-FFF2-40B4-BE49-F238E27FC236}">
              <a16:creationId xmlns="" xmlns:a16="http://schemas.microsoft.com/office/drawing/2014/main" id="{00000000-0008-0000-0A00-0000440B0000}"/>
            </a:ext>
          </a:extLst>
        </xdr:cNvPr>
        <xdr:cNvSpPr/>
      </xdr:nvSpPr>
      <xdr:spPr>
        <a:xfrm>
          <a:off x="2134080" y="10763280"/>
          <a:ext cx="504360" cy="294840"/>
        </a:xfrm>
        <a:prstGeom prst="rect">
          <a:avLst/>
        </a:prstGeom>
        <a:solidFill>
          <a:srgbClr val="00FF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52</xdr:row>
      <xdr:rowOff>199800</xdr:rowOff>
    </xdr:from>
    <xdr:to>
      <xdr:col>3</xdr:col>
      <xdr:colOff>657000</xdr:colOff>
      <xdr:row>52</xdr:row>
      <xdr:rowOff>199800</xdr:rowOff>
    </xdr:to>
    <xdr:sp macro="" textlink="">
      <xdr:nvSpPr>
        <xdr:cNvPr id="2885" name="Line 31">
          <a:extLst>
            <a:ext uri="{FF2B5EF4-FFF2-40B4-BE49-F238E27FC236}">
              <a16:creationId xmlns="" xmlns:a16="http://schemas.microsoft.com/office/drawing/2014/main" id="{00000000-0008-0000-0A00-0000450B0000}"/>
            </a:ext>
          </a:extLst>
        </xdr:cNvPr>
        <xdr:cNvSpPr/>
      </xdr:nvSpPr>
      <xdr:spPr>
        <a:xfrm>
          <a:off x="2134080" y="11305800"/>
          <a:ext cx="50472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314280</xdr:colOff>
      <xdr:row>52</xdr:row>
      <xdr:rowOff>104760</xdr:rowOff>
    </xdr:from>
    <xdr:to>
      <xdr:col>3</xdr:col>
      <xdr:colOff>504360</xdr:colOff>
      <xdr:row>52</xdr:row>
      <xdr:rowOff>294840</xdr:rowOff>
    </xdr:to>
    <xdr:sp macro="" textlink="">
      <xdr:nvSpPr>
        <xdr:cNvPr id="2886" name="Oval 32">
          <a:extLst>
            <a:ext uri="{FF2B5EF4-FFF2-40B4-BE49-F238E27FC236}">
              <a16:creationId xmlns="" xmlns:a16="http://schemas.microsoft.com/office/drawing/2014/main" id="{00000000-0008-0000-0A00-0000460B0000}"/>
            </a:ext>
          </a:extLst>
        </xdr:cNvPr>
        <xdr:cNvSpPr/>
      </xdr:nvSpPr>
      <xdr:spPr>
        <a:xfrm>
          <a:off x="2296080" y="11210760"/>
          <a:ext cx="190080" cy="190080"/>
        </a:xfrm>
        <a:prstGeom prst="ellipse">
          <a:avLst/>
        </a:prstGeom>
        <a:solidFill>
          <a:srgbClr val="FF0000"/>
        </a:solidFill>
        <a:ln w="6350">
          <a:noFill/>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9360</xdr:rowOff>
    </xdr:from>
    <xdr:to>
      <xdr:col>20</xdr:col>
      <xdr:colOff>199440</xdr:colOff>
      <xdr:row>53</xdr:row>
      <xdr:rowOff>9000</xdr:rowOff>
    </xdr:to>
    <xdr:sp macro="" textlink="">
      <xdr:nvSpPr>
        <xdr:cNvPr id="2887" name="Rectangle 87">
          <a:extLst>
            <a:ext uri="{FF2B5EF4-FFF2-40B4-BE49-F238E27FC236}">
              <a16:creationId xmlns="" xmlns:a16="http://schemas.microsoft.com/office/drawing/2014/main" id="{00000000-0008-0000-0A00-0000470B0000}"/>
            </a:ext>
          </a:extLst>
        </xdr:cNvPr>
        <xdr:cNvSpPr/>
      </xdr:nvSpPr>
      <xdr:spPr>
        <a:xfrm>
          <a:off x="12027240" y="7600680"/>
          <a:ext cx="4063680" cy="390492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0</xdr:rowOff>
    </xdr:from>
    <xdr:to>
      <xdr:col>16</xdr:col>
      <xdr:colOff>161280</xdr:colOff>
      <xdr:row>43</xdr:row>
      <xdr:rowOff>323640</xdr:rowOff>
    </xdr:to>
    <xdr:sp macro="" textlink="">
      <xdr:nvSpPr>
        <xdr:cNvPr id="2888" name="Rectangle 88">
          <a:extLst>
            <a:ext uri="{FF2B5EF4-FFF2-40B4-BE49-F238E27FC236}">
              <a16:creationId xmlns="" xmlns:a16="http://schemas.microsoft.com/office/drawing/2014/main" id="{00000000-0008-0000-0A00-0000480B0000}"/>
            </a:ext>
          </a:extLst>
        </xdr:cNvPr>
        <xdr:cNvSpPr/>
      </xdr:nvSpPr>
      <xdr:spPr>
        <a:xfrm>
          <a:off x="12027240" y="7591320"/>
          <a:ext cx="812520" cy="323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游明朝"/>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macro="">
      <xdr:nvGraphicFramePr>
        <xdr:cNvPr id="2889" name="Chart 90">
          <a:extLst>
            <a:ext uri="{FF2B5EF4-FFF2-40B4-BE49-F238E27FC236}">
              <a16:creationId xmlns="" xmlns:a16="http://schemas.microsoft.com/office/drawing/2014/main" id="{00000000-0008-0000-0A00-000049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314280</xdr:colOff>
      <xdr:row>4</xdr:row>
      <xdr:rowOff>66600</xdr:rowOff>
    </xdr:from>
    <xdr:to>
      <xdr:col>2</xdr:col>
      <xdr:colOff>418680</xdr:colOff>
      <xdr:row>6</xdr:row>
      <xdr:rowOff>47160</xdr:rowOff>
    </xdr:to>
    <xdr:sp macro="" textlink="">
      <xdr:nvSpPr>
        <xdr:cNvPr id="2890" name="Rectangle 88">
          <a:extLst>
            <a:ext uri="{FF2B5EF4-FFF2-40B4-BE49-F238E27FC236}">
              <a16:creationId xmlns="" xmlns:a16="http://schemas.microsoft.com/office/drawing/2014/main" id="{00000000-0008-0000-0A00-00004A0B0000}"/>
            </a:ext>
          </a:extLst>
        </xdr:cNvPr>
        <xdr:cNvSpPr/>
      </xdr:nvSpPr>
      <xdr:spPr>
        <a:xfrm>
          <a:off x="314280" y="752400"/>
          <a:ext cx="1326600" cy="323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游明朝"/>
          </a:endParaRPr>
        </a:p>
      </xdr:txBody>
    </xdr:sp>
    <xdr:clientData/>
  </xdr:twoCellAnchor>
  <xdr:twoCellAnchor>
    <xdr:from>
      <xdr:col>15</xdr:col>
      <xdr:colOff>276120</xdr:colOff>
      <xdr:row>43</xdr:row>
      <xdr:rowOff>343080</xdr:rowOff>
    </xdr:from>
    <xdr:to>
      <xdr:col>20</xdr:col>
      <xdr:colOff>56520</xdr:colOff>
      <xdr:row>52</xdr:row>
      <xdr:rowOff>228600</xdr:rowOff>
    </xdr:to>
    <xdr:sp macro="" textlink="">
      <xdr:nvSpPr>
        <xdr:cNvPr id="2891" name="テキスト ボックス 19">
          <a:extLst>
            <a:ext uri="{FF2B5EF4-FFF2-40B4-BE49-F238E27FC236}">
              <a16:creationId xmlns="" xmlns:a16="http://schemas.microsoft.com/office/drawing/2014/main" id="{00000000-0008-0000-0A00-00004B0B0000}"/>
            </a:ext>
          </a:extLst>
        </xdr:cNvPr>
        <xdr:cNvSpPr/>
      </xdr:nvSpPr>
      <xdr:spPr>
        <a:xfrm>
          <a:off x="12151080" y="7934400"/>
          <a:ext cx="3796920" cy="340020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strike="noStrike" spc="-1">
              <a:solidFill>
                <a:schemeClr val="dk1"/>
              </a:solidFill>
              <a:latin typeface="ＭＳ ゴシック"/>
              <a:ea typeface="ＭＳ ゴシック"/>
            </a:rPr>
            <a:t>令和</a:t>
          </a:r>
          <a:r>
            <a:rPr lang="en-US" sz="1400" b="0" strike="noStrike" spc="-1">
              <a:solidFill>
                <a:schemeClr val="dk1"/>
              </a:solidFill>
              <a:latin typeface="ＭＳ ゴシック"/>
              <a:ea typeface="ＭＳ ゴシック"/>
            </a:rPr>
            <a:t>4</a:t>
          </a:r>
          <a:r>
            <a:rPr lang="ja-JP" sz="1400" b="0" strike="noStrike" spc="-1">
              <a:solidFill>
                <a:schemeClr val="dk1"/>
              </a:solidFill>
              <a:latin typeface="ＭＳ ゴシック"/>
              <a:ea typeface="ＭＳ ゴシック"/>
            </a:rPr>
            <a:t>年度は統合中学校整備事業や庁舎耐震改修事業に関する起債の償還が始まったことで、元利償還金が増加した。</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地方債の新規発行抑制の取組を継続し、公債費の削減に努める。</a:t>
          </a:r>
          <a:endParaRPr lang="en-US" sz="1400" b="0" strike="noStrike" spc="-1">
            <a:latin typeface="游明朝"/>
          </a:endParaRPr>
        </a:p>
      </xdr:txBody>
    </xdr:sp>
    <xdr:clientData/>
  </xdr:twoCellAnchor>
  <xdr:twoCellAnchor>
    <xdr:from>
      <xdr:col>1</xdr:col>
      <xdr:colOff>0</xdr:colOff>
      <xdr:row>56</xdr:row>
      <xdr:rowOff>0</xdr:rowOff>
    </xdr:from>
    <xdr:to>
      <xdr:col>9</xdr:col>
      <xdr:colOff>768240</xdr:colOff>
      <xdr:row>56</xdr:row>
      <xdr:rowOff>399960</xdr:rowOff>
    </xdr:to>
    <xdr:sp macro="" textlink="">
      <xdr:nvSpPr>
        <xdr:cNvPr id="2892" name="Line 22">
          <a:extLst>
            <a:ext uri="{FF2B5EF4-FFF2-40B4-BE49-F238E27FC236}">
              <a16:creationId xmlns="" xmlns:a16="http://schemas.microsoft.com/office/drawing/2014/main" id="{00000000-0008-0000-0A00-00004C0B0000}"/>
            </a:ext>
          </a:extLst>
        </xdr:cNvPr>
        <xdr:cNvSpPr/>
      </xdr:nvSpPr>
      <xdr:spPr>
        <a:xfrm>
          <a:off x="462960" y="12411000"/>
          <a:ext cx="6827400" cy="39996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56</xdr:row>
      <xdr:rowOff>9360</xdr:rowOff>
    </xdr:from>
    <xdr:to>
      <xdr:col>20</xdr:col>
      <xdr:colOff>226800</xdr:colOff>
      <xdr:row>59</xdr:row>
      <xdr:rowOff>381960</xdr:rowOff>
    </xdr:to>
    <xdr:sp macro="" textlink="">
      <xdr:nvSpPr>
        <xdr:cNvPr id="2893" name="Rectangle 87">
          <a:extLst>
            <a:ext uri="{FF2B5EF4-FFF2-40B4-BE49-F238E27FC236}">
              <a16:creationId xmlns="" xmlns:a16="http://schemas.microsoft.com/office/drawing/2014/main" id="{00000000-0008-0000-0A00-00004D0B0000}"/>
            </a:ext>
          </a:extLst>
        </xdr:cNvPr>
        <xdr:cNvSpPr/>
      </xdr:nvSpPr>
      <xdr:spPr>
        <a:xfrm>
          <a:off x="12027240" y="12420360"/>
          <a:ext cx="4091040" cy="157284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176760</xdr:colOff>
      <xdr:row>56</xdr:row>
      <xdr:rowOff>0</xdr:rowOff>
    </xdr:from>
    <xdr:to>
      <xdr:col>16</xdr:col>
      <xdr:colOff>115200</xdr:colOff>
      <xdr:row>56</xdr:row>
      <xdr:rowOff>256680</xdr:rowOff>
    </xdr:to>
    <xdr:sp macro="" textlink="">
      <xdr:nvSpPr>
        <xdr:cNvPr id="2894" name="Rectangle 88">
          <a:extLst>
            <a:ext uri="{FF2B5EF4-FFF2-40B4-BE49-F238E27FC236}">
              <a16:creationId xmlns="" xmlns:a16="http://schemas.microsoft.com/office/drawing/2014/main" id="{00000000-0008-0000-0A00-00004E0B0000}"/>
            </a:ext>
          </a:extLst>
        </xdr:cNvPr>
        <xdr:cNvSpPr/>
      </xdr:nvSpPr>
      <xdr:spPr>
        <a:xfrm>
          <a:off x="12051720" y="12411000"/>
          <a:ext cx="741960" cy="256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100" b="1" strike="noStrike" spc="-1">
              <a:solidFill>
                <a:srgbClr val="000000"/>
              </a:solidFill>
              <a:latin typeface="ＭＳ ゴシック"/>
              <a:ea typeface="ＭＳ ゴシック"/>
            </a:rPr>
            <a:t>分析欄</a:t>
          </a:r>
          <a:endParaRPr lang="en-US" sz="1100" b="0" strike="noStrike" spc="-1">
            <a:latin typeface="游明朝"/>
          </a:endParaRPr>
        </a:p>
      </xdr:txBody>
    </xdr:sp>
    <xdr:clientData/>
  </xdr:twoCellAnchor>
  <xdr:twoCellAnchor>
    <xdr:from>
      <xdr:col>15</xdr:col>
      <xdr:colOff>257040</xdr:colOff>
      <xdr:row>56</xdr:row>
      <xdr:rowOff>219240</xdr:rowOff>
    </xdr:from>
    <xdr:to>
      <xdr:col>20</xdr:col>
      <xdr:colOff>124560</xdr:colOff>
      <xdr:row>59</xdr:row>
      <xdr:rowOff>334440</xdr:rowOff>
    </xdr:to>
    <xdr:sp macro="" textlink="">
      <xdr:nvSpPr>
        <xdr:cNvPr id="2895" name="テキスト ボックス 23">
          <a:extLst>
            <a:ext uri="{FF2B5EF4-FFF2-40B4-BE49-F238E27FC236}">
              <a16:creationId xmlns="" xmlns:a16="http://schemas.microsoft.com/office/drawing/2014/main" id="{00000000-0008-0000-0A00-00004F0B0000}"/>
            </a:ext>
          </a:extLst>
        </xdr:cNvPr>
        <xdr:cNvSpPr/>
      </xdr:nvSpPr>
      <xdr:spPr>
        <a:xfrm>
          <a:off x="12132000" y="12630240"/>
          <a:ext cx="3884040" cy="131544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000" b="0" strike="noStrike" spc="-1">
              <a:solidFill>
                <a:schemeClr val="dk1"/>
              </a:solidFill>
              <a:latin typeface="ＭＳ ゴシック"/>
              <a:ea typeface="ＭＳ ゴシック"/>
            </a:rPr>
            <a:t>基金活用に向けて、積立に努めていく。</a:t>
          </a:r>
          <a:endParaRPr lang="en-US" sz="1000" b="0" strike="noStrike" spc="-1">
            <a:latin typeface="游明朝"/>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237960</xdr:colOff>
      <xdr:row>3</xdr:row>
      <xdr:rowOff>162000</xdr:rowOff>
    </xdr:from>
    <xdr:to>
      <xdr:col>18</xdr:col>
      <xdr:colOff>713880</xdr:colOff>
      <xdr:row>38</xdr:row>
      <xdr:rowOff>9360</xdr:rowOff>
    </xdr:to>
    <xdr:graphicFrame macro="">
      <xdr:nvGraphicFramePr>
        <xdr:cNvPr id="2896" name="Chart 5">
          <a:extLst>
            <a:ext uri="{FF2B5EF4-FFF2-40B4-BE49-F238E27FC236}">
              <a16:creationId xmlns="" xmlns:a16="http://schemas.microsoft.com/office/drawing/2014/main" id="{00000000-0008-0000-0B00-000050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276120</xdr:colOff>
      <xdr:row>38</xdr:row>
      <xdr:rowOff>333360</xdr:rowOff>
    </xdr:from>
    <xdr:to>
      <xdr:col>18</xdr:col>
      <xdr:colOff>132840</xdr:colOff>
      <xdr:row>53</xdr:row>
      <xdr:rowOff>9000</xdr:rowOff>
    </xdr:to>
    <xdr:sp macro="" textlink="">
      <xdr:nvSpPr>
        <xdr:cNvPr id="2897" name="正方形/長方形 3">
          <a:extLst>
            <a:ext uri="{FF2B5EF4-FFF2-40B4-BE49-F238E27FC236}">
              <a16:creationId xmlns="" xmlns:a16="http://schemas.microsoft.com/office/drawing/2014/main" id="{00000000-0008-0000-0B00-0000510B0000}"/>
            </a:ext>
          </a:extLst>
        </xdr:cNvPr>
        <xdr:cNvSpPr/>
      </xdr:nvSpPr>
      <xdr:spPr>
        <a:xfrm>
          <a:off x="11931480" y="7572240"/>
          <a:ext cx="4266720" cy="496224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13</xdr:col>
      <xdr:colOff>334800</xdr:colOff>
      <xdr:row>39</xdr:row>
      <xdr:rowOff>12600</xdr:rowOff>
    </xdr:from>
    <xdr:to>
      <xdr:col>15</xdr:col>
      <xdr:colOff>840960</xdr:colOff>
      <xdr:row>40</xdr:row>
      <xdr:rowOff>332280</xdr:rowOff>
    </xdr:to>
    <xdr:sp macro="" textlink="">
      <xdr:nvSpPr>
        <xdr:cNvPr id="2898" name="テキスト ボックス 3">
          <a:extLst>
            <a:ext uri="{FF2B5EF4-FFF2-40B4-BE49-F238E27FC236}">
              <a16:creationId xmlns="" xmlns:a16="http://schemas.microsoft.com/office/drawing/2014/main" id="{00000000-0008-0000-0B00-0000520B0000}"/>
            </a:ext>
          </a:extLst>
        </xdr:cNvPr>
        <xdr:cNvSpPr/>
      </xdr:nvSpPr>
      <xdr:spPr>
        <a:xfrm>
          <a:off x="11990160" y="7603920"/>
          <a:ext cx="2270160" cy="6721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90000" tIns="45000" rIns="90000" bIns="45000" anchor="t">
          <a:noAutofit/>
        </a:bodyPr>
        <a:lstStyle/>
        <a:p>
          <a:pPr defTabSz="914400">
            <a:lnSpc>
              <a:spcPct val="100000"/>
            </a:lnSpc>
            <a:tabLst>
              <a:tab pos="0" algn="l"/>
            </a:tabLst>
          </a:pPr>
          <a:r>
            <a:rPr lang="ja-JP" sz="1600" b="1" strike="noStrike" spc="-1">
              <a:solidFill>
                <a:schemeClr val="dk1"/>
              </a:solidFill>
              <a:latin typeface="ＭＳ ゴシック"/>
              <a:ea typeface="ＭＳ ゴシック"/>
            </a:rPr>
            <a:t>分析欄</a:t>
          </a:r>
          <a:endParaRPr lang="en-US" sz="1600" b="0" strike="noStrike" spc="-1">
            <a:latin typeface="游明朝"/>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macro="" textlink="">
      <xdr:nvSpPr>
        <xdr:cNvPr id="2899" name="正方形/長方形 36">
          <a:extLst>
            <a:ext uri="{FF2B5EF4-FFF2-40B4-BE49-F238E27FC236}">
              <a16:creationId xmlns="" xmlns:a16="http://schemas.microsoft.com/office/drawing/2014/main" id="{00000000-0008-0000-0B00-0000530B0000}"/>
            </a:ext>
          </a:extLst>
        </xdr:cNvPr>
        <xdr:cNvSpPr/>
      </xdr:nvSpPr>
      <xdr:spPr>
        <a:xfrm>
          <a:off x="2388960" y="8001000"/>
          <a:ext cx="542520" cy="256680"/>
        </a:xfrm>
        <a:prstGeom prst="rect">
          <a:avLst/>
        </a:prstGeom>
        <a:solidFill>
          <a:srgbClr val="FF808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macro="" textlink="">
      <xdr:nvSpPr>
        <xdr:cNvPr id="2900" name="正方形/長方形 37">
          <a:extLst>
            <a:ext uri="{FF2B5EF4-FFF2-40B4-BE49-F238E27FC236}">
              <a16:creationId xmlns="" xmlns:a16="http://schemas.microsoft.com/office/drawing/2014/main" id="{00000000-0008-0000-0B00-0000540B0000}"/>
            </a:ext>
          </a:extLst>
        </xdr:cNvPr>
        <xdr:cNvSpPr/>
      </xdr:nvSpPr>
      <xdr:spPr>
        <a:xfrm>
          <a:off x="2388960" y="8353440"/>
          <a:ext cx="542520" cy="247320"/>
        </a:xfrm>
        <a:prstGeom prst="rect">
          <a:avLst/>
        </a:prstGeom>
        <a:solidFill>
          <a:srgbClr val="00FF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macro="" textlink="">
      <xdr:nvSpPr>
        <xdr:cNvPr id="2901" name="正方形/長方形 38">
          <a:extLst>
            <a:ext uri="{FF2B5EF4-FFF2-40B4-BE49-F238E27FC236}">
              <a16:creationId xmlns="" xmlns:a16="http://schemas.microsoft.com/office/drawing/2014/main" id="{00000000-0008-0000-0B00-0000550B0000}"/>
            </a:ext>
          </a:extLst>
        </xdr:cNvPr>
        <xdr:cNvSpPr/>
      </xdr:nvSpPr>
      <xdr:spPr>
        <a:xfrm>
          <a:off x="2388960" y="8696160"/>
          <a:ext cx="542520" cy="256680"/>
        </a:xfrm>
        <a:prstGeom prst="rect">
          <a:avLst/>
        </a:prstGeom>
        <a:solidFill>
          <a:srgbClr val="0080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macro="" textlink="">
      <xdr:nvSpPr>
        <xdr:cNvPr id="2902" name="正方形/長方形 39">
          <a:extLst>
            <a:ext uri="{FF2B5EF4-FFF2-40B4-BE49-F238E27FC236}">
              <a16:creationId xmlns="" xmlns:a16="http://schemas.microsoft.com/office/drawing/2014/main" id="{00000000-0008-0000-0B00-0000560B0000}"/>
            </a:ext>
          </a:extLst>
        </xdr:cNvPr>
        <xdr:cNvSpPr/>
      </xdr:nvSpPr>
      <xdr:spPr>
        <a:xfrm>
          <a:off x="2388960" y="9048600"/>
          <a:ext cx="542520" cy="256680"/>
        </a:xfrm>
        <a:prstGeom prst="rect">
          <a:avLst/>
        </a:prstGeom>
        <a:solidFill>
          <a:srgbClr val="9999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macro="" textlink="">
      <xdr:nvSpPr>
        <xdr:cNvPr id="2903" name="正方形/長方形 40">
          <a:extLst>
            <a:ext uri="{FF2B5EF4-FFF2-40B4-BE49-F238E27FC236}">
              <a16:creationId xmlns="" xmlns:a16="http://schemas.microsoft.com/office/drawing/2014/main" id="{00000000-0008-0000-0B00-0000570B0000}"/>
            </a:ext>
          </a:extLst>
        </xdr:cNvPr>
        <xdr:cNvSpPr/>
      </xdr:nvSpPr>
      <xdr:spPr>
        <a:xfrm>
          <a:off x="2388960" y="9410760"/>
          <a:ext cx="542520" cy="247320"/>
        </a:xfrm>
        <a:prstGeom prst="rect">
          <a:avLst/>
        </a:prstGeom>
        <a:solidFill>
          <a:srgbClr val="FF66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macro="" textlink="">
      <xdr:nvSpPr>
        <xdr:cNvPr id="2904" name="正方形/長方形 41">
          <a:extLst>
            <a:ext uri="{FF2B5EF4-FFF2-40B4-BE49-F238E27FC236}">
              <a16:creationId xmlns="" xmlns:a16="http://schemas.microsoft.com/office/drawing/2014/main" id="{00000000-0008-0000-0B00-0000580B0000}"/>
            </a:ext>
          </a:extLst>
        </xdr:cNvPr>
        <xdr:cNvSpPr/>
      </xdr:nvSpPr>
      <xdr:spPr>
        <a:xfrm>
          <a:off x="2388960" y="9763200"/>
          <a:ext cx="542520" cy="256680"/>
        </a:xfrm>
        <a:prstGeom prst="rect">
          <a:avLst/>
        </a:prstGeom>
        <a:solidFill>
          <a:srgbClr val="FFFF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macro="" textlink="">
      <xdr:nvSpPr>
        <xdr:cNvPr id="2905" name="正方形/長方形 42">
          <a:extLst>
            <a:ext uri="{FF2B5EF4-FFF2-40B4-BE49-F238E27FC236}">
              <a16:creationId xmlns="" xmlns:a16="http://schemas.microsoft.com/office/drawing/2014/main" id="{00000000-0008-0000-0B00-0000590B0000}"/>
            </a:ext>
          </a:extLst>
        </xdr:cNvPr>
        <xdr:cNvSpPr/>
      </xdr:nvSpPr>
      <xdr:spPr>
        <a:xfrm>
          <a:off x="2388960" y="10468080"/>
          <a:ext cx="542520" cy="256680"/>
        </a:xfrm>
        <a:prstGeom prst="rect">
          <a:avLst/>
        </a:prstGeom>
        <a:solidFill>
          <a:srgbClr val="80008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macro="" textlink="">
      <xdr:nvSpPr>
        <xdr:cNvPr id="2906" name="正方形/長方形 43">
          <a:extLst>
            <a:ext uri="{FF2B5EF4-FFF2-40B4-BE49-F238E27FC236}">
              <a16:creationId xmlns="" xmlns:a16="http://schemas.microsoft.com/office/drawing/2014/main" id="{00000000-0008-0000-0B00-00005A0B0000}"/>
            </a:ext>
          </a:extLst>
        </xdr:cNvPr>
        <xdr:cNvSpPr/>
      </xdr:nvSpPr>
      <xdr:spPr>
        <a:xfrm>
          <a:off x="2388960" y="10810800"/>
          <a:ext cx="542520" cy="256680"/>
        </a:xfrm>
        <a:prstGeom prst="rect">
          <a:avLst/>
        </a:prstGeom>
        <a:solidFill>
          <a:srgbClr val="00FF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macro="" textlink="">
      <xdr:nvSpPr>
        <xdr:cNvPr id="2907" name="正方形/長方形 44">
          <a:extLst>
            <a:ext uri="{FF2B5EF4-FFF2-40B4-BE49-F238E27FC236}">
              <a16:creationId xmlns="" xmlns:a16="http://schemas.microsoft.com/office/drawing/2014/main" id="{00000000-0008-0000-0B00-00005B0B0000}"/>
            </a:ext>
          </a:extLst>
        </xdr:cNvPr>
        <xdr:cNvSpPr/>
      </xdr:nvSpPr>
      <xdr:spPr>
        <a:xfrm>
          <a:off x="2388960" y="11172960"/>
          <a:ext cx="542520" cy="247320"/>
        </a:xfrm>
        <a:prstGeom prst="rect">
          <a:avLst/>
        </a:prstGeom>
        <a:solidFill>
          <a:srgbClr val="FF00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macro="" textlink="">
      <xdr:nvSpPr>
        <xdr:cNvPr id="2908" name="正方形/長方形 45">
          <a:extLst>
            <a:ext uri="{FF2B5EF4-FFF2-40B4-BE49-F238E27FC236}">
              <a16:creationId xmlns="" xmlns:a16="http://schemas.microsoft.com/office/drawing/2014/main" id="{00000000-0008-0000-0B00-00005C0B0000}"/>
            </a:ext>
          </a:extLst>
        </xdr:cNvPr>
        <xdr:cNvSpPr/>
      </xdr:nvSpPr>
      <xdr:spPr>
        <a:xfrm>
          <a:off x="2388960" y="11525400"/>
          <a:ext cx="542520" cy="256680"/>
        </a:xfrm>
        <a:prstGeom prst="rect">
          <a:avLst/>
        </a:prstGeom>
        <a:solidFill>
          <a:srgbClr val="0000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macro="" textlink="">
      <xdr:nvSpPr>
        <xdr:cNvPr id="2909" name="正方形/長方形 46">
          <a:extLst>
            <a:ext uri="{FF2B5EF4-FFF2-40B4-BE49-F238E27FC236}">
              <a16:creationId xmlns="" xmlns:a16="http://schemas.microsoft.com/office/drawing/2014/main" id="{00000000-0008-0000-0B00-00005D0B0000}"/>
            </a:ext>
          </a:extLst>
        </xdr:cNvPr>
        <xdr:cNvSpPr/>
      </xdr:nvSpPr>
      <xdr:spPr>
        <a:xfrm>
          <a:off x="2388960" y="11868120"/>
          <a:ext cx="542520" cy="256680"/>
        </a:xfrm>
        <a:prstGeom prst="rect">
          <a:avLst/>
        </a:prstGeom>
        <a:solidFill>
          <a:srgbClr val="FFCC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190440</xdr:colOff>
      <xdr:row>52</xdr:row>
      <xdr:rowOff>161640</xdr:rowOff>
    </xdr:from>
    <xdr:to>
      <xdr:col>3</xdr:col>
      <xdr:colOff>666720</xdr:colOff>
      <xdr:row>52</xdr:row>
      <xdr:rowOff>161640</xdr:rowOff>
    </xdr:to>
    <xdr:cxnSp macro="">
      <xdr:nvCxnSpPr>
        <xdr:cNvPr id="2910" name="直線コネクタ 20">
          <a:extLst>
            <a:ext uri="{FF2B5EF4-FFF2-40B4-BE49-F238E27FC236}">
              <a16:creationId xmlns="" xmlns:a16="http://schemas.microsoft.com/office/drawing/2014/main" id="{00000000-0008-0000-0B00-00005E0B0000}"/>
            </a:ext>
          </a:extLst>
        </xdr:cNvPr>
        <xdr:cNvCxnSpPr/>
      </xdr:nvCxnSpPr>
      <xdr:spPr>
        <a:xfrm>
          <a:off x="2417400" y="12334680"/>
          <a:ext cx="476640" cy="360"/>
        </a:xfrm>
        <a:prstGeom prst="straightConnector1">
          <a:avLst/>
        </a:prstGeom>
        <a:ln w="38100">
          <a:solidFill>
            <a:srgbClr val="FF0000"/>
          </a:solidFill>
          <a:round/>
        </a:ln>
      </xdr:spPr>
    </xdr:cxnSp>
    <xdr:clientData/>
  </xdr:twoCellAnchor>
  <xdr:twoCellAnchor>
    <xdr:from>
      <xdr:col>3</xdr:col>
      <xdr:colOff>343080</xdr:colOff>
      <xdr:row>52</xdr:row>
      <xdr:rowOff>76320</xdr:rowOff>
    </xdr:from>
    <xdr:to>
      <xdr:col>3</xdr:col>
      <xdr:colOff>523800</xdr:colOff>
      <xdr:row>52</xdr:row>
      <xdr:rowOff>257040</xdr:rowOff>
    </xdr:to>
    <xdr:sp macro="" textlink="">
      <xdr:nvSpPr>
        <xdr:cNvPr id="2911" name="Oval 182">
          <a:extLst>
            <a:ext uri="{FF2B5EF4-FFF2-40B4-BE49-F238E27FC236}">
              <a16:creationId xmlns="" xmlns:a16="http://schemas.microsoft.com/office/drawing/2014/main" id="{00000000-0008-0000-0B00-00005F0B0000}"/>
            </a:ext>
          </a:extLst>
        </xdr:cNvPr>
        <xdr:cNvSpPr/>
      </xdr:nvSpPr>
      <xdr:spPr>
        <a:xfrm>
          <a:off x="2570040" y="12249360"/>
          <a:ext cx="180720" cy="180720"/>
        </a:xfrm>
        <a:prstGeom prst="ellipse">
          <a:avLst/>
        </a:prstGeom>
        <a:solidFill>
          <a:srgbClr val="FF0000"/>
        </a:solidFill>
        <a:ln w="127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0</xdr:col>
      <xdr:colOff>138600</xdr:colOff>
      <xdr:row>0</xdr:row>
      <xdr:rowOff>138600</xdr:rowOff>
    </xdr:from>
    <xdr:to>
      <xdr:col>10</xdr:col>
      <xdr:colOff>398160</xdr:colOff>
      <xdr:row>4</xdr:row>
      <xdr:rowOff>21240</xdr:rowOff>
    </xdr:to>
    <xdr:sp macro="" textlink="">
      <xdr:nvSpPr>
        <xdr:cNvPr id="2912" name="表題ボックス">
          <a:extLst>
            <a:ext uri="{FF2B5EF4-FFF2-40B4-BE49-F238E27FC236}">
              <a16:creationId xmlns="" xmlns:a16="http://schemas.microsoft.com/office/drawing/2014/main" id="{00000000-0008-0000-0B00-0000600B0000}"/>
            </a:ext>
          </a:extLst>
        </xdr:cNvPr>
        <xdr:cNvSpPr/>
      </xdr:nvSpPr>
      <xdr:spPr>
        <a:xfrm>
          <a:off x="138600" y="138600"/>
          <a:ext cx="8484120" cy="6447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10</a:t>
          </a:r>
          <a:r>
            <a:rPr lang="ja-JP" sz="2400" b="1" strike="noStrike" spc="-1">
              <a:solidFill>
                <a:srgbClr val="000000"/>
              </a:solidFill>
              <a:latin typeface="ＭＳ ゴシック"/>
              <a:ea typeface="ＭＳ ゴシック"/>
            </a:rPr>
            <a:t>）将来負担比率（分子）の構造（市町村）</a:t>
          </a:r>
          <a:endParaRPr lang="en-US" sz="2400" b="0" strike="noStrike" spc="-1">
            <a:latin typeface="游明朝"/>
          </a:endParaRPr>
        </a:p>
      </xdr:txBody>
    </xdr:sp>
    <xdr:clientData/>
  </xdr:twoCellAnchor>
  <xdr:twoCellAnchor>
    <xdr:from>
      <xdr:col>11</xdr:col>
      <xdr:colOff>590400</xdr:colOff>
      <xdr:row>1</xdr:row>
      <xdr:rowOff>47520</xdr:rowOff>
    </xdr:from>
    <xdr:to>
      <xdr:col>13</xdr:col>
      <xdr:colOff>628200</xdr:colOff>
      <xdr:row>3</xdr:row>
      <xdr:rowOff>123480</xdr:rowOff>
    </xdr:to>
    <xdr:sp macro="" textlink="">
      <xdr:nvSpPr>
        <xdr:cNvPr id="2913" name="年度ボックス">
          <a:extLst>
            <a:ext uri="{FF2B5EF4-FFF2-40B4-BE49-F238E27FC236}">
              <a16:creationId xmlns="" xmlns:a16="http://schemas.microsoft.com/office/drawing/2014/main" id="{00000000-0008-0000-0B00-0000610B0000}"/>
            </a:ext>
          </a:extLst>
        </xdr:cNvPr>
        <xdr:cNvSpPr/>
      </xdr:nvSpPr>
      <xdr:spPr>
        <a:xfrm>
          <a:off x="9958680" y="237960"/>
          <a:ext cx="2324880" cy="4572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4</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14</xdr:col>
      <xdr:colOff>171360</xdr:colOff>
      <xdr:row>1</xdr:row>
      <xdr:rowOff>47520</xdr:rowOff>
    </xdr:from>
    <xdr:to>
      <xdr:col>18</xdr:col>
      <xdr:colOff>132840</xdr:colOff>
      <xdr:row>3</xdr:row>
      <xdr:rowOff>123480</xdr:rowOff>
    </xdr:to>
    <xdr:sp macro="" textlink="">
      <xdr:nvSpPr>
        <xdr:cNvPr id="2914" name="団体名称ボックス">
          <a:extLst>
            <a:ext uri="{FF2B5EF4-FFF2-40B4-BE49-F238E27FC236}">
              <a16:creationId xmlns="" xmlns:a16="http://schemas.microsoft.com/office/drawing/2014/main" id="{00000000-0008-0000-0B00-0000620B0000}"/>
            </a:ext>
          </a:extLst>
        </xdr:cNvPr>
        <xdr:cNvSpPr/>
      </xdr:nvSpPr>
      <xdr:spPr>
        <a:xfrm>
          <a:off x="12708720" y="237960"/>
          <a:ext cx="3489480" cy="4572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福岡県大川市</a:t>
          </a:r>
          <a:endParaRPr lang="en-US" sz="1600" b="0" strike="noStrike" spc="-1">
            <a:latin typeface="游明朝"/>
          </a:endParaRPr>
        </a:p>
      </xdr:txBody>
    </xdr:sp>
    <xdr:clientData/>
  </xdr:twoCellAnchor>
  <xdr:twoCellAnchor>
    <xdr:from>
      <xdr:col>1</xdr:col>
      <xdr:colOff>0</xdr:colOff>
      <xdr:row>39</xdr:row>
      <xdr:rowOff>0</xdr:rowOff>
    </xdr:from>
    <xdr:to>
      <xdr:col>7</xdr:col>
      <xdr:colOff>724320</xdr:colOff>
      <xdr:row>39</xdr:row>
      <xdr:rowOff>352440</xdr:rowOff>
    </xdr:to>
    <xdr:sp macro="" textlink="">
      <xdr:nvSpPr>
        <xdr:cNvPr id="2915" name="Line 22">
          <a:extLst>
            <a:ext uri="{FF2B5EF4-FFF2-40B4-BE49-F238E27FC236}">
              <a16:creationId xmlns="" xmlns:a16="http://schemas.microsoft.com/office/drawing/2014/main" id="{00000000-0008-0000-0B00-0000630B0000}"/>
            </a:ext>
          </a:extLst>
        </xdr:cNvPr>
        <xdr:cNvSpPr/>
      </xdr:nvSpPr>
      <xdr:spPr>
        <a:xfrm>
          <a:off x="462960" y="7591320"/>
          <a:ext cx="5474160" cy="35244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114480</xdr:colOff>
      <xdr:row>3</xdr:row>
      <xdr:rowOff>133200</xdr:rowOff>
    </xdr:from>
    <xdr:to>
      <xdr:col>3</xdr:col>
      <xdr:colOff>51120</xdr:colOff>
      <xdr:row>5</xdr:row>
      <xdr:rowOff>132840</xdr:rowOff>
    </xdr:to>
    <xdr:sp macro="" textlink="">
      <xdr:nvSpPr>
        <xdr:cNvPr id="2916" name="テキスト ボックス 6">
          <a:extLst>
            <a:ext uri="{FF2B5EF4-FFF2-40B4-BE49-F238E27FC236}">
              <a16:creationId xmlns="" xmlns:a16="http://schemas.microsoft.com/office/drawing/2014/main" id="{00000000-0008-0000-0B00-0000640B0000}"/>
            </a:ext>
          </a:extLst>
        </xdr:cNvPr>
        <xdr:cNvSpPr/>
      </xdr:nvSpPr>
      <xdr:spPr>
        <a:xfrm>
          <a:off x="577440" y="704880"/>
          <a:ext cx="1700640" cy="3805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游明朝"/>
          </a:endParaRPr>
        </a:p>
      </xdr:txBody>
    </xdr:sp>
    <xdr:clientData/>
  </xdr:twoCellAnchor>
  <xdr:twoCellAnchor>
    <xdr:from>
      <xdr:col>13</xdr:col>
      <xdr:colOff>390600</xdr:colOff>
      <xdr:row>40</xdr:row>
      <xdr:rowOff>19080</xdr:rowOff>
    </xdr:from>
    <xdr:to>
      <xdr:col>18</xdr:col>
      <xdr:colOff>18720</xdr:colOff>
      <xdr:row>52</xdr:row>
      <xdr:rowOff>247320</xdr:rowOff>
    </xdr:to>
    <xdr:sp macro="" textlink="">
      <xdr:nvSpPr>
        <xdr:cNvPr id="2917" name="テキスト ボックス 22">
          <a:extLst>
            <a:ext uri="{FF2B5EF4-FFF2-40B4-BE49-F238E27FC236}">
              <a16:creationId xmlns="" xmlns:a16="http://schemas.microsoft.com/office/drawing/2014/main" id="{00000000-0008-0000-0B00-0000650B0000}"/>
            </a:ext>
          </a:extLst>
        </xdr:cNvPr>
        <xdr:cNvSpPr/>
      </xdr:nvSpPr>
      <xdr:spPr>
        <a:xfrm>
          <a:off x="12045960" y="7962840"/>
          <a:ext cx="4038120" cy="445752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strike="noStrike" spc="-1">
              <a:solidFill>
                <a:schemeClr val="dk1"/>
              </a:solidFill>
              <a:latin typeface="ＭＳ ゴシック"/>
              <a:ea typeface="ＭＳ ゴシック"/>
            </a:rPr>
            <a:t>将来負担額については地方債現在高をはじめとして高止まりが続いている一方で、充当可能財源等については充当可能基金が増加し、令和</a:t>
          </a:r>
          <a:r>
            <a:rPr lang="en-US" sz="1400" b="0" strike="noStrike" spc="-1">
              <a:solidFill>
                <a:schemeClr val="dk1"/>
              </a:solidFill>
              <a:latin typeface="ＭＳ ゴシック"/>
              <a:ea typeface="ＭＳ ゴシック"/>
            </a:rPr>
            <a:t>4</a:t>
          </a:r>
          <a:r>
            <a:rPr lang="ja-JP" sz="1400" b="0" strike="noStrike" spc="-1">
              <a:solidFill>
                <a:schemeClr val="dk1"/>
              </a:solidFill>
              <a:latin typeface="ＭＳ ゴシック"/>
              <a:ea typeface="ＭＳ ゴシック"/>
            </a:rPr>
            <a:t>年度の将来負担額の分子は大きく減少した。</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なお充当可能基金の増は、ふるさと基金への積立によるものである。</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地方債の新規発行抑制、基金積立に努める。</a:t>
          </a:r>
          <a:endParaRPr lang="en-US" sz="1400" b="0" strike="noStrike" spc="-1">
            <a:latin typeface="游明朝"/>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8</xdr:col>
      <xdr:colOff>12960</xdr:colOff>
      <xdr:row>52</xdr:row>
      <xdr:rowOff>81360</xdr:rowOff>
    </xdr:to>
    <xdr:graphicFrame macro="">
      <xdr:nvGraphicFramePr>
        <xdr:cNvPr id="2918" name="Chart 1">
          <a:extLst>
            <a:ext uri="{FF2B5EF4-FFF2-40B4-BE49-F238E27FC236}">
              <a16:creationId xmlns="" xmlns:a16="http://schemas.microsoft.com/office/drawing/2014/main" id="{00000000-0008-0000-0C00-000066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54</xdr:row>
      <xdr:rowOff>104760</xdr:rowOff>
    </xdr:from>
    <xdr:to>
      <xdr:col>1</xdr:col>
      <xdr:colOff>894960</xdr:colOff>
      <xdr:row>54</xdr:row>
      <xdr:rowOff>521640</xdr:rowOff>
    </xdr:to>
    <xdr:sp macro="" textlink="">
      <xdr:nvSpPr>
        <xdr:cNvPr id="2919" name="Rectangle 2">
          <a:extLst>
            <a:ext uri="{FF2B5EF4-FFF2-40B4-BE49-F238E27FC236}">
              <a16:creationId xmlns="" xmlns:a16="http://schemas.microsoft.com/office/drawing/2014/main" id="{00000000-0008-0000-0C00-0000670B0000}"/>
            </a:ext>
          </a:extLst>
        </xdr:cNvPr>
        <xdr:cNvSpPr/>
      </xdr:nvSpPr>
      <xdr:spPr>
        <a:xfrm>
          <a:off x="776880" y="12411000"/>
          <a:ext cx="694800" cy="416880"/>
        </a:xfrm>
        <a:prstGeom prst="rect">
          <a:avLst/>
        </a:prstGeom>
        <a:pattFill prst="openDmnd">
          <a:fgClr>
            <a:srgbClr val="843C0C"/>
          </a:fgClr>
          <a:bgClr>
            <a:srgbClr val="FFFFFF"/>
          </a:bgClr>
        </a:patt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56</xdr:row>
      <xdr:rowOff>114480</xdr:rowOff>
    </xdr:from>
    <xdr:to>
      <xdr:col>1</xdr:col>
      <xdr:colOff>894960</xdr:colOff>
      <xdr:row>56</xdr:row>
      <xdr:rowOff>523800</xdr:rowOff>
    </xdr:to>
    <xdr:sp macro="" textlink="">
      <xdr:nvSpPr>
        <xdr:cNvPr id="2920" name="Rectangle 3">
          <a:extLst>
            <a:ext uri="{FF2B5EF4-FFF2-40B4-BE49-F238E27FC236}">
              <a16:creationId xmlns="" xmlns:a16="http://schemas.microsoft.com/office/drawing/2014/main" id="{00000000-0008-0000-0C00-0000680B0000}"/>
            </a:ext>
          </a:extLst>
        </xdr:cNvPr>
        <xdr:cNvSpPr/>
      </xdr:nvSpPr>
      <xdr:spPr>
        <a:xfrm>
          <a:off x="776880" y="13754160"/>
          <a:ext cx="694800" cy="409320"/>
        </a:xfrm>
        <a:prstGeom prst="rect">
          <a:avLst/>
        </a:prstGeom>
        <a:solidFill>
          <a:srgbClr val="2E75B6"/>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0</xdr:col>
      <xdr:colOff>123840</xdr:colOff>
      <xdr:row>0</xdr:row>
      <xdr:rowOff>123840</xdr:rowOff>
    </xdr:from>
    <xdr:to>
      <xdr:col>8</xdr:col>
      <xdr:colOff>138240</xdr:colOff>
      <xdr:row>3</xdr:row>
      <xdr:rowOff>132840</xdr:rowOff>
    </xdr:to>
    <xdr:sp macro="" textlink="">
      <xdr:nvSpPr>
        <xdr:cNvPr id="2921" name="表題ボックス">
          <a:extLst>
            <a:ext uri="{FF2B5EF4-FFF2-40B4-BE49-F238E27FC236}">
              <a16:creationId xmlns="" xmlns:a16="http://schemas.microsoft.com/office/drawing/2014/main" id="{00000000-0008-0000-0C00-0000690B0000}"/>
            </a:ext>
          </a:extLst>
        </xdr:cNvPr>
        <xdr:cNvSpPr/>
      </xdr:nvSpPr>
      <xdr:spPr>
        <a:xfrm>
          <a:off x="123840" y="123840"/>
          <a:ext cx="12318840" cy="6375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a:lnSpc>
              <a:spcPct val="100000"/>
            </a:lnSpc>
          </a:pPr>
          <a:r>
            <a:rPr lang="ja-JP" sz="2800" b="1" strike="noStrike" spc="-1">
              <a:solidFill>
                <a:srgbClr val="000000"/>
              </a:solidFill>
              <a:latin typeface="ＭＳ ゴシック"/>
              <a:ea typeface="ＭＳ ゴシック"/>
            </a:rPr>
            <a:t>（</a:t>
          </a:r>
          <a:r>
            <a:rPr lang="en-US" sz="2800" b="1" strike="noStrike" spc="-1">
              <a:solidFill>
                <a:srgbClr val="000000"/>
              </a:solidFill>
              <a:latin typeface="ＭＳ ゴシック"/>
              <a:ea typeface="ＭＳ ゴシック"/>
            </a:rPr>
            <a:t>11</a:t>
          </a:r>
          <a:r>
            <a:rPr lang="ja-JP" sz="2800" b="1" strike="noStrike" spc="-1">
              <a:solidFill>
                <a:srgbClr val="000000"/>
              </a:solidFill>
              <a:latin typeface="ＭＳ ゴシック"/>
              <a:ea typeface="ＭＳ ゴシック"/>
            </a:rPr>
            <a:t>）基金残高（東日本大震災分を含む）に係る経年分析（市町村）</a:t>
          </a:r>
          <a:endParaRPr lang="en-US" sz="2800" b="0" strike="noStrike" spc="-1">
            <a:latin typeface="游明朝"/>
          </a:endParaRPr>
        </a:p>
      </xdr:txBody>
    </xdr:sp>
    <xdr:clientData/>
  </xdr:twoCellAnchor>
  <xdr:twoCellAnchor>
    <xdr:from>
      <xdr:col>1</xdr:col>
      <xdr:colOff>0</xdr:colOff>
      <xdr:row>53</xdr:row>
      <xdr:rowOff>0</xdr:rowOff>
    </xdr:from>
    <xdr:to>
      <xdr:col>4</xdr:col>
      <xdr:colOff>1833840</xdr:colOff>
      <xdr:row>53</xdr:row>
      <xdr:rowOff>371520</xdr:rowOff>
    </xdr:to>
    <xdr:sp macro="" textlink="">
      <xdr:nvSpPr>
        <xdr:cNvPr id="2922" name="Line 10">
          <a:extLst>
            <a:ext uri="{FF2B5EF4-FFF2-40B4-BE49-F238E27FC236}">
              <a16:creationId xmlns="" xmlns:a16="http://schemas.microsoft.com/office/drawing/2014/main" id="{00000000-0008-0000-0C00-00006A0B0000}"/>
            </a:ext>
          </a:extLst>
        </xdr:cNvPr>
        <xdr:cNvSpPr/>
      </xdr:nvSpPr>
      <xdr:spPr>
        <a:xfrm>
          <a:off x="576720" y="11934720"/>
          <a:ext cx="6645240" cy="37152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0</xdr:row>
      <xdr:rowOff>164880</xdr:rowOff>
    </xdr:from>
    <xdr:to>
      <xdr:col>10</xdr:col>
      <xdr:colOff>367200</xdr:colOff>
      <xdr:row>2</xdr:row>
      <xdr:rowOff>164520</xdr:rowOff>
    </xdr:to>
    <xdr:sp macro="" textlink="">
      <xdr:nvSpPr>
        <xdr:cNvPr id="2923" name="年度ボックス">
          <a:extLst>
            <a:ext uri="{FF2B5EF4-FFF2-40B4-BE49-F238E27FC236}">
              <a16:creationId xmlns="" xmlns:a16="http://schemas.microsoft.com/office/drawing/2014/main" id="{00000000-0008-0000-0C00-00006B0B0000}"/>
            </a:ext>
          </a:extLst>
        </xdr:cNvPr>
        <xdr:cNvSpPr/>
      </xdr:nvSpPr>
      <xdr:spPr>
        <a:xfrm>
          <a:off x="12644640" y="164880"/>
          <a:ext cx="365904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800" b="1" strike="noStrike" spc="-1">
              <a:solidFill>
                <a:schemeClr val="dk1"/>
              </a:solidFill>
              <a:latin typeface="ＭＳ ゴシック"/>
              <a:ea typeface="ＭＳ ゴシック"/>
            </a:rPr>
            <a:t>令和</a:t>
          </a:r>
          <a:r>
            <a:rPr lang="en-US" sz="1800" b="1" strike="noStrike" spc="-1">
              <a:solidFill>
                <a:schemeClr val="dk1"/>
              </a:solidFill>
              <a:latin typeface="ＭＳ ゴシック"/>
              <a:ea typeface="ＭＳ ゴシック"/>
            </a:rPr>
            <a:t>4</a:t>
          </a:r>
          <a:r>
            <a:rPr lang="ja-JP" sz="1800" b="1" strike="noStrike" spc="-1">
              <a:solidFill>
                <a:schemeClr val="dk1"/>
              </a:solidFill>
              <a:latin typeface="ＭＳ ゴシック"/>
              <a:ea typeface="ＭＳ ゴシック"/>
            </a:rPr>
            <a:t>年度</a:t>
          </a:r>
          <a:endParaRPr lang="en-US" sz="1800" b="0" strike="noStrike" spc="-1">
            <a:latin typeface="游明朝"/>
          </a:endParaRPr>
        </a:p>
      </xdr:txBody>
    </xdr:sp>
    <xdr:clientData/>
  </xdr:twoCellAnchor>
  <xdr:twoCellAnchor>
    <xdr:from>
      <xdr:col>10</xdr:col>
      <xdr:colOff>560880</xdr:colOff>
      <xdr:row>0</xdr:row>
      <xdr:rowOff>164880</xdr:rowOff>
    </xdr:from>
    <xdr:to>
      <xdr:col>14</xdr:col>
      <xdr:colOff>81000</xdr:colOff>
      <xdr:row>2</xdr:row>
      <xdr:rowOff>164520</xdr:rowOff>
    </xdr:to>
    <xdr:sp macro="" textlink="">
      <xdr:nvSpPr>
        <xdr:cNvPr id="2924" name="団体名称ボックス">
          <a:extLst>
            <a:ext uri="{FF2B5EF4-FFF2-40B4-BE49-F238E27FC236}">
              <a16:creationId xmlns="" xmlns:a16="http://schemas.microsoft.com/office/drawing/2014/main" id="{00000000-0008-0000-0C00-00006C0B0000}"/>
            </a:ext>
          </a:extLst>
        </xdr:cNvPr>
        <xdr:cNvSpPr/>
      </xdr:nvSpPr>
      <xdr:spPr>
        <a:xfrm>
          <a:off x="16497360" y="164880"/>
          <a:ext cx="678456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800" b="1" strike="noStrike" spc="-1">
              <a:latin typeface="ＭＳ ゴシック"/>
              <a:ea typeface="ＭＳ ゴシック"/>
            </a:rPr>
            <a:t>福岡県大川市</a:t>
          </a:r>
          <a:endParaRPr lang="en-US" sz="1800" b="0" strike="noStrike" spc="-1">
            <a:latin typeface="游明朝"/>
          </a:endParaRPr>
        </a:p>
      </xdr:txBody>
    </xdr:sp>
    <xdr:clientData/>
  </xdr:twoCellAnchor>
  <xdr:twoCellAnchor>
    <xdr:from>
      <xdr:col>0</xdr:col>
      <xdr:colOff>533520</xdr:colOff>
      <xdr:row>4</xdr:row>
      <xdr:rowOff>118800</xdr:rowOff>
    </xdr:from>
    <xdr:to>
      <xdr:col>2</xdr:col>
      <xdr:colOff>1009440</xdr:colOff>
      <xdr:row>6</xdr:row>
      <xdr:rowOff>185040</xdr:rowOff>
    </xdr:to>
    <xdr:sp macro="" textlink="">
      <xdr:nvSpPr>
        <xdr:cNvPr id="2925" name="テキスト ボックス 6">
          <a:extLst>
            <a:ext uri="{FF2B5EF4-FFF2-40B4-BE49-F238E27FC236}">
              <a16:creationId xmlns="" xmlns:a16="http://schemas.microsoft.com/office/drawing/2014/main" id="{00000000-0008-0000-0C00-00006D0B0000}"/>
            </a:ext>
          </a:extLst>
        </xdr:cNvPr>
        <xdr:cNvSpPr/>
      </xdr:nvSpPr>
      <xdr:spPr>
        <a:xfrm>
          <a:off x="533520" y="956880"/>
          <a:ext cx="2196000" cy="485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游明朝"/>
          </a:endParaRPr>
        </a:p>
      </xdr:txBody>
    </xdr:sp>
    <xdr:clientData/>
  </xdr:twoCellAnchor>
  <xdr:twoCellAnchor>
    <xdr:from>
      <xdr:col>1</xdr:col>
      <xdr:colOff>200160</xdr:colOff>
      <xdr:row>55</xdr:row>
      <xdr:rowOff>114480</xdr:rowOff>
    </xdr:from>
    <xdr:to>
      <xdr:col>1</xdr:col>
      <xdr:colOff>894960</xdr:colOff>
      <xdr:row>55</xdr:row>
      <xdr:rowOff>523800</xdr:rowOff>
    </xdr:to>
    <xdr:sp macro="" textlink="">
      <xdr:nvSpPr>
        <xdr:cNvPr id="2926" name="Rectangle 3">
          <a:extLst>
            <a:ext uri="{FF2B5EF4-FFF2-40B4-BE49-F238E27FC236}">
              <a16:creationId xmlns="" xmlns:a16="http://schemas.microsoft.com/office/drawing/2014/main" id="{00000000-0008-0000-0C00-00006E0B0000}"/>
            </a:ext>
          </a:extLst>
        </xdr:cNvPr>
        <xdr:cNvSpPr/>
      </xdr:nvSpPr>
      <xdr:spPr>
        <a:xfrm>
          <a:off x="776880" y="13087440"/>
          <a:ext cx="694800" cy="409320"/>
        </a:xfrm>
        <a:prstGeom prst="rect">
          <a:avLst/>
        </a:prstGeom>
        <a:pattFill prst="smGrid">
          <a:fgClr>
            <a:srgbClr val="FF66CC"/>
          </a:fgClr>
          <a:bgClr>
            <a:srgbClr val="FFFFFF"/>
          </a:bgClr>
        </a:patt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3</xdr:row>
      <xdr:rowOff>176760</xdr:rowOff>
    </xdr:from>
    <xdr:to>
      <xdr:col>14</xdr:col>
      <xdr:colOff>81360</xdr:colOff>
      <xdr:row>24</xdr:row>
      <xdr:rowOff>108360</xdr:rowOff>
    </xdr:to>
    <xdr:sp macro="" textlink="">
      <xdr:nvSpPr>
        <xdr:cNvPr id="2927" name="Rectangle 6">
          <a:extLst>
            <a:ext uri="{FF2B5EF4-FFF2-40B4-BE49-F238E27FC236}">
              <a16:creationId xmlns="" xmlns:a16="http://schemas.microsoft.com/office/drawing/2014/main" id="{00000000-0008-0000-0C00-00006F0B0000}"/>
            </a:ext>
          </a:extLst>
        </xdr:cNvPr>
        <xdr:cNvSpPr/>
      </xdr:nvSpPr>
      <xdr:spPr>
        <a:xfrm>
          <a:off x="12644640" y="805320"/>
          <a:ext cx="10637640" cy="433224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6</xdr:row>
      <xdr:rowOff>40680</xdr:rowOff>
    </xdr:from>
    <xdr:to>
      <xdr:col>14</xdr:col>
      <xdr:colOff>80280</xdr:colOff>
      <xdr:row>24</xdr:row>
      <xdr:rowOff>108360</xdr:rowOff>
    </xdr:to>
    <xdr:sp macro="" textlink="">
      <xdr:nvSpPr>
        <xdr:cNvPr id="2928" name="テキスト ボックス 11">
          <a:extLst>
            <a:ext uri="{FF2B5EF4-FFF2-40B4-BE49-F238E27FC236}">
              <a16:creationId xmlns="" xmlns:a16="http://schemas.microsoft.com/office/drawing/2014/main" id="{00000000-0008-0000-0C00-0000700B0000}"/>
            </a:ext>
          </a:extLst>
        </xdr:cNvPr>
        <xdr:cNvSpPr/>
      </xdr:nvSpPr>
      <xdr:spPr>
        <a:xfrm>
          <a:off x="12644640" y="1298160"/>
          <a:ext cx="10636560" cy="38394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ゴシック"/>
              <a:ea typeface="ＭＳ ゴシック"/>
            </a:rPr>
            <a:t>（増減理由）</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・令和</a:t>
          </a:r>
          <a:r>
            <a:rPr lang="en-US" sz="1300" b="0" strike="noStrike" spc="-1">
              <a:solidFill>
                <a:schemeClr val="dk1"/>
              </a:solidFill>
              <a:latin typeface="ＭＳ ゴシック"/>
              <a:ea typeface="ＭＳ ゴシック"/>
            </a:rPr>
            <a:t>4</a:t>
          </a:r>
          <a:r>
            <a:rPr lang="ja-JP" sz="1300" b="0" strike="noStrike" spc="-1">
              <a:solidFill>
                <a:schemeClr val="dk1"/>
              </a:solidFill>
              <a:latin typeface="ＭＳ ゴシック"/>
              <a:ea typeface="ＭＳ ゴシック"/>
            </a:rPr>
            <a:t>年度の基金残高は、普通会計で</a:t>
          </a:r>
          <a:r>
            <a:rPr lang="en-US" sz="1300" b="0" strike="noStrike" spc="-1">
              <a:solidFill>
                <a:schemeClr val="dk1"/>
              </a:solidFill>
              <a:latin typeface="ＭＳ ゴシック"/>
              <a:ea typeface="ＭＳ ゴシック"/>
            </a:rPr>
            <a:t>54.9</a:t>
          </a:r>
          <a:r>
            <a:rPr lang="ja-JP" sz="1300" b="0" strike="noStrike" spc="-1">
              <a:solidFill>
                <a:schemeClr val="dk1"/>
              </a:solidFill>
              <a:latin typeface="ＭＳ ゴシック"/>
              <a:ea typeface="ＭＳ ゴシック"/>
            </a:rPr>
            <a:t>億円となっており、前年度から大きく増加となっている。</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・普通交付税の増分を財政調整基金に積み立てたほか、ふるさと寄付の増分を基金に積み立てたことによるものである。</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（今後の方針）</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ふるさと基金については、寄付額は増加傾向にあるものの、充当予定の事業も増加しており、残高は将来的に減少する見込みである。　　　　　　　　　　　　　　　　　　</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災害への備え等、一定の基金残高を確保する必要があるため、基金積立が可能となるよう、単年度収支の黒字化に取り組む。</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xdr:from>
      <xdr:col>8</xdr:col>
      <xdr:colOff>422640</xdr:colOff>
      <xdr:row>4</xdr:row>
      <xdr:rowOff>73440</xdr:rowOff>
    </xdr:from>
    <xdr:to>
      <xdr:col>8</xdr:col>
      <xdr:colOff>1679400</xdr:colOff>
      <xdr:row>6</xdr:row>
      <xdr:rowOff>7200</xdr:rowOff>
    </xdr:to>
    <xdr:sp macro="" textlink="">
      <xdr:nvSpPr>
        <xdr:cNvPr id="2929" name="Rectangle 7">
          <a:extLst>
            <a:ext uri="{FF2B5EF4-FFF2-40B4-BE49-F238E27FC236}">
              <a16:creationId xmlns="" xmlns:a16="http://schemas.microsoft.com/office/drawing/2014/main" id="{00000000-0008-0000-0C00-0000710B0000}"/>
            </a:ext>
          </a:extLst>
        </xdr:cNvPr>
        <xdr:cNvSpPr/>
      </xdr:nvSpPr>
      <xdr:spPr>
        <a:xfrm>
          <a:off x="12727080" y="911520"/>
          <a:ext cx="1256760" cy="35316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基金全体</a:t>
          </a:r>
          <a:endParaRPr lang="en-US" sz="1500" b="0" strike="noStrike" spc="-1">
            <a:latin typeface="游明朝"/>
          </a:endParaRPr>
        </a:p>
      </xdr:txBody>
    </xdr:sp>
    <xdr:clientData/>
  </xdr:twoCellAnchor>
  <xdr:twoCellAnchor>
    <xdr:from>
      <xdr:col>8</xdr:col>
      <xdr:colOff>340200</xdr:colOff>
      <xdr:row>54</xdr:row>
      <xdr:rowOff>155880</xdr:rowOff>
    </xdr:from>
    <xdr:to>
      <xdr:col>14</xdr:col>
      <xdr:colOff>81360</xdr:colOff>
      <xdr:row>62</xdr:row>
      <xdr:rowOff>666360</xdr:rowOff>
    </xdr:to>
    <xdr:sp macro="" textlink="">
      <xdr:nvSpPr>
        <xdr:cNvPr id="2930" name="Rectangle 6">
          <a:extLst>
            <a:ext uri="{FF2B5EF4-FFF2-40B4-BE49-F238E27FC236}">
              <a16:creationId xmlns="" xmlns:a16="http://schemas.microsoft.com/office/drawing/2014/main" id="{00000000-0008-0000-0C00-0000720B0000}"/>
            </a:ext>
          </a:extLst>
        </xdr:cNvPr>
        <xdr:cNvSpPr/>
      </xdr:nvSpPr>
      <xdr:spPr>
        <a:xfrm>
          <a:off x="12644640" y="12462120"/>
          <a:ext cx="10637640" cy="542556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54</xdr:row>
      <xdr:rowOff>623520</xdr:rowOff>
    </xdr:from>
    <xdr:to>
      <xdr:col>14</xdr:col>
      <xdr:colOff>80280</xdr:colOff>
      <xdr:row>62</xdr:row>
      <xdr:rowOff>663480</xdr:rowOff>
    </xdr:to>
    <xdr:sp macro="" textlink="">
      <xdr:nvSpPr>
        <xdr:cNvPr id="2931" name="テキスト ボックス 14">
          <a:extLst>
            <a:ext uri="{FF2B5EF4-FFF2-40B4-BE49-F238E27FC236}">
              <a16:creationId xmlns="" xmlns:a16="http://schemas.microsoft.com/office/drawing/2014/main" id="{00000000-0008-0000-0C00-0000730B0000}"/>
            </a:ext>
          </a:extLst>
        </xdr:cNvPr>
        <xdr:cNvSpPr/>
      </xdr:nvSpPr>
      <xdr:spPr>
        <a:xfrm>
          <a:off x="12644640" y="12929760"/>
          <a:ext cx="10636560" cy="49550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ゴシック"/>
              <a:ea typeface="ＭＳ ゴシック"/>
            </a:rPr>
            <a:t>（基金の使途）</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ふるさと基金：学力の向上に資する事業、移住・定住促進事業、高齢者支援事業、子育て支援事業、産業振興に資する事業　等　　　　　　　　　　　　　　　　　　　　　　　　　　　　　　　　　　　　　　　　　　　　　　　　　　　　　古賀メロディーとインテリアのまちづくり基金：古賀メロディーを生かした街並みづくり、景観整備を推進する事業　等　　　　　　　　　　　　　　　　　　　　　　　　　　　　　　　　　　　ごみ対策基金：ごみ減量化・リサイクル推進に関する事業、ごみ減量化・リサイクル推進に関する市民活動　等　　　　　　　　　　　　　　　　　　　　　　　　　地域福祉基金：在宅福祉を推進する事業、ボランティア活動の推進に関する事業、地域福祉の振興に係る調査及び研究事業　等　　　　　　　　　　　　　　　　　　　　　　　　　　　　　　　　　　　　　　　　　　　　　　公共施設整備基金：公共施設の建設及び整備</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（増減理由）</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ふるさと基金：ふるさと納税による寄付金を原資に約</a:t>
          </a:r>
          <a:r>
            <a:rPr lang="en-US" sz="1300" b="0" strike="noStrike" spc="-1">
              <a:solidFill>
                <a:schemeClr val="dk1"/>
              </a:solidFill>
              <a:latin typeface="ＭＳ ゴシック"/>
              <a:ea typeface="ＭＳ ゴシック"/>
            </a:rPr>
            <a:t>7.6</a:t>
          </a:r>
          <a:r>
            <a:rPr lang="ja-JP" sz="1300" b="0" strike="noStrike" spc="-1">
              <a:solidFill>
                <a:schemeClr val="dk1"/>
              </a:solidFill>
              <a:latin typeface="ＭＳ ゴシック"/>
              <a:ea typeface="ＭＳ ゴシック"/>
            </a:rPr>
            <a:t>億円の積立を行ったほか、子育て支援に関する経費に充当するため、</a:t>
          </a:r>
          <a:r>
            <a:rPr lang="en-US" sz="1300" b="0" strike="noStrike" spc="-1">
              <a:solidFill>
                <a:schemeClr val="dk1"/>
              </a:solidFill>
              <a:latin typeface="ＭＳ ゴシック"/>
              <a:ea typeface="ＭＳ ゴシック"/>
            </a:rPr>
            <a:t>1.5</a:t>
          </a:r>
          <a:r>
            <a:rPr lang="ja-JP" sz="1300" b="0" strike="noStrike" spc="-1">
              <a:solidFill>
                <a:schemeClr val="dk1"/>
              </a:solidFill>
              <a:latin typeface="ＭＳ ゴシック"/>
              <a:ea typeface="ＭＳ ゴシック"/>
            </a:rPr>
            <a:t>億円の取崩しを行った。 </a:t>
          </a:r>
          <a:endParaRPr lang="en-US" sz="1300" b="0" strike="noStrike" spc="-1">
            <a:latin typeface="游明朝"/>
          </a:endParaRPr>
        </a:p>
        <a:p>
          <a:pPr>
            <a:lnSpc>
              <a:spcPct val="100000"/>
            </a:lnSpc>
          </a:pPr>
          <a:r>
            <a:rPr lang="en-US" sz="1300" b="0" strike="noStrike" spc="-1">
              <a:solidFill>
                <a:schemeClr val="dk1"/>
              </a:solidFill>
              <a:latin typeface="ＭＳ ゴシック"/>
              <a:ea typeface="ＭＳ ゴシック"/>
            </a:rPr>
            <a:t>                                  </a:t>
          </a:r>
          <a:r>
            <a:rPr lang="ja-JP" sz="1300" b="0" strike="noStrike" spc="-1">
              <a:solidFill>
                <a:schemeClr val="dk1"/>
              </a:solidFill>
              <a:latin typeface="ＭＳ ゴシック"/>
              <a:ea typeface="ＭＳ ゴシック"/>
            </a:rPr>
            <a:t>　　　　　　　　　　　　　　　　　　　　　　　　　　　　　　　　　　　　　　　　　　　</a:t>
          </a:r>
          <a:endParaRPr lang="en-US" sz="1300" b="0" strike="noStrike" spc="-1">
            <a:latin typeface="游明朝"/>
          </a:endParaRPr>
        </a:p>
        <a:p>
          <a:pPr>
            <a:lnSpc>
              <a:spcPct val="100000"/>
            </a:lnSpc>
          </a:pP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（今後の方針）</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ふるさと基金：寄付額は増加傾向にあるが、充当予定の事業も増加しており、残高は将来的に減少する見込みである。</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その他：宿泊税交付金基金や森林環境譲与税基金については、その目的に沿って積立と取崩を行っていく方針である。</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xdr:from>
      <xdr:col>8</xdr:col>
      <xdr:colOff>422640</xdr:colOff>
      <xdr:row>54</xdr:row>
      <xdr:rowOff>254880</xdr:rowOff>
    </xdr:from>
    <xdr:to>
      <xdr:col>9</xdr:col>
      <xdr:colOff>951840</xdr:colOff>
      <xdr:row>54</xdr:row>
      <xdr:rowOff>585720</xdr:rowOff>
    </xdr:to>
    <xdr:sp macro="" textlink="">
      <xdr:nvSpPr>
        <xdr:cNvPr id="2932" name="Rectangle 7">
          <a:extLst>
            <a:ext uri="{FF2B5EF4-FFF2-40B4-BE49-F238E27FC236}">
              <a16:creationId xmlns="" xmlns:a16="http://schemas.microsoft.com/office/drawing/2014/main" id="{00000000-0008-0000-0C00-0000740B0000}"/>
            </a:ext>
          </a:extLst>
        </xdr:cNvPr>
        <xdr:cNvSpPr/>
      </xdr:nvSpPr>
      <xdr:spPr>
        <a:xfrm>
          <a:off x="12727080" y="12561120"/>
          <a:ext cx="2345400" cy="33084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その他特定目的基金</a:t>
          </a:r>
          <a:endParaRPr lang="en-US" sz="1500" b="0" strike="noStrike" spc="-1">
            <a:latin typeface="游明朝"/>
          </a:endParaRPr>
        </a:p>
      </xdr:txBody>
    </xdr:sp>
    <xdr:clientData/>
  </xdr:twoCellAnchor>
  <xdr:twoCellAnchor>
    <xdr:from>
      <xdr:col>8</xdr:col>
      <xdr:colOff>340200</xdr:colOff>
      <xdr:row>25</xdr:row>
      <xdr:rowOff>40680</xdr:rowOff>
    </xdr:from>
    <xdr:to>
      <xdr:col>14</xdr:col>
      <xdr:colOff>81360</xdr:colOff>
      <xdr:row>41</xdr:row>
      <xdr:rowOff>137880</xdr:rowOff>
    </xdr:to>
    <xdr:sp macro="" textlink="">
      <xdr:nvSpPr>
        <xdr:cNvPr id="2933" name="Rectangle 6">
          <a:extLst>
            <a:ext uri="{FF2B5EF4-FFF2-40B4-BE49-F238E27FC236}">
              <a16:creationId xmlns="" xmlns:a16="http://schemas.microsoft.com/office/drawing/2014/main" id="{00000000-0008-0000-0C00-0000750B0000}"/>
            </a:ext>
          </a:extLst>
        </xdr:cNvPr>
        <xdr:cNvSpPr/>
      </xdr:nvSpPr>
      <xdr:spPr>
        <a:xfrm>
          <a:off x="12644640" y="5279400"/>
          <a:ext cx="10637640" cy="344988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27</xdr:row>
      <xdr:rowOff>95400</xdr:rowOff>
    </xdr:from>
    <xdr:to>
      <xdr:col>14</xdr:col>
      <xdr:colOff>80280</xdr:colOff>
      <xdr:row>41</xdr:row>
      <xdr:rowOff>120960</xdr:rowOff>
    </xdr:to>
    <xdr:sp macro="" textlink="">
      <xdr:nvSpPr>
        <xdr:cNvPr id="2934" name="テキスト ボックス 17">
          <a:extLst>
            <a:ext uri="{FF2B5EF4-FFF2-40B4-BE49-F238E27FC236}">
              <a16:creationId xmlns="" xmlns:a16="http://schemas.microsoft.com/office/drawing/2014/main" id="{00000000-0008-0000-0C00-0000760B0000}"/>
            </a:ext>
          </a:extLst>
        </xdr:cNvPr>
        <xdr:cNvSpPr/>
      </xdr:nvSpPr>
      <xdr:spPr>
        <a:xfrm>
          <a:off x="12644640" y="5753160"/>
          <a:ext cx="10636560" cy="29592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ゴシック"/>
              <a:ea typeface="ＭＳ ゴシック"/>
            </a:rPr>
            <a:t>（増減理由）</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・令和</a:t>
          </a:r>
          <a:r>
            <a:rPr lang="en-US" sz="1300" b="0" strike="noStrike" spc="-1">
              <a:solidFill>
                <a:schemeClr val="dk1"/>
              </a:solidFill>
              <a:latin typeface="ＭＳ ゴシック"/>
              <a:ea typeface="ＭＳ ゴシック"/>
            </a:rPr>
            <a:t>4</a:t>
          </a:r>
          <a:r>
            <a:rPr lang="ja-JP" sz="1300" b="0" strike="noStrike" spc="-1">
              <a:solidFill>
                <a:schemeClr val="dk1"/>
              </a:solidFill>
              <a:latin typeface="ＭＳ ゴシック"/>
              <a:ea typeface="ＭＳ ゴシック"/>
            </a:rPr>
            <a:t>年度においては積立を行い、基金残額</a:t>
          </a:r>
          <a:r>
            <a:rPr lang="en-US" sz="1300" b="0" strike="noStrike" spc="-1">
              <a:solidFill>
                <a:schemeClr val="dk1"/>
              </a:solidFill>
              <a:latin typeface="ＭＳ ゴシック"/>
              <a:ea typeface="ＭＳ ゴシック"/>
            </a:rPr>
            <a:t>31.8</a:t>
          </a:r>
          <a:r>
            <a:rPr lang="ja-JP" sz="1300" b="0" strike="noStrike" spc="-1">
              <a:solidFill>
                <a:schemeClr val="dk1"/>
              </a:solidFill>
              <a:latin typeface="ＭＳ ゴシック"/>
              <a:ea typeface="ＭＳ ゴシック"/>
            </a:rPr>
            <a:t>億円となっている。</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・平成</a:t>
          </a:r>
          <a:r>
            <a:rPr lang="en-US" sz="1300" b="0" strike="noStrike" spc="-1">
              <a:solidFill>
                <a:schemeClr val="dk1"/>
              </a:solidFill>
              <a:latin typeface="ＭＳ ゴシック"/>
              <a:ea typeface="ＭＳ ゴシック"/>
            </a:rPr>
            <a:t>24</a:t>
          </a:r>
          <a:r>
            <a:rPr lang="ja-JP" sz="1300" b="0" strike="noStrike" spc="-1">
              <a:solidFill>
                <a:schemeClr val="dk1"/>
              </a:solidFill>
              <a:latin typeface="ＭＳ ゴシック"/>
              <a:ea typeface="ＭＳ ゴシック"/>
            </a:rPr>
            <a:t>年度以降は財政調整基金を取り崩しながらの財政運営が続いているが、令和</a:t>
          </a:r>
          <a:r>
            <a:rPr lang="en-US" sz="1300" b="0" strike="noStrike" spc="-1">
              <a:solidFill>
                <a:schemeClr val="dk1"/>
              </a:solidFill>
              <a:latin typeface="ＭＳ ゴシック"/>
              <a:ea typeface="ＭＳ ゴシック"/>
            </a:rPr>
            <a:t>3</a:t>
          </a:r>
          <a:r>
            <a:rPr lang="ja-JP" sz="1300" b="0" strike="noStrike" spc="-1">
              <a:solidFill>
                <a:schemeClr val="dk1"/>
              </a:solidFill>
              <a:latin typeface="ＭＳ ゴシック"/>
              <a:ea typeface="ＭＳ ゴシック"/>
            </a:rPr>
            <a:t>年度以降は普通交付税の増があり、取崩しは行っていない。</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（今後の方針）</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災害への備え等、一定の基金残高を確保する必要があるため、基金積立が可能となるよう、単年度収支の黒字化に取り組む。</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xdr:from>
      <xdr:col>8</xdr:col>
      <xdr:colOff>422640</xdr:colOff>
      <xdr:row>25</xdr:row>
      <xdr:rowOff>133920</xdr:rowOff>
    </xdr:from>
    <xdr:to>
      <xdr:col>9</xdr:col>
      <xdr:colOff>489240</xdr:colOff>
      <xdr:row>27</xdr:row>
      <xdr:rowOff>56520</xdr:rowOff>
    </xdr:to>
    <xdr:sp macro="" textlink="">
      <xdr:nvSpPr>
        <xdr:cNvPr id="2935" name="Rectangle 7">
          <a:extLst>
            <a:ext uri="{FF2B5EF4-FFF2-40B4-BE49-F238E27FC236}">
              <a16:creationId xmlns="" xmlns:a16="http://schemas.microsoft.com/office/drawing/2014/main" id="{00000000-0008-0000-0C00-0000770B0000}"/>
            </a:ext>
          </a:extLst>
        </xdr:cNvPr>
        <xdr:cNvSpPr/>
      </xdr:nvSpPr>
      <xdr:spPr>
        <a:xfrm>
          <a:off x="12727080" y="5372640"/>
          <a:ext cx="1882800" cy="34164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財政調整基金</a:t>
          </a:r>
          <a:endParaRPr lang="en-US" sz="1500" b="0" strike="noStrike" spc="-1">
            <a:latin typeface="游明朝"/>
          </a:endParaRPr>
        </a:p>
      </xdr:txBody>
    </xdr:sp>
    <xdr:clientData/>
  </xdr:twoCellAnchor>
  <xdr:twoCellAnchor>
    <xdr:from>
      <xdr:col>8</xdr:col>
      <xdr:colOff>340200</xdr:colOff>
      <xdr:row>42</xdr:row>
      <xdr:rowOff>75600</xdr:rowOff>
    </xdr:from>
    <xdr:to>
      <xdr:col>14</xdr:col>
      <xdr:colOff>81360</xdr:colOff>
      <xdr:row>54</xdr:row>
      <xdr:rowOff>17280</xdr:rowOff>
    </xdr:to>
    <xdr:sp macro="" textlink="">
      <xdr:nvSpPr>
        <xdr:cNvPr id="2936" name="Rectangle 6">
          <a:extLst>
            <a:ext uri="{FF2B5EF4-FFF2-40B4-BE49-F238E27FC236}">
              <a16:creationId xmlns="" xmlns:a16="http://schemas.microsoft.com/office/drawing/2014/main" id="{00000000-0008-0000-0C00-0000780B0000}"/>
            </a:ext>
          </a:extLst>
        </xdr:cNvPr>
        <xdr:cNvSpPr/>
      </xdr:nvSpPr>
      <xdr:spPr>
        <a:xfrm>
          <a:off x="12644640" y="8876880"/>
          <a:ext cx="10637640" cy="344664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44</xdr:row>
      <xdr:rowOff>129960</xdr:rowOff>
    </xdr:from>
    <xdr:to>
      <xdr:col>14</xdr:col>
      <xdr:colOff>80280</xdr:colOff>
      <xdr:row>53</xdr:row>
      <xdr:rowOff>363240</xdr:rowOff>
    </xdr:to>
    <xdr:sp macro="" textlink="">
      <xdr:nvSpPr>
        <xdr:cNvPr id="2937" name="テキスト ボックス 20">
          <a:extLst>
            <a:ext uri="{FF2B5EF4-FFF2-40B4-BE49-F238E27FC236}">
              <a16:creationId xmlns="" xmlns:a16="http://schemas.microsoft.com/office/drawing/2014/main" id="{00000000-0008-0000-0C00-0000790B0000}"/>
            </a:ext>
          </a:extLst>
        </xdr:cNvPr>
        <xdr:cNvSpPr/>
      </xdr:nvSpPr>
      <xdr:spPr>
        <a:xfrm>
          <a:off x="12644640" y="9350280"/>
          <a:ext cx="10636560" cy="2947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ゴシック"/>
              <a:ea typeface="ＭＳ ゴシック"/>
            </a:rPr>
            <a:t>（増減理由）</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・令和</a:t>
          </a:r>
          <a:r>
            <a:rPr lang="en-US" sz="1300" b="0" strike="noStrike" spc="-1">
              <a:solidFill>
                <a:schemeClr val="dk1"/>
              </a:solidFill>
              <a:latin typeface="ＭＳ ゴシック"/>
              <a:ea typeface="ＭＳ ゴシック"/>
            </a:rPr>
            <a:t>4</a:t>
          </a:r>
          <a:r>
            <a:rPr lang="ja-JP" sz="1300" b="0" strike="noStrike" spc="-1">
              <a:solidFill>
                <a:schemeClr val="dk1"/>
              </a:solidFill>
              <a:latin typeface="ＭＳ ゴシック"/>
              <a:ea typeface="ＭＳ ゴシック"/>
            </a:rPr>
            <a:t>年度は普通交付税の再算定（臨時財政対策債償還基金費）分を積立て、基金残高は</a:t>
          </a:r>
          <a:r>
            <a:rPr lang="en-US" sz="1300" b="0" strike="noStrike" spc="-1">
              <a:solidFill>
                <a:schemeClr val="dk1"/>
              </a:solidFill>
              <a:latin typeface="ＭＳ ゴシック"/>
              <a:ea typeface="ＭＳ ゴシック"/>
            </a:rPr>
            <a:t>17.5</a:t>
          </a:r>
          <a:r>
            <a:rPr lang="ja-JP" sz="1300" b="0" strike="noStrike" spc="-1">
              <a:solidFill>
                <a:schemeClr val="dk1"/>
              </a:solidFill>
              <a:latin typeface="ＭＳ ゴシック"/>
              <a:ea typeface="ＭＳ ゴシック"/>
            </a:rPr>
            <a:t>億円となっている。</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（今後の方針）</a:t>
          </a:r>
          <a:endParaRPr lang="en-US" sz="1300" b="0" strike="noStrike" spc="-1">
            <a:latin typeface="游明朝"/>
          </a:endParaRPr>
        </a:p>
        <a:p>
          <a:pPr>
            <a:lnSpc>
              <a:spcPct val="100000"/>
            </a:lnSpc>
          </a:pPr>
          <a:r>
            <a:rPr lang="ja-JP" sz="1300" b="0" strike="noStrike" spc="-1">
              <a:solidFill>
                <a:schemeClr val="dk1"/>
              </a:solidFill>
              <a:latin typeface="ＭＳ ゴシック"/>
              <a:ea typeface="ＭＳ ゴシック"/>
            </a:rPr>
            <a:t>地方債の償還計画を踏まえ、必要な時に積立等を行う。</a:t>
          </a: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xdr:from>
      <xdr:col>8</xdr:col>
      <xdr:colOff>422640</xdr:colOff>
      <xdr:row>42</xdr:row>
      <xdr:rowOff>168480</xdr:rowOff>
    </xdr:from>
    <xdr:to>
      <xdr:col>8</xdr:col>
      <xdr:colOff>1678680</xdr:colOff>
      <xdr:row>44</xdr:row>
      <xdr:rowOff>91080</xdr:rowOff>
    </xdr:to>
    <xdr:sp macro="" textlink="">
      <xdr:nvSpPr>
        <xdr:cNvPr id="2938" name="Rectangle 7">
          <a:extLst>
            <a:ext uri="{FF2B5EF4-FFF2-40B4-BE49-F238E27FC236}">
              <a16:creationId xmlns="" xmlns:a16="http://schemas.microsoft.com/office/drawing/2014/main" id="{00000000-0008-0000-0C00-00007A0B0000}"/>
            </a:ext>
          </a:extLst>
        </xdr:cNvPr>
        <xdr:cNvSpPr/>
      </xdr:nvSpPr>
      <xdr:spPr>
        <a:xfrm>
          <a:off x="12727080" y="8969760"/>
          <a:ext cx="1256040" cy="34164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減債基金</a:t>
          </a:r>
          <a:endParaRPr lang="en-US" sz="1500" b="0" strike="noStrike" spc="-1">
            <a:latin typeface="游明朝"/>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7C1AC2-23FB-4434-ABC9-7885D6478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9207152B-FE5E-4453-81F9-ED14E1264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E769B852-91D3-4295-8755-4E7F2A797B5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E8D91E53-4901-488F-85EC-B9BAD43A655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0C07212A-5572-4A60-A85A-C6872504157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1EEFB907-F0E8-4BED-B49B-55C166A246D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859F141C-2903-44A8-90DB-402FC20A475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E11E1648-FFA3-488E-8B5F-10E55C23782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38554A96-76E5-4D9F-A6B8-50A95415913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3C8A128F-531E-48B5-A601-C928F6C08AE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D312C7B9-CC54-4212-8A5A-E3511E9765F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86F0B136-9670-4B7C-AE4D-938A3265675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32,359
31,981
33.62
18,784,363
18,275,261
455,899
8,536,850
15,708,566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D6E4ADD4-F19E-4EAC-810D-2652F010918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8EDFFC38-2E74-4540-AB1C-92AA7EE253B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5E950287-E82D-4D87-9880-564F0EA1BA7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C56EA2A8-A601-482D-BEDF-7BAC333D48A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627346CC-010D-4A0E-8FFE-E703E96FF5A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792B1502-6366-44CB-AFB1-6C643417CF3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A31DC88A-2050-4FD5-ADEB-1166CEF0CC7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F73CA1D8-D157-4667-9719-E02A0B44D54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1C509CDB-20AD-4F86-A4EC-A5D14F9DC39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4BAA3A5D-934A-48B2-A82F-FF66A1DDB02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C372B9AD-BB9F-44D1-935D-6DF3EA8F840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42AB1A07-508F-4FC7-8C8C-6094D6E8475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C547F0BE-8DAD-4F95-A69E-E9F2F96C180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65435155-F527-4CAB-A7F2-56ACC74C753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11D003B1-032B-48C3-8A1B-8B56B8B6040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86889A8D-0630-4281-8A06-0142538FD56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9BFC2043-63B1-4A17-A1A8-B951C9D595F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70AB4126-F9BF-4EB4-AF38-C8E24B27A0F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521F4A1C-C9A3-40D2-B677-57F9D2A933C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D6775D2B-41CD-42F6-9933-5AE59978B5A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 xmlns:a16="http://schemas.microsoft.com/office/drawing/2014/main" id="{5D068BFC-9326-4FD2-8D07-8052CCF3F0D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1F6327DB-D14B-4C49-8E82-1AB1572A384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E57640A5-AE45-4DB8-870C-FB0DD3F2F74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6FA1111D-2A0C-457F-A3AE-22ED4915DCA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D08DC3CA-9274-42BE-930F-891F5815148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328E2E5E-2389-4DDF-9544-E990F349C4D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2AF2CA77-0A51-4D2D-B681-789ABBE8302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AE5C6C2D-AB65-4136-AD67-79412D7C466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32AE4A5A-04E3-4815-8ADB-BEA62229D03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C80ECD29-AFC3-44AB-95F1-4B67E63F59E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771964F9-9A49-473D-8A25-A57A3D050BD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8727451B-7E9E-45EA-A093-00C19242E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E7FB886F-0E20-4091-B4DA-CB7FE4B2212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D903E613-06A3-4AAC-BB78-22F89B624C6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24CBB8CD-31A5-4BC5-852F-BDFF87D2560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中学校の統廃合を行う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など施設保有量の削減に取り組んでおり、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類似団体と比べて伸び率を抑制することができている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各公共施設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個別施設計画や「大川市公共施設等総合管理計画」に基づき、取り組みを進める。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D11CFC68-3762-4A26-B64B-F86A63843FB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F42B0EC3-DC98-48EB-AFA3-94C9A0D9E36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 xmlns:a16="http://schemas.microsoft.com/office/drawing/2014/main" id="{5D237134-4095-4AB7-B5C3-828DB7B968A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4DC01C25-9FCA-4A98-AFC2-A6269A2F894A}"/>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9289930F-8C81-4634-A100-D648DDF0F163}"/>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3981F8F9-1629-473B-91E3-AD162A4F1D2B}"/>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FA0C196C-614C-4CB7-9D4B-1CAC90A4998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DF81EDEB-AE25-4C03-95B4-C79142BADC05}"/>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B59053CA-4CAE-4B88-9B95-933AFF1EC06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FDF4140F-6975-4CE3-B3CD-168AAC50079C}"/>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FAA5B1A1-05BD-48D1-8BA2-F336B52D4C6A}"/>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9D8C4580-29EE-459D-A976-3024C4C3E21D}"/>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1E61A489-3D78-4004-BFB3-45D0373935BE}"/>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0FF8D7A2-BCC7-4846-8AD5-0337A706A5BB}"/>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0B19E188-4608-454E-8360-8242D96BA64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90B8FFA4-6F6E-4778-BA31-D4CA25A7C5E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234DB2B2-FD97-4B46-9B8C-132235783DC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E5E0A37E-7A7A-4B6B-806A-D53C7FC2689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 xmlns:a16="http://schemas.microsoft.com/office/drawing/2014/main" id="{12C9D30D-AF03-42E6-9008-D88B6C9259E9}"/>
            </a:ext>
          </a:extLst>
        </xdr:cNvPr>
        <xdr:cNvCxnSpPr/>
      </xdr:nvCxnSpPr>
      <xdr:spPr>
        <a:xfrm flipV="1">
          <a:off x="4760595" y="4560842"/>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 xmlns:a16="http://schemas.microsoft.com/office/drawing/2014/main" id="{BD6EAF67-5F03-4BC2-9C3C-A7939866327B}"/>
            </a:ext>
          </a:extLst>
        </xdr:cNvPr>
        <xdr:cNvSpPr txBox="1"/>
      </xdr:nvSpPr>
      <xdr:spPr>
        <a:xfrm>
          <a:off x="4813300" y="594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 xmlns:a16="http://schemas.microsoft.com/office/drawing/2014/main" id="{F6B97167-2B9E-4E11-A847-56663915862A}"/>
            </a:ext>
          </a:extLst>
        </xdr:cNvPr>
        <xdr:cNvCxnSpPr/>
      </xdr:nvCxnSpPr>
      <xdr:spPr>
        <a:xfrm>
          <a:off x="4673600" y="593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 xmlns:a16="http://schemas.microsoft.com/office/drawing/2014/main" id="{D13AD9F3-5AE1-4EF0-B0AC-AC952FF23B03}"/>
            </a:ext>
          </a:extLst>
        </xdr:cNvPr>
        <xdr:cNvSpPr txBox="1"/>
      </xdr:nvSpPr>
      <xdr:spPr>
        <a:xfrm>
          <a:off x="4813300" y="433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 xmlns:a16="http://schemas.microsoft.com/office/drawing/2014/main" id="{E017FBB1-B302-491A-ADA9-1C31E9C832C3}"/>
            </a:ext>
          </a:extLst>
        </xdr:cNvPr>
        <xdr:cNvCxnSpPr/>
      </xdr:nvCxnSpPr>
      <xdr:spPr>
        <a:xfrm>
          <a:off x="4673600" y="456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72" name="有形固定資産減価償却率平均値テキスト">
          <a:extLst>
            <a:ext uri="{FF2B5EF4-FFF2-40B4-BE49-F238E27FC236}">
              <a16:creationId xmlns="" xmlns:a16="http://schemas.microsoft.com/office/drawing/2014/main" id="{7A8538A4-F52B-4D97-8674-104180C1A71B}"/>
            </a:ext>
          </a:extLst>
        </xdr:cNvPr>
        <xdr:cNvSpPr txBox="1"/>
      </xdr:nvSpPr>
      <xdr:spPr>
        <a:xfrm>
          <a:off x="4813300" y="5067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 xmlns:a16="http://schemas.microsoft.com/office/drawing/2014/main" id="{83085884-ACDB-493D-A9F6-4AA0FCC49AD0}"/>
            </a:ext>
          </a:extLst>
        </xdr:cNvPr>
        <xdr:cNvSpPr/>
      </xdr:nvSpPr>
      <xdr:spPr>
        <a:xfrm>
          <a:off x="4711700" y="52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 xmlns:a16="http://schemas.microsoft.com/office/drawing/2014/main" id="{0649990D-6DF1-4FB5-9CED-421D3638FEB9}"/>
            </a:ext>
          </a:extLst>
        </xdr:cNvPr>
        <xdr:cNvSpPr/>
      </xdr:nvSpPr>
      <xdr:spPr>
        <a:xfrm>
          <a:off x="4000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 xmlns:a16="http://schemas.microsoft.com/office/drawing/2014/main" id="{8CD1408C-134A-409E-87B2-B3819C247F12}"/>
            </a:ext>
          </a:extLst>
        </xdr:cNvPr>
        <xdr:cNvSpPr/>
      </xdr:nvSpPr>
      <xdr:spPr>
        <a:xfrm>
          <a:off x="3238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76" name="フローチャート: 判断 75">
          <a:extLst>
            <a:ext uri="{FF2B5EF4-FFF2-40B4-BE49-F238E27FC236}">
              <a16:creationId xmlns="" xmlns:a16="http://schemas.microsoft.com/office/drawing/2014/main" id="{E6829097-06E8-457A-8AA5-AB29C20B1808}"/>
            </a:ext>
          </a:extLst>
        </xdr:cNvPr>
        <xdr:cNvSpPr/>
      </xdr:nvSpPr>
      <xdr:spPr>
        <a:xfrm>
          <a:off x="24765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77" name="フローチャート: 判断 76">
          <a:extLst>
            <a:ext uri="{FF2B5EF4-FFF2-40B4-BE49-F238E27FC236}">
              <a16:creationId xmlns="" xmlns:a16="http://schemas.microsoft.com/office/drawing/2014/main" id="{5B8BE77A-95BB-4DCF-9479-3C77A0695DE0}"/>
            </a:ext>
          </a:extLst>
        </xdr:cNvPr>
        <xdr:cNvSpPr/>
      </xdr:nvSpPr>
      <xdr:spPr>
        <a:xfrm>
          <a:off x="1714500" y="505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2504E971-8AD3-46F1-8D11-4DD3FDFD188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069A8E0F-805B-461E-BD79-1B709152D9E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3EB53957-B4D2-4DCD-9F12-E25F9330681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1C9E29C7-85C1-4B87-96C9-CB05322D7B8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40D5F1B3-4AD6-42F6-8551-E1261FCBC0E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85181</xdr:rowOff>
    </xdr:from>
    <xdr:to>
      <xdr:col>23</xdr:col>
      <xdr:colOff>136525</xdr:colOff>
      <xdr:row>31</xdr:row>
      <xdr:rowOff>15331</xdr:rowOff>
    </xdr:to>
    <xdr:sp macro="" textlink="">
      <xdr:nvSpPr>
        <xdr:cNvPr id="83" name="楕円 82">
          <a:extLst>
            <a:ext uri="{FF2B5EF4-FFF2-40B4-BE49-F238E27FC236}">
              <a16:creationId xmlns="" xmlns:a16="http://schemas.microsoft.com/office/drawing/2014/main" id="{07556515-8DCF-41EA-9DCF-6BC58ACBA2C6}"/>
            </a:ext>
          </a:extLst>
        </xdr:cNvPr>
        <xdr:cNvSpPr/>
      </xdr:nvSpPr>
      <xdr:spPr>
        <a:xfrm>
          <a:off x="4711700" y="52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63608</xdr:rowOff>
    </xdr:from>
    <xdr:ext cx="405111" cy="259045"/>
    <xdr:sp macro="" textlink="">
      <xdr:nvSpPr>
        <xdr:cNvPr id="84" name="有形固定資産減価償却率該当値テキスト">
          <a:extLst>
            <a:ext uri="{FF2B5EF4-FFF2-40B4-BE49-F238E27FC236}">
              <a16:creationId xmlns="" xmlns:a16="http://schemas.microsoft.com/office/drawing/2014/main" id="{BC5C5C8B-9664-410D-BD8A-BF555FC33A4D}"/>
            </a:ext>
          </a:extLst>
        </xdr:cNvPr>
        <xdr:cNvSpPr txBox="1"/>
      </xdr:nvSpPr>
      <xdr:spPr>
        <a:xfrm>
          <a:off x="4813300" y="520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60506</xdr:rowOff>
    </xdr:from>
    <xdr:to>
      <xdr:col>19</xdr:col>
      <xdr:colOff>187325</xdr:colOff>
      <xdr:row>30</xdr:row>
      <xdr:rowOff>162106</xdr:rowOff>
    </xdr:to>
    <xdr:sp macro="" textlink="">
      <xdr:nvSpPr>
        <xdr:cNvPr id="85" name="楕円 84">
          <a:extLst>
            <a:ext uri="{FF2B5EF4-FFF2-40B4-BE49-F238E27FC236}">
              <a16:creationId xmlns="" xmlns:a16="http://schemas.microsoft.com/office/drawing/2014/main" id="{61349D46-35BB-4F5C-8823-6B05C6DC01DE}"/>
            </a:ext>
          </a:extLst>
        </xdr:cNvPr>
        <xdr:cNvSpPr/>
      </xdr:nvSpPr>
      <xdr:spPr>
        <a:xfrm>
          <a:off x="4000500" y="52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30</xdr:row>
      <xdr:rowOff>135981</xdr:rowOff>
    </xdr:to>
    <xdr:cxnSp macro="">
      <xdr:nvCxnSpPr>
        <xdr:cNvPr id="86" name="直線コネクタ 85">
          <a:extLst>
            <a:ext uri="{FF2B5EF4-FFF2-40B4-BE49-F238E27FC236}">
              <a16:creationId xmlns="" xmlns:a16="http://schemas.microsoft.com/office/drawing/2014/main" id="{22E0374A-53D7-4EA3-915D-06A360878455}"/>
            </a:ext>
          </a:extLst>
        </xdr:cNvPr>
        <xdr:cNvCxnSpPr/>
      </xdr:nvCxnSpPr>
      <xdr:spPr>
        <a:xfrm>
          <a:off x="4051300" y="5254806"/>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72844</xdr:rowOff>
    </xdr:from>
    <xdr:to>
      <xdr:col>15</xdr:col>
      <xdr:colOff>187325</xdr:colOff>
      <xdr:row>31</xdr:row>
      <xdr:rowOff>2994</xdr:rowOff>
    </xdr:to>
    <xdr:sp macro="" textlink="">
      <xdr:nvSpPr>
        <xdr:cNvPr id="87" name="楕円 86">
          <a:extLst>
            <a:ext uri="{FF2B5EF4-FFF2-40B4-BE49-F238E27FC236}">
              <a16:creationId xmlns="" xmlns:a16="http://schemas.microsoft.com/office/drawing/2014/main" id="{B98F5043-A1C8-461B-B96E-BE437C57628A}"/>
            </a:ext>
          </a:extLst>
        </xdr:cNvPr>
        <xdr:cNvSpPr/>
      </xdr:nvSpPr>
      <xdr:spPr>
        <a:xfrm>
          <a:off x="3238500" y="52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111306</xdr:rowOff>
    </xdr:from>
    <xdr:to>
      <xdr:col>19</xdr:col>
      <xdr:colOff>136525</xdr:colOff>
      <xdr:row>30</xdr:row>
      <xdr:rowOff>123644</xdr:rowOff>
    </xdr:to>
    <xdr:cxnSp macro="">
      <xdr:nvCxnSpPr>
        <xdr:cNvPr id="88" name="直線コネクタ 87">
          <a:extLst>
            <a:ext uri="{FF2B5EF4-FFF2-40B4-BE49-F238E27FC236}">
              <a16:creationId xmlns="" xmlns:a16="http://schemas.microsoft.com/office/drawing/2014/main" id="{6F94B884-FEAC-45BC-959C-51A0EAFD3F73}"/>
            </a:ext>
          </a:extLst>
        </xdr:cNvPr>
        <xdr:cNvCxnSpPr/>
      </xdr:nvCxnSpPr>
      <xdr:spPr>
        <a:xfrm flipV="1">
          <a:off x="3289300" y="5254806"/>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60506</xdr:rowOff>
    </xdr:from>
    <xdr:to>
      <xdr:col>11</xdr:col>
      <xdr:colOff>187325</xdr:colOff>
      <xdr:row>30</xdr:row>
      <xdr:rowOff>162106</xdr:rowOff>
    </xdr:to>
    <xdr:sp macro="" textlink="">
      <xdr:nvSpPr>
        <xdr:cNvPr id="89" name="楕円 88">
          <a:extLst>
            <a:ext uri="{FF2B5EF4-FFF2-40B4-BE49-F238E27FC236}">
              <a16:creationId xmlns="" xmlns:a16="http://schemas.microsoft.com/office/drawing/2014/main" id="{745936E5-66D5-4BB0-84A6-F57035AB4A6B}"/>
            </a:ext>
          </a:extLst>
        </xdr:cNvPr>
        <xdr:cNvSpPr/>
      </xdr:nvSpPr>
      <xdr:spPr>
        <a:xfrm>
          <a:off x="2476500" y="52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123644</xdr:rowOff>
    </xdr:to>
    <xdr:cxnSp macro="">
      <xdr:nvCxnSpPr>
        <xdr:cNvPr id="90" name="直線コネクタ 89">
          <a:extLst>
            <a:ext uri="{FF2B5EF4-FFF2-40B4-BE49-F238E27FC236}">
              <a16:creationId xmlns="" xmlns:a16="http://schemas.microsoft.com/office/drawing/2014/main" id="{42009E03-6B9F-43B6-851F-09402AC06922}"/>
            </a:ext>
          </a:extLst>
        </xdr:cNvPr>
        <xdr:cNvCxnSpPr/>
      </xdr:nvCxnSpPr>
      <xdr:spPr>
        <a:xfrm>
          <a:off x="2527300" y="5254806"/>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125276</xdr:rowOff>
    </xdr:from>
    <xdr:to>
      <xdr:col>7</xdr:col>
      <xdr:colOff>187325</xdr:colOff>
      <xdr:row>31</xdr:row>
      <xdr:rowOff>55426</xdr:rowOff>
    </xdr:to>
    <xdr:sp macro="" textlink="">
      <xdr:nvSpPr>
        <xdr:cNvPr id="91" name="楕円 90">
          <a:extLst>
            <a:ext uri="{FF2B5EF4-FFF2-40B4-BE49-F238E27FC236}">
              <a16:creationId xmlns="" xmlns:a16="http://schemas.microsoft.com/office/drawing/2014/main" id="{A9948A1C-4817-4DED-ADC7-6CD25D206772}"/>
            </a:ext>
          </a:extLst>
        </xdr:cNvPr>
        <xdr:cNvSpPr/>
      </xdr:nvSpPr>
      <xdr:spPr>
        <a:xfrm>
          <a:off x="1714500" y="52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111306</xdr:rowOff>
    </xdr:from>
    <xdr:to>
      <xdr:col>11</xdr:col>
      <xdr:colOff>136525</xdr:colOff>
      <xdr:row>31</xdr:row>
      <xdr:rowOff>4626</xdr:rowOff>
    </xdr:to>
    <xdr:cxnSp macro="">
      <xdr:nvCxnSpPr>
        <xdr:cNvPr id="92" name="直線コネクタ 91">
          <a:extLst>
            <a:ext uri="{FF2B5EF4-FFF2-40B4-BE49-F238E27FC236}">
              <a16:creationId xmlns="" xmlns:a16="http://schemas.microsoft.com/office/drawing/2014/main" id="{3DCDDD5A-1EEB-4893-95CC-F6FDB73BE49A}"/>
            </a:ext>
          </a:extLst>
        </xdr:cNvPr>
        <xdr:cNvCxnSpPr/>
      </xdr:nvCxnSpPr>
      <xdr:spPr>
        <a:xfrm flipV="1">
          <a:off x="1765300" y="525480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a:extLst>
            <a:ext uri="{FF2B5EF4-FFF2-40B4-BE49-F238E27FC236}">
              <a16:creationId xmlns="" xmlns:a16="http://schemas.microsoft.com/office/drawing/2014/main" id="{7FD44B23-D6C4-42EE-809B-E7CB7A18A06F}"/>
            </a:ext>
          </a:extLst>
        </xdr:cNvPr>
        <xdr:cNvSpPr txBox="1"/>
      </xdr:nvSpPr>
      <xdr:spPr>
        <a:xfrm>
          <a:off x="3836044" y="492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4" name="n_2aveValue有形固定資産減価償却率">
          <a:extLst>
            <a:ext uri="{FF2B5EF4-FFF2-40B4-BE49-F238E27FC236}">
              <a16:creationId xmlns="" xmlns:a16="http://schemas.microsoft.com/office/drawing/2014/main" id="{93D224A4-4938-42E6-96E5-669BE1D9194D}"/>
            </a:ext>
          </a:extLst>
        </xdr:cNvPr>
        <xdr:cNvSpPr txBox="1"/>
      </xdr:nvSpPr>
      <xdr:spPr>
        <a:xfrm>
          <a:off x="3086744" y="489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95" name="n_3aveValue有形固定資産減価償却率">
          <a:extLst>
            <a:ext uri="{FF2B5EF4-FFF2-40B4-BE49-F238E27FC236}">
              <a16:creationId xmlns="" xmlns:a16="http://schemas.microsoft.com/office/drawing/2014/main" id="{ECE54994-A65C-4FFD-ADBA-78293A797708}"/>
            </a:ext>
          </a:extLst>
        </xdr:cNvPr>
        <xdr:cNvSpPr txBox="1"/>
      </xdr:nvSpPr>
      <xdr:spPr>
        <a:xfrm>
          <a:off x="2324744" y="483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27503</xdr:rowOff>
    </xdr:from>
    <xdr:ext cx="405111" cy="259045"/>
    <xdr:sp macro="" textlink="">
      <xdr:nvSpPr>
        <xdr:cNvPr id="96" name="n_4aveValue有形固定資産減価償却率">
          <a:extLst>
            <a:ext uri="{FF2B5EF4-FFF2-40B4-BE49-F238E27FC236}">
              <a16:creationId xmlns="" xmlns:a16="http://schemas.microsoft.com/office/drawing/2014/main" id="{F0D2F5AE-44CA-4F44-ADEC-023DCC8E30F7}"/>
            </a:ext>
          </a:extLst>
        </xdr:cNvPr>
        <xdr:cNvSpPr txBox="1"/>
      </xdr:nvSpPr>
      <xdr:spPr>
        <a:xfrm>
          <a:off x="1562744" y="482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153233</xdr:rowOff>
    </xdr:from>
    <xdr:ext cx="405111" cy="259045"/>
    <xdr:sp macro="" textlink="">
      <xdr:nvSpPr>
        <xdr:cNvPr id="97" name="n_1mainValue有形固定資産減価償却率">
          <a:extLst>
            <a:ext uri="{FF2B5EF4-FFF2-40B4-BE49-F238E27FC236}">
              <a16:creationId xmlns="" xmlns:a16="http://schemas.microsoft.com/office/drawing/2014/main" id="{FC0E0F33-90B7-4F4A-B9F9-B65EFCF1939F}"/>
            </a:ext>
          </a:extLst>
        </xdr:cNvPr>
        <xdr:cNvSpPr txBox="1"/>
      </xdr:nvSpPr>
      <xdr:spPr>
        <a:xfrm>
          <a:off x="3836044" y="529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165571</xdr:rowOff>
    </xdr:from>
    <xdr:ext cx="405111" cy="259045"/>
    <xdr:sp macro="" textlink="">
      <xdr:nvSpPr>
        <xdr:cNvPr id="98" name="n_2mainValue有形固定資産減価償却率">
          <a:extLst>
            <a:ext uri="{FF2B5EF4-FFF2-40B4-BE49-F238E27FC236}">
              <a16:creationId xmlns="" xmlns:a16="http://schemas.microsoft.com/office/drawing/2014/main" id="{4B05441F-A125-4BA7-8D43-725CFD4606E1}"/>
            </a:ext>
          </a:extLst>
        </xdr:cNvPr>
        <xdr:cNvSpPr txBox="1"/>
      </xdr:nvSpPr>
      <xdr:spPr>
        <a:xfrm>
          <a:off x="3086744" y="530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153233</xdr:rowOff>
    </xdr:from>
    <xdr:ext cx="405111" cy="259045"/>
    <xdr:sp macro="" textlink="">
      <xdr:nvSpPr>
        <xdr:cNvPr id="99" name="n_3mainValue有形固定資産減価償却率">
          <a:extLst>
            <a:ext uri="{FF2B5EF4-FFF2-40B4-BE49-F238E27FC236}">
              <a16:creationId xmlns="" xmlns:a16="http://schemas.microsoft.com/office/drawing/2014/main" id="{2159F4A1-36FF-4C53-A0E3-C5CE09732A63}"/>
            </a:ext>
          </a:extLst>
        </xdr:cNvPr>
        <xdr:cNvSpPr txBox="1"/>
      </xdr:nvSpPr>
      <xdr:spPr>
        <a:xfrm>
          <a:off x="2324744" y="529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0" name="n_4mainValue有形固定資産減価償却率">
          <a:extLst>
            <a:ext uri="{FF2B5EF4-FFF2-40B4-BE49-F238E27FC236}">
              <a16:creationId xmlns="" xmlns:a16="http://schemas.microsoft.com/office/drawing/2014/main" id="{0425C950-8C27-48A0-B853-335B6E6B04A5}"/>
            </a:ext>
          </a:extLst>
        </xdr:cNvPr>
        <xdr:cNvSpPr txBox="1"/>
      </xdr:nvSpPr>
      <xdr:spPr>
        <a:xfrm>
          <a:off x="1562744" y="5361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 xmlns:a16="http://schemas.microsoft.com/office/drawing/2014/main" id="{21EE680F-EAD2-4D7D-9069-CBC5AB68970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 xmlns:a16="http://schemas.microsoft.com/office/drawing/2014/main" id="{9FAAC614-B8D1-460F-B9FA-EC9136F51B6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 xmlns:a16="http://schemas.microsoft.com/office/drawing/2014/main" id="{6538AF97-3986-4D7A-8527-DDBF6F19DBF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 xmlns:a16="http://schemas.microsoft.com/office/drawing/2014/main" id="{351B0273-6D28-4A62-9D27-D6A39BC96B9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 xmlns:a16="http://schemas.microsoft.com/office/drawing/2014/main" id="{55593774-BD89-4873-A427-23153053917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 xmlns:a16="http://schemas.microsoft.com/office/drawing/2014/main" id="{F361C9FD-523F-4918-AF85-379802EE979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 xmlns:a16="http://schemas.microsoft.com/office/drawing/2014/main" id="{1921A252-D8AC-4C17-B393-1A5C0B18F0A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 xmlns:a16="http://schemas.microsoft.com/office/drawing/2014/main" id="{6442A6B3-445B-495F-88EE-CD5CC50ECA0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 xmlns:a16="http://schemas.microsoft.com/office/drawing/2014/main" id="{EBB674C4-7BF9-4FCF-BE0D-16193F37BDD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 xmlns:a16="http://schemas.microsoft.com/office/drawing/2014/main" id="{D514AE3E-3123-4070-B57A-A0D5F667FDC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 xmlns:a16="http://schemas.microsoft.com/office/drawing/2014/main" id="{D17A4127-E64B-4D30-A006-57CED68752B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 xmlns:a16="http://schemas.microsoft.com/office/drawing/2014/main" id="{BCDA796C-1425-48F2-BE81-9FF1CF1B7F2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 xmlns:a16="http://schemas.microsoft.com/office/drawing/2014/main" id="{D818ABA2-8FC8-41E8-BA42-FD8581D147F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は新規発行額の抑制に努めたため、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類似団体を上回る結果となっている。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年度には地方交付税の追加交付があったほか、ふるさと寄付の増の影響もあり、充当可能財源である基金現在高が増加したため数値が改善している。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依然として類似団体と比較して数値が高い状態にあるため、地方債の新規発行抑制に努め、基金積立が可能となるよう経費削減を図る。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 xmlns:a16="http://schemas.microsoft.com/office/drawing/2014/main" id="{BE064586-2A08-4144-B459-08C3822EC7B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 xmlns:a16="http://schemas.microsoft.com/office/drawing/2014/main" id="{A4A571F0-CD1A-45DC-9585-DF3488058FE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 xmlns:a16="http://schemas.microsoft.com/office/drawing/2014/main" id="{255E3DD7-DFEB-4B94-83C1-5645671EA60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 xmlns:a16="http://schemas.microsoft.com/office/drawing/2014/main" id="{FDF23174-A065-4090-8EA6-ADD320FDD7FB}"/>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 xmlns:a16="http://schemas.microsoft.com/office/drawing/2014/main" id="{3F1E6F3C-0782-4D77-A52D-30A52DAF6AE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 xmlns:a16="http://schemas.microsoft.com/office/drawing/2014/main" id="{3138A5A4-3E4B-4F5B-9A15-8269A8F1F50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 xmlns:a16="http://schemas.microsoft.com/office/drawing/2014/main" id="{66A90786-F9B9-43BC-83B2-5A6C011F81B6}"/>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 xmlns:a16="http://schemas.microsoft.com/office/drawing/2014/main" id="{1D56AD35-814A-4CF2-9DCE-A471F2CF00D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 xmlns:a16="http://schemas.microsoft.com/office/drawing/2014/main" id="{3C3B54A6-FAFD-42B1-94FA-D91014984E9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 xmlns:a16="http://schemas.microsoft.com/office/drawing/2014/main" id="{4CA2F0D1-8EF1-46D7-9D83-4A86EC5F2B2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 xmlns:a16="http://schemas.microsoft.com/office/drawing/2014/main" id="{E4FBB2DE-988F-403A-AF84-0681CEEB5583}"/>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 xmlns:a16="http://schemas.microsoft.com/office/drawing/2014/main" id="{50F52570-84DE-4985-9F1C-5731E72EABD1}"/>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 xmlns:a16="http://schemas.microsoft.com/office/drawing/2014/main" id="{E6A89F90-A953-4C04-93E1-B0F18CF8458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 xmlns:a16="http://schemas.microsoft.com/office/drawing/2014/main" id="{90D0F81A-92A1-488D-9300-8E7494B04A8E}"/>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 xmlns:a16="http://schemas.microsoft.com/office/drawing/2014/main" id="{EB91A62C-A25D-4002-92E2-A79C3DEA224F}"/>
            </a:ext>
          </a:extLst>
        </xdr:cNvPr>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 xmlns:a16="http://schemas.microsoft.com/office/drawing/2014/main" id="{BC2A2274-2770-437D-9651-1701337E212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 xmlns:a16="http://schemas.microsoft.com/office/drawing/2014/main" id="{49C7BC68-9B72-49D6-B923-2103C799CCAA}"/>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 xmlns:a16="http://schemas.microsoft.com/office/drawing/2014/main" id="{9691DE98-F7A2-4B08-9CD9-BA5265EDA5C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a:extLst>
            <a:ext uri="{FF2B5EF4-FFF2-40B4-BE49-F238E27FC236}">
              <a16:creationId xmlns="" xmlns:a16="http://schemas.microsoft.com/office/drawing/2014/main" id="{894DA2F2-122D-4A48-A63D-72BC1331CA5C}"/>
            </a:ext>
          </a:extLst>
        </xdr:cNvPr>
        <xdr:cNvCxnSpPr/>
      </xdr:nvCxnSpPr>
      <xdr:spPr>
        <a:xfrm flipV="1">
          <a:off x="14793595" y="4428989"/>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a:extLst>
            <a:ext uri="{FF2B5EF4-FFF2-40B4-BE49-F238E27FC236}">
              <a16:creationId xmlns="" xmlns:a16="http://schemas.microsoft.com/office/drawing/2014/main" id="{9AF5041A-099A-48D2-8386-6E5F2D97C4DE}"/>
            </a:ext>
          </a:extLst>
        </xdr:cNvPr>
        <xdr:cNvSpPr txBox="1"/>
      </xdr:nvSpPr>
      <xdr:spPr>
        <a:xfrm>
          <a:off x="14846300" y="59524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a:extLst>
            <a:ext uri="{FF2B5EF4-FFF2-40B4-BE49-F238E27FC236}">
              <a16:creationId xmlns="" xmlns:a16="http://schemas.microsoft.com/office/drawing/2014/main" id="{C4CAC2EF-329D-47FF-B423-492361A8FCFF}"/>
            </a:ext>
          </a:extLst>
        </xdr:cNvPr>
        <xdr:cNvCxnSpPr/>
      </xdr:nvCxnSpPr>
      <xdr:spPr>
        <a:xfrm>
          <a:off x="14706600" y="5948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a:extLst>
            <a:ext uri="{FF2B5EF4-FFF2-40B4-BE49-F238E27FC236}">
              <a16:creationId xmlns="" xmlns:a16="http://schemas.microsoft.com/office/drawing/2014/main" id="{CF27F313-0E19-49FD-A9A3-4735576AE1C7}"/>
            </a:ext>
          </a:extLst>
        </xdr:cNvPr>
        <xdr:cNvSpPr txBox="1"/>
      </xdr:nvSpPr>
      <xdr:spPr>
        <a:xfrm>
          <a:off x="14846300" y="420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a:extLst>
            <a:ext uri="{FF2B5EF4-FFF2-40B4-BE49-F238E27FC236}">
              <a16:creationId xmlns="" xmlns:a16="http://schemas.microsoft.com/office/drawing/2014/main" id="{0C8CFBF9-5E6A-4FA5-AADD-CBF8369D3355}"/>
            </a:ext>
          </a:extLst>
        </xdr:cNvPr>
        <xdr:cNvCxnSpPr/>
      </xdr:nvCxnSpPr>
      <xdr:spPr>
        <a:xfrm>
          <a:off x="14706600" y="44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7" name="債務償還比率平均値テキスト">
          <a:extLst>
            <a:ext uri="{FF2B5EF4-FFF2-40B4-BE49-F238E27FC236}">
              <a16:creationId xmlns="" xmlns:a16="http://schemas.microsoft.com/office/drawing/2014/main" id="{B4E297C5-B99A-46FF-9462-092CB09A982D}"/>
            </a:ext>
          </a:extLst>
        </xdr:cNvPr>
        <xdr:cNvSpPr txBox="1"/>
      </xdr:nvSpPr>
      <xdr:spPr>
        <a:xfrm>
          <a:off x="14846300" y="4821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a:extLst>
            <a:ext uri="{FF2B5EF4-FFF2-40B4-BE49-F238E27FC236}">
              <a16:creationId xmlns="" xmlns:a16="http://schemas.microsoft.com/office/drawing/2014/main" id="{C04F82CB-F4C6-4F54-8539-0B9F3D52B5E2}"/>
            </a:ext>
          </a:extLst>
        </xdr:cNvPr>
        <xdr:cNvSpPr/>
      </xdr:nvSpPr>
      <xdr:spPr>
        <a:xfrm>
          <a:off x="147447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a:extLst>
            <a:ext uri="{FF2B5EF4-FFF2-40B4-BE49-F238E27FC236}">
              <a16:creationId xmlns="" xmlns:a16="http://schemas.microsoft.com/office/drawing/2014/main" id="{D65DA752-08C1-473A-B831-D19BD643520D}"/>
            </a:ext>
          </a:extLst>
        </xdr:cNvPr>
        <xdr:cNvSpPr/>
      </xdr:nvSpPr>
      <xdr:spPr>
        <a:xfrm>
          <a:off x="14033500" y="492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a:extLst>
            <a:ext uri="{FF2B5EF4-FFF2-40B4-BE49-F238E27FC236}">
              <a16:creationId xmlns="" xmlns:a16="http://schemas.microsoft.com/office/drawing/2014/main" id="{98ED64DF-7F22-4819-A0B6-37161F5576F5}"/>
            </a:ext>
          </a:extLst>
        </xdr:cNvPr>
        <xdr:cNvSpPr/>
      </xdr:nvSpPr>
      <xdr:spPr>
        <a:xfrm>
          <a:off x="13271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1" name="フローチャート: 判断 140">
          <a:extLst>
            <a:ext uri="{FF2B5EF4-FFF2-40B4-BE49-F238E27FC236}">
              <a16:creationId xmlns="" xmlns:a16="http://schemas.microsoft.com/office/drawing/2014/main" id="{5490E25D-791A-4FED-87B6-138A4FA83050}"/>
            </a:ext>
          </a:extLst>
        </xdr:cNvPr>
        <xdr:cNvSpPr/>
      </xdr:nvSpPr>
      <xdr:spPr>
        <a:xfrm>
          <a:off x="12509500" y="52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42" name="フローチャート: 判断 141">
          <a:extLst>
            <a:ext uri="{FF2B5EF4-FFF2-40B4-BE49-F238E27FC236}">
              <a16:creationId xmlns="" xmlns:a16="http://schemas.microsoft.com/office/drawing/2014/main" id="{E20FC1B4-799F-40DF-A12B-3952EA46680B}"/>
            </a:ext>
          </a:extLst>
        </xdr:cNvPr>
        <xdr:cNvSpPr/>
      </xdr:nvSpPr>
      <xdr:spPr>
        <a:xfrm>
          <a:off x="11747500" y="52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A866F3CE-4E3A-4A38-ABAF-208E7248547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341D53B7-00C4-4DBB-996D-2D679A51290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 xmlns:a16="http://schemas.microsoft.com/office/drawing/2014/main" id="{D71284ED-C08F-4621-B1DC-C7F800AE9F2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22665003-6B95-426D-B1CC-7944B451A81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 xmlns:a16="http://schemas.microsoft.com/office/drawing/2014/main" id="{938A0E83-2ABB-4834-B8EF-1047ED7E5A5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66366</xdr:rowOff>
    </xdr:from>
    <xdr:to>
      <xdr:col>76</xdr:col>
      <xdr:colOff>73025</xdr:colOff>
      <xdr:row>30</xdr:row>
      <xdr:rowOff>167966</xdr:rowOff>
    </xdr:to>
    <xdr:sp macro="" textlink="">
      <xdr:nvSpPr>
        <xdr:cNvPr id="148" name="楕円 147">
          <a:extLst>
            <a:ext uri="{FF2B5EF4-FFF2-40B4-BE49-F238E27FC236}">
              <a16:creationId xmlns="" xmlns:a16="http://schemas.microsoft.com/office/drawing/2014/main" id="{CB0EF954-8922-413A-B9F2-ADBC38A13C50}"/>
            </a:ext>
          </a:extLst>
        </xdr:cNvPr>
        <xdr:cNvSpPr/>
      </xdr:nvSpPr>
      <xdr:spPr>
        <a:xfrm>
          <a:off x="14744700" y="52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44793</xdr:rowOff>
    </xdr:from>
    <xdr:ext cx="469744" cy="259045"/>
    <xdr:sp macro="" textlink="">
      <xdr:nvSpPr>
        <xdr:cNvPr id="149" name="債務償還比率該当値テキスト">
          <a:extLst>
            <a:ext uri="{FF2B5EF4-FFF2-40B4-BE49-F238E27FC236}">
              <a16:creationId xmlns="" xmlns:a16="http://schemas.microsoft.com/office/drawing/2014/main" id="{E78B5429-21A2-40C9-819A-BCDB2E94DD7D}"/>
            </a:ext>
          </a:extLst>
        </xdr:cNvPr>
        <xdr:cNvSpPr txBox="1"/>
      </xdr:nvSpPr>
      <xdr:spPr>
        <a:xfrm>
          <a:off x="14846300" y="518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87031</xdr:rowOff>
    </xdr:from>
    <xdr:to>
      <xdr:col>72</xdr:col>
      <xdr:colOff>123825</xdr:colOff>
      <xdr:row>31</xdr:row>
      <xdr:rowOff>17181</xdr:rowOff>
    </xdr:to>
    <xdr:sp macro="" textlink="">
      <xdr:nvSpPr>
        <xdr:cNvPr id="150" name="楕円 149">
          <a:extLst>
            <a:ext uri="{FF2B5EF4-FFF2-40B4-BE49-F238E27FC236}">
              <a16:creationId xmlns="" xmlns:a16="http://schemas.microsoft.com/office/drawing/2014/main" id="{D2A9C3C4-DA6C-4903-8624-E82DE1ECD3B3}"/>
            </a:ext>
          </a:extLst>
        </xdr:cNvPr>
        <xdr:cNvSpPr/>
      </xdr:nvSpPr>
      <xdr:spPr>
        <a:xfrm>
          <a:off x="14033500" y="52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117166</xdr:rowOff>
    </xdr:from>
    <xdr:to>
      <xdr:col>76</xdr:col>
      <xdr:colOff>22225</xdr:colOff>
      <xdr:row>30</xdr:row>
      <xdr:rowOff>137831</xdr:rowOff>
    </xdr:to>
    <xdr:cxnSp macro="">
      <xdr:nvCxnSpPr>
        <xdr:cNvPr id="151" name="直線コネクタ 150">
          <a:extLst>
            <a:ext uri="{FF2B5EF4-FFF2-40B4-BE49-F238E27FC236}">
              <a16:creationId xmlns="" xmlns:a16="http://schemas.microsoft.com/office/drawing/2014/main" id="{B25BD892-F6E1-42CA-AF30-E73216CC56E5}"/>
            </a:ext>
          </a:extLst>
        </xdr:cNvPr>
        <xdr:cNvCxnSpPr/>
      </xdr:nvCxnSpPr>
      <xdr:spPr>
        <a:xfrm flipV="1">
          <a:off x="14084300" y="5260666"/>
          <a:ext cx="7112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82169</xdr:rowOff>
    </xdr:from>
    <xdr:to>
      <xdr:col>68</xdr:col>
      <xdr:colOff>123825</xdr:colOff>
      <xdr:row>33</xdr:row>
      <xdr:rowOff>12319</xdr:rowOff>
    </xdr:to>
    <xdr:sp macro="" textlink="">
      <xdr:nvSpPr>
        <xdr:cNvPr id="152" name="楕円 151">
          <a:extLst>
            <a:ext uri="{FF2B5EF4-FFF2-40B4-BE49-F238E27FC236}">
              <a16:creationId xmlns="" xmlns:a16="http://schemas.microsoft.com/office/drawing/2014/main" id="{393F24E3-CF54-44B1-A011-3A0BDC577903}"/>
            </a:ext>
          </a:extLst>
        </xdr:cNvPr>
        <xdr:cNvSpPr/>
      </xdr:nvSpPr>
      <xdr:spPr>
        <a:xfrm>
          <a:off x="13271500" y="55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137831</xdr:rowOff>
    </xdr:from>
    <xdr:to>
      <xdr:col>72</xdr:col>
      <xdr:colOff>73025</xdr:colOff>
      <xdr:row>32</xdr:row>
      <xdr:rowOff>132969</xdr:rowOff>
    </xdr:to>
    <xdr:cxnSp macro="">
      <xdr:nvCxnSpPr>
        <xdr:cNvPr id="153" name="直線コネクタ 152">
          <a:extLst>
            <a:ext uri="{FF2B5EF4-FFF2-40B4-BE49-F238E27FC236}">
              <a16:creationId xmlns="" xmlns:a16="http://schemas.microsoft.com/office/drawing/2014/main" id="{5E2C8358-839C-42F3-AAB8-FD355A851675}"/>
            </a:ext>
          </a:extLst>
        </xdr:cNvPr>
        <xdr:cNvCxnSpPr/>
      </xdr:nvCxnSpPr>
      <xdr:spPr>
        <a:xfrm flipV="1">
          <a:off x="13322300" y="5281331"/>
          <a:ext cx="762000" cy="3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17435</xdr:rowOff>
    </xdr:from>
    <xdr:to>
      <xdr:col>64</xdr:col>
      <xdr:colOff>123825</xdr:colOff>
      <xdr:row>33</xdr:row>
      <xdr:rowOff>119035</xdr:rowOff>
    </xdr:to>
    <xdr:sp macro="" textlink="">
      <xdr:nvSpPr>
        <xdr:cNvPr id="154" name="楕円 153">
          <a:extLst>
            <a:ext uri="{FF2B5EF4-FFF2-40B4-BE49-F238E27FC236}">
              <a16:creationId xmlns="" xmlns:a16="http://schemas.microsoft.com/office/drawing/2014/main" id="{DA0DDFC5-7A3B-4933-9C61-B54D880D6FA4}"/>
            </a:ext>
          </a:extLst>
        </xdr:cNvPr>
        <xdr:cNvSpPr/>
      </xdr:nvSpPr>
      <xdr:spPr>
        <a:xfrm>
          <a:off x="12509500" y="56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132969</xdr:rowOff>
    </xdr:from>
    <xdr:to>
      <xdr:col>68</xdr:col>
      <xdr:colOff>73025</xdr:colOff>
      <xdr:row>33</xdr:row>
      <xdr:rowOff>68235</xdr:rowOff>
    </xdr:to>
    <xdr:cxnSp macro="">
      <xdr:nvCxnSpPr>
        <xdr:cNvPr id="155" name="直線コネクタ 154">
          <a:extLst>
            <a:ext uri="{FF2B5EF4-FFF2-40B4-BE49-F238E27FC236}">
              <a16:creationId xmlns="" xmlns:a16="http://schemas.microsoft.com/office/drawing/2014/main" id="{03D97BF0-ACDD-465F-9087-A8847F017DC7}"/>
            </a:ext>
          </a:extLst>
        </xdr:cNvPr>
        <xdr:cNvCxnSpPr/>
      </xdr:nvCxnSpPr>
      <xdr:spPr>
        <a:xfrm flipV="1">
          <a:off x="12560300" y="5619369"/>
          <a:ext cx="762000" cy="1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131944</xdr:rowOff>
    </xdr:from>
    <xdr:to>
      <xdr:col>60</xdr:col>
      <xdr:colOff>123825</xdr:colOff>
      <xdr:row>32</xdr:row>
      <xdr:rowOff>62094</xdr:rowOff>
    </xdr:to>
    <xdr:sp macro="" textlink="">
      <xdr:nvSpPr>
        <xdr:cNvPr id="156" name="楕円 155">
          <a:extLst>
            <a:ext uri="{FF2B5EF4-FFF2-40B4-BE49-F238E27FC236}">
              <a16:creationId xmlns="" xmlns:a16="http://schemas.microsoft.com/office/drawing/2014/main" id="{08D201B9-E1CA-41F0-A59E-9E0F6D6CE20C}"/>
            </a:ext>
          </a:extLst>
        </xdr:cNvPr>
        <xdr:cNvSpPr/>
      </xdr:nvSpPr>
      <xdr:spPr>
        <a:xfrm>
          <a:off x="11747500" y="54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11294</xdr:rowOff>
    </xdr:from>
    <xdr:to>
      <xdr:col>64</xdr:col>
      <xdr:colOff>73025</xdr:colOff>
      <xdr:row>33</xdr:row>
      <xdr:rowOff>68235</xdr:rowOff>
    </xdr:to>
    <xdr:cxnSp macro="">
      <xdr:nvCxnSpPr>
        <xdr:cNvPr id="157" name="直線コネクタ 156">
          <a:extLst>
            <a:ext uri="{FF2B5EF4-FFF2-40B4-BE49-F238E27FC236}">
              <a16:creationId xmlns="" xmlns:a16="http://schemas.microsoft.com/office/drawing/2014/main" id="{976A54A7-90DD-446C-A871-DD87F921DD01}"/>
            </a:ext>
          </a:extLst>
        </xdr:cNvPr>
        <xdr:cNvCxnSpPr/>
      </xdr:nvCxnSpPr>
      <xdr:spPr>
        <a:xfrm>
          <a:off x="11798300" y="5497694"/>
          <a:ext cx="762000" cy="2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58" name="n_1aveValue債務償還比率">
          <a:extLst>
            <a:ext uri="{FF2B5EF4-FFF2-40B4-BE49-F238E27FC236}">
              <a16:creationId xmlns="" xmlns:a16="http://schemas.microsoft.com/office/drawing/2014/main" id="{310E95B4-1161-4D33-8949-9E7037FDDAAD}"/>
            </a:ext>
          </a:extLst>
        </xdr:cNvPr>
        <xdr:cNvSpPr txBox="1"/>
      </xdr:nvSpPr>
      <xdr:spPr>
        <a:xfrm>
          <a:off x="13836727" y="469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9" name="n_2aveValue債務償還比率">
          <a:extLst>
            <a:ext uri="{FF2B5EF4-FFF2-40B4-BE49-F238E27FC236}">
              <a16:creationId xmlns="" xmlns:a16="http://schemas.microsoft.com/office/drawing/2014/main" id="{1D62631C-5BCF-429A-ABAD-0E5DB2CE0C2B}"/>
            </a:ext>
          </a:extLst>
        </xdr:cNvPr>
        <xdr:cNvSpPr txBox="1"/>
      </xdr:nvSpPr>
      <xdr:spPr>
        <a:xfrm>
          <a:off x="13087427" y="490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27077</xdr:rowOff>
    </xdr:from>
    <xdr:ext cx="469744" cy="259045"/>
    <xdr:sp macro="" textlink="">
      <xdr:nvSpPr>
        <xdr:cNvPr id="160" name="n_3aveValue債務償還比率">
          <a:extLst>
            <a:ext uri="{FF2B5EF4-FFF2-40B4-BE49-F238E27FC236}">
              <a16:creationId xmlns="" xmlns:a16="http://schemas.microsoft.com/office/drawing/2014/main" id="{1B418E1F-488F-470D-B208-6FCCAE57CD8D}"/>
            </a:ext>
          </a:extLst>
        </xdr:cNvPr>
        <xdr:cNvSpPr txBox="1"/>
      </xdr:nvSpPr>
      <xdr:spPr>
        <a:xfrm>
          <a:off x="12325427" y="49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22296</xdr:rowOff>
    </xdr:from>
    <xdr:ext cx="469744" cy="259045"/>
    <xdr:sp macro="" textlink="">
      <xdr:nvSpPr>
        <xdr:cNvPr id="161" name="n_4aveValue債務償還比率">
          <a:extLst>
            <a:ext uri="{FF2B5EF4-FFF2-40B4-BE49-F238E27FC236}">
              <a16:creationId xmlns="" xmlns:a16="http://schemas.microsoft.com/office/drawing/2014/main" id="{97ECF214-B20B-41C2-8715-85F287C2A38D}"/>
            </a:ext>
          </a:extLst>
        </xdr:cNvPr>
        <xdr:cNvSpPr txBox="1"/>
      </xdr:nvSpPr>
      <xdr:spPr>
        <a:xfrm>
          <a:off x="11563427" y="49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8308</xdr:rowOff>
    </xdr:from>
    <xdr:ext cx="469744" cy="259045"/>
    <xdr:sp macro="" textlink="">
      <xdr:nvSpPr>
        <xdr:cNvPr id="162" name="n_1mainValue債務償還比率">
          <a:extLst>
            <a:ext uri="{FF2B5EF4-FFF2-40B4-BE49-F238E27FC236}">
              <a16:creationId xmlns="" xmlns:a16="http://schemas.microsoft.com/office/drawing/2014/main" id="{197388E0-3FE6-4DB7-946E-B566AB3C94C5}"/>
            </a:ext>
          </a:extLst>
        </xdr:cNvPr>
        <xdr:cNvSpPr txBox="1"/>
      </xdr:nvSpPr>
      <xdr:spPr>
        <a:xfrm>
          <a:off x="13836727" y="53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3446</xdr:rowOff>
    </xdr:from>
    <xdr:ext cx="469744" cy="259045"/>
    <xdr:sp macro="" textlink="">
      <xdr:nvSpPr>
        <xdr:cNvPr id="163" name="n_2mainValue債務償還比率">
          <a:extLst>
            <a:ext uri="{FF2B5EF4-FFF2-40B4-BE49-F238E27FC236}">
              <a16:creationId xmlns="" xmlns:a16="http://schemas.microsoft.com/office/drawing/2014/main" id="{20DDC5C9-70D8-403C-BC4D-94EDA9086E77}"/>
            </a:ext>
          </a:extLst>
        </xdr:cNvPr>
        <xdr:cNvSpPr txBox="1"/>
      </xdr:nvSpPr>
      <xdr:spPr>
        <a:xfrm>
          <a:off x="13087427" y="566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110162</xdr:rowOff>
    </xdr:from>
    <xdr:ext cx="560923" cy="259045"/>
    <xdr:sp macro="" textlink="">
      <xdr:nvSpPr>
        <xdr:cNvPr id="164" name="n_3mainValue債務償還比率">
          <a:extLst>
            <a:ext uri="{FF2B5EF4-FFF2-40B4-BE49-F238E27FC236}">
              <a16:creationId xmlns="" xmlns:a16="http://schemas.microsoft.com/office/drawing/2014/main" id="{029E6281-BDC9-42C1-86FA-DD1FEFE3F3D6}"/>
            </a:ext>
          </a:extLst>
        </xdr:cNvPr>
        <xdr:cNvSpPr txBox="1"/>
      </xdr:nvSpPr>
      <xdr:spPr>
        <a:xfrm>
          <a:off x="12279838" y="5768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53221</xdr:rowOff>
    </xdr:from>
    <xdr:ext cx="469744" cy="259045"/>
    <xdr:sp macro="" textlink="">
      <xdr:nvSpPr>
        <xdr:cNvPr id="165" name="n_4mainValue債務償還比率">
          <a:extLst>
            <a:ext uri="{FF2B5EF4-FFF2-40B4-BE49-F238E27FC236}">
              <a16:creationId xmlns="" xmlns:a16="http://schemas.microsoft.com/office/drawing/2014/main" id="{EF01A66B-AD27-469C-9B47-8E2D1A9DE32B}"/>
            </a:ext>
          </a:extLst>
        </xdr:cNvPr>
        <xdr:cNvSpPr txBox="1"/>
      </xdr:nvSpPr>
      <xdr:spPr>
        <a:xfrm>
          <a:off x="11563427" y="55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 xmlns:a16="http://schemas.microsoft.com/office/drawing/2014/main" id="{FD5C64F8-A210-4BFD-BCA7-A105367C581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 xmlns:a16="http://schemas.microsoft.com/office/drawing/2014/main" id="{C48D39C2-AF49-46D0-991C-9B7885934A7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 xmlns:a16="http://schemas.microsoft.com/office/drawing/2014/main" id="{03CAEFAE-BB4E-44A3-BFFB-FD3F6F7BF3A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 xmlns:a16="http://schemas.microsoft.com/office/drawing/2014/main" id="{A9B8C712-E7E1-40ED-B197-5DD22158F0A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 xmlns:a16="http://schemas.microsoft.com/office/drawing/2014/main" id="{67B5E15D-2806-4B39-AA82-F913CF3C01E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 xmlns:a16="http://schemas.microsoft.com/office/drawing/2014/main" id="{37BA0757-5555-4A5C-8DBD-8354E2046A8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DB437C4-9E70-44FA-89DE-E809749B04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71F43732-721E-4D6F-B48E-3F6C08E2867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F46615BF-5B52-46A5-B68C-F2CF0B1D65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E01539E-0BA9-4FE5-AC76-201AB3031D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E3DCB402-40F4-4D57-B41C-97D52915A3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FB913EBC-B83A-4423-AF55-96288A7F1F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3C8F2FF2-330F-41D4-BD79-031AE096B5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4296495-818B-46BF-BB0F-AA3F4F1E97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5891CAA-3E32-485A-BB6E-43FB220186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9FDFAB39-C8B2-4C31-8317-7F7F7D3915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32,359
31,981
33.62
18,784,363
18,275,261
455,899
8,536,850
15,708,566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DA1B55B-EC41-469D-9B96-20791C8354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58166B59-23EE-4AD9-8AB9-210CCBAED8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200EAB9F-5721-48FA-AF92-9901FCB718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0915BDA-4CB8-4B54-9FC6-5751F5F1CF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9E3AB2FA-C611-43B9-BDC3-C03025B28A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C99A58C7-B2CE-47BF-B39D-EB1915C2DF6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DBE89988-192E-4229-9C54-8E2B632BEB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487F677C-2EF2-4C49-A653-DC4CE1C261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F75CA620-E101-4E66-8A91-CCE829D64D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EC22D494-6352-4D50-862F-62459EA03F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BE503F31-5A04-4E1F-9D8D-E9E929023C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8EF7820D-8D97-440F-B151-E05FFCC6D6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4A167C6-683F-46CB-8B12-FBB1A37B34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F9371BC-30A3-4736-87B5-E3945CE9A8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38600CDE-E408-4364-9070-25C8DD8B57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E14BA090-3754-41A9-B584-CB5B5FF400E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C54160AF-FE96-477E-B379-73F18E8E5B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8EFE9260-2F3B-4586-B274-0686EB458E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4E23B793-565D-4CF1-9260-DCF50FB262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43B609DD-F561-44CA-95BC-5D5B354CAEE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290EA099-1BCB-48B3-B851-E432186EDA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61A579B4-4BB9-49D6-98A2-F2CDA8074A1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6919531-CC96-4513-85CC-FE87397E51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8A44D71A-A36E-44A1-AF57-B11A2627BC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FAA953F-2CD1-4F2D-91EB-587BA3C38B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E802E5B7-F08B-40FD-B3C7-5502CBBB1B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23122E2-C0C9-485D-B676-2009E520D3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F168D3A6-625B-46E5-B176-3F176A5FA5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8CBA6C10-1E07-494F-80EA-BD6D66B752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BB5D26A7-26CA-4257-8753-2CC8668C89B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E75E6C2-1EF7-439B-A628-B0EE802CAD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9CD493AA-1A40-4FD6-AD6F-F5A9292448D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76D8D8D6-9E4F-4394-ABC0-47444D6F4CE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F704CE73-F93E-4768-91AF-7BACF53A42F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BEAB74B2-83D2-4BCB-9097-5C0DF014C1D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5592EE2E-082E-417A-89E6-0AC7A053EBE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BDCE5DC8-47F7-439A-A283-B0042222140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7303CF89-8FE1-4E0F-BE3A-CE6BEF50B2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731BA44E-3240-4137-975A-D446450A313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5E3BEE55-D4D7-4D86-8AF1-4ADB1228A46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4E7A3927-8A9C-4FF6-9345-45E3546B919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1B1FD7A3-6EB7-4681-8DC6-3ECEA77C610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32FAEB5-53F8-484C-BA2A-FE0F8BFC4B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A61B4B0D-E126-479F-A04B-0872513B5B7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20963F40-0077-4FCB-A267-BDBA86C386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 xmlns:a16="http://schemas.microsoft.com/office/drawing/2014/main" id="{F535ED98-515A-4440-BAF3-8478F5A0F744}"/>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348A9C4A-A602-4BB2-AFC3-AA30C10C54EF}"/>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 xmlns:a16="http://schemas.microsoft.com/office/drawing/2014/main" id="{29ACB3C1-25E8-4494-87C9-6CDC0D359EC6}"/>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22B663CB-2B63-439B-BCB4-80DAA7FE5AE7}"/>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 xmlns:a16="http://schemas.microsoft.com/office/drawing/2014/main" id="{A05CD948-AE43-4A4B-A7A2-B3D21E6E839F}"/>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6722AF46-8053-4B5E-A317-6F12C104E5B5}"/>
            </a:ext>
          </a:extLst>
        </xdr:cNvPr>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 xmlns:a16="http://schemas.microsoft.com/office/drawing/2014/main" id="{72F61576-4C46-4B83-86D2-B98E5C249CDB}"/>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 xmlns:a16="http://schemas.microsoft.com/office/drawing/2014/main" id="{94F24AB7-F9C1-465A-8EB5-DEDDEC239BBC}"/>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 xmlns:a16="http://schemas.microsoft.com/office/drawing/2014/main" id="{F9B9DE2A-C3A4-4A82-BBD7-8E6A9D248572}"/>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 xmlns:a16="http://schemas.microsoft.com/office/drawing/2014/main" id="{12D81377-8860-4FDD-A6C3-EF50BC25192B}"/>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 xmlns:a16="http://schemas.microsoft.com/office/drawing/2014/main" id="{069CB6F8-F9A6-44B6-924C-9D8B3149516A}"/>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25FDCCB3-08C9-4C9E-83C4-E9B3E556FF0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43701C17-A5AC-4C0E-A242-7F2139B857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42A641D9-8DF4-49F3-A448-956DC5F677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8BFF17AC-C4E9-4198-A997-61CEC30682F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732B3CAE-205F-4964-A5E2-81CDB4CCF5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73" name="楕円 72">
          <a:extLst>
            <a:ext uri="{FF2B5EF4-FFF2-40B4-BE49-F238E27FC236}">
              <a16:creationId xmlns="" xmlns:a16="http://schemas.microsoft.com/office/drawing/2014/main" id="{BDC52FA5-47A6-4A62-8EB9-687809E6FE08}"/>
            </a:ext>
          </a:extLst>
        </xdr:cNvPr>
        <xdr:cNvSpPr/>
      </xdr:nvSpPr>
      <xdr:spPr>
        <a:xfrm>
          <a:off x="4584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34942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4B79E914-BA13-45F7-AEC9-99ECCA447D26}"/>
            </a:ext>
          </a:extLst>
        </xdr:cNvPr>
        <xdr:cNvSpPr txBox="1"/>
      </xdr:nvSpPr>
      <xdr:spPr>
        <a:xfrm>
          <a:off x="4673600" y="637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 xmlns:a16="http://schemas.microsoft.com/office/drawing/2014/main" id="{6FEC1D60-15AD-4DD9-BACB-B655086B4956}"/>
            </a:ext>
          </a:extLst>
        </xdr:cNvPr>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62865</xdr:rowOff>
    </xdr:to>
    <xdr:cxnSp macro="">
      <xdr:nvCxnSpPr>
        <xdr:cNvPr id="76" name="直線コネクタ 75">
          <a:extLst>
            <a:ext uri="{FF2B5EF4-FFF2-40B4-BE49-F238E27FC236}">
              <a16:creationId xmlns="" xmlns:a16="http://schemas.microsoft.com/office/drawing/2014/main" id="{72C6B12D-7E9E-4CD1-9333-475DD0BB3236}"/>
            </a:ext>
          </a:extLst>
        </xdr:cNvPr>
        <xdr:cNvCxnSpPr/>
      </xdr:nvCxnSpPr>
      <xdr:spPr>
        <a:xfrm>
          <a:off x="3797300" y="65265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 xmlns:a16="http://schemas.microsoft.com/office/drawing/2014/main" id="{B10CDEB2-6299-4302-9C92-44F1D3867CE2}"/>
            </a:ext>
          </a:extLst>
        </xdr:cNvPr>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11430</xdr:rowOff>
    </xdr:to>
    <xdr:cxnSp macro="">
      <xdr:nvCxnSpPr>
        <xdr:cNvPr id="78" name="直線コネクタ 77">
          <a:extLst>
            <a:ext uri="{FF2B5EF4-FFF2-40B4-BE49-F238E27FC236}">
              <a16:creationId xmlns="" xmlns:a16="http://schemas.microsoft.com/office/drawing/2014/main" id="{DA17DB4B-C3F8-45C1-B25B-9DD9A3B04100}"/>
            </a:ext>
          </a:extLst>
        </xdr:cNvPr>
        <xdr:cNvCxnSpPr/>
      </xdr:nvCxnSpPr>
      <xdr:spPr>
        <a:xfrm>
          <a:off x="2908300" y="65017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9" name="楕円 78">
          <a:extLst>
            <a:ext uri="{FF2B5EF4-FFF2-40B4-BE49-F238E27FC236}">
              <a16:creationId xmlns="" xmlns:a16="http://schemas.microsoft.com/office/drawing/2014/main" id="{CC77A2AA-2BA9-4BF2-BC66-8A60CC32CCEE}"/>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158115</xdr:rowOff>
    </xdr:to>
    <xdr:cxnSp macro="">
      <xdr:nvCxnSpPr>
        <xdr:cNvPr id="80" name="直線コネクタ 79">
          <a:extLst>
            <a:ext uri="{FF2B5EF4-FFF2-40B4-BE49-F238E27FC236}">
              <a16:creationId xmlns="" xmlns:a16="http://schemas.microsoft.com/office/drawing/2014/main" id="{87AFC174-E29F-4676-B7FB-B1E0BAFDC3C8}"/>
            </a:ext>
          </a:extLst>
        </xdr:cNvPr>
        <xdr:cNvCxnSpPr/>
      </xdr:nvCxnSpPr>
      <xdr:spPr>
        <a:xfrm>
          <a:off x="2019300" y="64770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57785</xdr:rowOff>
    </xdr:from>
    <xdr:to>
      <xdr:col>6</xdr:col>
      <xdr:colOff>38100</xdr:colOff>
      <xdr:row>37</xdr:row>
      <xdr:rowOff>159385</xdr:rowOff>
    </xdr:to>
    <xdr:sp macro="" textlink="">
      <xdr:nvSpPr>
        <xdr:cNvPr id="81" name="楕円 80">
          <a:extLst>
            <a:ext uri="{FF2B5EF4-FFF2-40B4-BE49-F238E27FC236}">
              <a16:creationId xmlns="" xmlns:a16="http://schemas.microsoft.com/office/drawing/2014/main" id="{111212C3-9A80-4C16-8088-DA896EED1A9B}"/>
            </a:ext>
          </a:extLst>
        </xdr:cNvPr>
        <xdr:cNvSpPr/>
      </xdr:nvSpPr>
      <xdr:spPr>
        <a:xfrm>
          <a:off x="1079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108585</xdr:rowOff>
    </xdr:from>
    <xdr:to>
      <xdr:col>10</xdr:col>
      <xdr:colOff>114300</xdr:colOff>
      <xdr:row>37</xdr:row>
      <xdr:rowOff>133350</xdr:rowOff>
    </xdr:to>
    <xdr:cxnSp macro="">
      <xdr:nvCxnSpPr>
        <xdr:cNvPr id="82" name="直線コネクタ 81">
          <a:extLst>
            <a:ext uri="{FF2B5EF4-FFF2-40B4-BE49-F238E27FC236}">
              <a16:creationId xmlns="" xmlns:a16="http://schemas.microsoft.com/office/drawing/2014/main" id="{FA83716E-BF96-46CA-BEA9-985D95F37F2D}"/>
            </a:ext>
          </a:extLst>
        </xdr:cNvPr>
        <xdr:cNvCxnSpPr/>
      </xdr:nvCxnSpPr>
      <xdr:spPr>
        <a:xfrm>
          <a:off x="1130300" y="6452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 xmlns:a16="http://schemas.microsoft.com/office/drawing/2014/main" id="{A267D7F9-248A-4EDB-86DD-4581EADCFC9C}"/>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a:extLst>
            <a:ext uri="{FF2B5EF4-FFF2-40B4-BE49-F238E27FC236}">
              <a16:creationId xmlns="" xmlns:a16="http://schemas.microsoft.com/office/drawing/2014/main" id="{01F6B658-F1DC-4881-ADE6-E17CDC0A3DE8}"/>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5" name="n_3aveValue【道路】&#10;有形固定資産減価償却率">
          <a:extLst>
            <a:ext uri="{FF2B5EF4-FFF2-40B4-BE49-F238E27FC236}">
              <a16:creationId xmlns="" xmlns:a16="http://schemas.microsoft.com/office/drawing/2014/main" id="{C5C906A8-8580-4069-B648-3D8C250D93F2}"/>
            </a:ext>
          </a:extLst>
        </xdr:cNvPr>
        <xdr:cNvSpPr txBox="1"/>
      </xdr:nvSpPr>
      <xdr:spPr>
        <a:xfrm>
          <a:off x="1816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 xmlns:a16="http://schemas.microsoft.com/office/drawing/2014/main" id="{9C5196F8-EA8F-4462-A57C-99A94156E8C1}"/>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7" name="n_1mainValue【道路】&#10;有形固定資産減価償却率">
          <a:extLst>
            <a:ext uri="{FF2B5EF4-FFF2-40B4-BE49-F238E27FC236}">
              <a16:creationId xmlns="" xmlns:a16="http://schemas.microsoft.com/office/drawing/2014/main" id="{36F4A8A5-58A8-450F-A307-18B1C2A65293}"/>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 xmlns:a16="http://schemas.microsoft.com/office/drawing/2014/main" id="{6E1CA88C-A80F-42BD-8274-CFC6B8527BCD}"/>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9" name="n_3mainValue【道路】&#10;有形固定資産減価償却率">
          <a:extLst>
            <a:ext uri="{FF2B5EF4-FFF2-40B4-BE49-F238E27FC236}">
              <a16:creationId xmlns="" xmlns:a16="http://schemas.microsoft.com/office/drawing/2014/main" id="{4610FBD0-C4BB-4685-9486-184967506C1B}"/>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90" name="n_4mainValue【道路】&#10;有形固定資産減価償却率">
          <a:extLst>
            <a:ext uri="{FF2B5EF4-FFF2-40B4-BE49-F238E27FC236}">
              <a16:creationId xmlns="" xmlns:a16="http://schemas.microsoft.com/office/drawing/2014/main" id="{D67D907A-631D-4563-8641-4018F4F2BC47}"/>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E250EFC2-9CD4-415B-A904-51F5F57A73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DC3D4684-46C1-42DC-979C-94646C3F7E4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50A9587A-7ECA-48F0-8D40-DE1F6930A0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A820D446-8FAD-4BD2-AC84-0E8F5D4D5A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7BCF1453-8984-4237-85AB-898ED72B8B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25CD767B-FEA6-4716-99F0-0720C77B5B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8E12A7E5-241C-4282-97EA-7F7758E2D0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7B881D16-0807-4527-8C20-780441871A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39FB97AC-9779-4C38-928D-191F3BFDBC8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DDF4F030-2EA0-4360-BBC3-C2480F828E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 xmlns:a16="http://schemas.microsoft.com/office/drawing/2014/main" id="{68A49B1C-0A4B-4D02-A710-97915FA84E7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 xmlns:a16="http://schemas.microsoft.com/office/drawing/2014/main" id="{CFC99CF6-FE1F-4C63-81DC-5B12228A80D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 xmlns:a16="http://schemas.microsoft.com/office/drawing/2014/main" id="{C42AB88A-7CEB-4775-A59D-99819215B10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 xmlns:a16="http://schemas.microsoft.com/office/drawing/2014/main" id="{B05C490A-E673-4B67-9929-1A647690C72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 xmlns:a16="http://schemas.microsoft.com/office/drawing/2014/main" id="{72CE241E-0A3A-4F5D-8DCA-1C7DED7198C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 xmlns:a16="http://schemas.microsoft.com/office/drawing/2014/main" id="{11F92F31-A76D-4300-9C6F-E895FDDD9D1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 xmlns:a16="http://schemas.microsoft.com/office/drawing/2014/main" id="{1CA2EE4C-7D02-4CF9-B16B-36E5CC41810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 xmlns:a16="http://schemas.microsoft.com/office/drawing/2014/main" id="{D1840F88-26E8-4C9F-BC89-F350067207AA}"/>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 xmlns:a16="http://schemas.microsoft.com/office/drawing/2014/main" id="{C552BE45-0808-465A-A581-C0144B4D733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 xmlns:a16="http://schemas.microsoft.com/office/drawing/2014/main" id="{2BB38E4B-9395-45BD-B182-239C6C31586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 xmlns:a16="http://schemas.microsoft.com/office/drawing/2014/main" id="{A8330FA9-55A7-4C0F-8E54-6D24AE7C338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 xmlns:a16="http://schemas.microsoft.com/office/drawing/2014/main" id="{A398B675-4B1E-4F2A-8699-19CC95016CC1}"/>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 xmlns:a16="http://schemas.microsoft.com/office/drawing/2014/main" id="{3CE1F101-3933-4644-BAE4-49DC6E7368E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 xmlns:a16="http://schemas.microsoft.com/office/drawing/2014/main" id="{DE56CF4D-EBF5-4FFB-B38C-147A5FEE128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 xmlns:a16="http://schemas.microsoft.com/office/drawing/2014/main" id="{6295B800-B6E6-47D0-B111-D1D89AD4CF5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 xmlns:a16="http://schemas.microsoft.com/office/drawing/2014/main" id="{3D96C798-2BB7-4DF5-90C0-93B41512CFDE}"/>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 xmlns:a16="http://schemas.microsoft.com/office/drawing/2014/main" id="{28362ECA-BF5B-41B5-8ADF-D935CA6649A8}"/>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 xmlns:a16="http://schemas.microsoft.com/office/drawing/2014/main" id="{471062AF-7B36-4FBE-8745-F145AEA99003}"/>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 xmlns:a16="http://schemas.microsoft.com/office/drawing/2014/main" id="{77B62E6B-7C42-49B0-82E0-EF51AD2FDB5C}"/>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 xmlns:a16="http://schemas.microsoft.com/office/drawing/2014/main" id="{EB50430C-6040-4D5A-B814-4E9B84508B3F}"/>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 xmlns:a16="http://schemas.microsoft.com/office/drawing/2014/main" id="{75E87E3C-5A90-4992-9E79-1D6D20ECB2BA}"/>
            </a:ext>
          </a:extLst>
        </xdr:cNvPr>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 xmlns:a16="http://schemas.microsoft.com/office/drawing/2014/main" id="{68397D23-A585-483F-BC6B-500928E8B665}"/>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 xmlns:a16="http://schemas.microsoft.com/office/drawing/2014/main" id="{51409ECF-D025-4B8F-A7ED-BD2A3F2F02D7}"/>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 xmlns:a16="http://schemas.microsoft.com/office/drawing/2014/main" id="{6D29B417-9C9E-4F2B-AAFF-11EE45AAFE1F}"/>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 xmlns:a16="http://schemas.microsoft.com/office/drawing/2014/main" id="{4A143C9C-1E21-41E5-8D1F-6FD26F24272A}"/>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 xmlns:a16="http://schemas.microsoft.com/office/drawing/2014/main" id="{E1723156-B4C1-44DC-BA88-3F7640CDC113}"/>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C94CE10F-5F84-4B54-BA90-DC94194BD13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487B7056-ED36-4BE3-A211-0F27EE3440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A7134519-6F8D-4FC7-AA84-CA38544D12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E8809668-6257-453F-9546-C59183DCE3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D29C7DD0-C791-4E72-9EE8-95922E54AA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144697</xdr:rowOff>
    </xdr:from>
    <xdr:to>
      <xdr:col>55</xdr:col>
      <xdr:colOff>50800</xdr:colOff>
      <xdr:row>40</xdr:row>
      <xdr:rowOff>74847</xdr:rowOff>
    </xdr:to>
    <xdr:sp macro="" textlink="">
      <xdr:nvSpPr>
        <xdr:cNvPr id="132" name="楕円 131">
          <a:extLst>
            <a:ext uri="{FF2B5EF4-FFF2-40B4-BE49-F238E27FC236}">
              <a16:creationId xmlns="" xmlns:a16="http://schemas.microsoft.com/office/drawing/2014/main" id="{BFB086E2-CEC8-4254-AD85-1A882E474CC1}"/>
            </a:ext>
          </a:extLst>
        </xdr:cNvPr>
        <xdr:cNvSpPr/>
      </xdr:nvSpPr>
      <xdr:spPr>
        <a:xfrm>
          <a:off x="10426700" y="68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123124</xdr:rowOff>
    </xdr:from>
    <xdr:ext cx="534377" cy="259045"/>
    <xdr:sp macro="" textlink="">
      <xdr:nvSpPr>
        <xdr:cNvPr id="133" name="【道路】&#10;一人当たり延長該当値テキスト">
          <a:extLst>
            <a:ext uri="{FF2B5EF4-FFF2-40B4-BE49-F238E27FC236}">
              <a16:creationId xmlns="" xmlns:a16="http://schemas.microsoft.com/office/drawing/2014/main" id="{D42F8053-E88B-468E-ABD7-DA13E8130477}"/>
            </a:ext>
          </a:extLst>
        </xdr:cNvPr>
        <xdr:cNvSpPr txBox="1"/>
      </xdr:nvSpPr>
      <xdr:spPr>
        <a:xfrm>
          <a:off x="10515600" y="68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150706</xdr:rowOff>
    </xdr:from>
    <xdr:to>
      <xdr:col>50</xdr:col>
      <xdr:colOff>165100</xdr:colOff>
      <xdr:row>40</xdr:row>
      <xdr:rowOff>80856</xdr:rowOff>
    </xdr:to>
    <xdr:sp macro="" textlink="">
      <xdr:nvSpPr>
        <xdr:cNvPr id="134" name="楕円 133">
          <a:extLst>
            <a:ext uri="{FF2B5EF4-FFF2-40B4-BE49-F238E27FC236}">
              <a16:creationId xmlns="" xmlns:a16="http://schemas.microsoft.com/office/drawing/2014/main" id="{C03EBD21-C58D-46A9-AA3E-8B1D30D9682D}"/>
            </a:ext>
          </a:extLst>
        </xdr:cNvPr>
        <xdr:cNvSpPr/>
      </xdr:nvSpPr>
      <xdr:spPr>
        <a:xfrm>
          <a:off x="9588500" y="68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24047</xdr:rowOff>
    </xdr:from>
    <xdr:to>
      <xdr:col>55</xdr:col>
      <xdr:colOff>0</xdr:colOff>
      <xdr:row>40</xdr:row>
      <xdr:rowOff>30056</xdr:rowOff>
    </xdr:to>
    <xdr:cxnSp macro="">
      <xdr:nvCxnSpPr>
        <xdr:cNvPr id="135" name="直線コネクタ 134">
          <a:extLst>
            <a:ext uri="{FF2B5EF4-FFF2-40B4-BE49-F238E27FC236}">
              <a16:creationId xmlns="" xmlns:a16="http://schemas.microsoft.com/office/drawing/2014/main" id="{A7EF8209-26CF-459E-A01F-9BAF88DA6DCD}"/>
            </a:ext>
          </a:extLst>
        </xdr:cNvPr>
        <xdr:cNvCxnSpPr/>
      </xdr:nvCxnSpPr>
      <xdr:spPr>
        <a:xfrm flipV="1">
          <a:off x="9639300" y="6882047"/>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157237</xdr:rowOff>
    </xdr:from>
    <xdr:to>
      <xdr:col>46</xdr:col>
      <xdr:colOff>38100</xdr:colOff>
      <xdr:row>40</xdr:row>
      <xdr:rowOff>87387</xdr:rowOff>
    </xdr:to>
    <xdr:sp macro="" textlink="">
      <xdr:nvSpPr>
        <xdr:cNvPr id="136" name="楕円 135">
          <a:extLst>
            <a:ext uri="{FF2B5EF4-FFF2-40B4-BE49-F238E27FC236}">
              <a16:creationId xmlns="" xmlns:a16="http://schemas.microsoft.com/office/drawing/2014/main" id="{55C1BCAF-5257-4101-8ADB-42BDC9A3AC7E}"/>
            </a:ext>
          </a:extLst>
        </xdr:cNvPr>
        <xdr:cNvSpPr/>
      </xdr:nvSpPr>
      <xdr:spPr>
        <a:xfrm>
          <a:off x="8699500" y="68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30056</xdr:rowOff>
    </xdr:from>
    <xdr:to>
      <xdr:col>50</xdr:col>
      <xdr:colOff>114300</xdr:colOff>
      <xdr:row>40</xdr:row>
      <xdr:rowOff>36587</xdr:rowOff>
    </xdr:to>
    <xdr:cxnSp macro="">
      <xdr:nvCxnSpPr>
        <xdr:cNvPr id="137" name="直線コネクタ 136">
          <a:extLst>
            <a:ext uri="{FF2B5EF4-FFF2-40B4-BE49-F238E27FC236}">
              <a16:creationId xmlns="" xmlns:a16="http://schemas.microsoft.com/office/drawing/2014/main" id="{7821A19A-D51E-467D-A04C-282D4F72C2E8}"/>
            </a:ext>
          </a:extLst>
        </xdr:cNvPr>
        <xdr:cNvCxnSpPr/>
      </xdr:nvCxnSpPr>
      <xdr:spPr>
        <a:xfrm flipV="1">
          <a:off x="8750300" y="68880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164683</xdr:rowOff>
    </xdr:from>
    <xdr:to>
      <xdr:col>41</xdr:col>
      <xdr:colOff>101600</xdr:colOff>
      <xdr:row>40</xdr:row>
      <xdr:rowOff>94833</xdr:rowOff>
    </xdr:to>
    <xdr:sp macro="" textlink="">
      <xdr:nvSpPr>
        <xdr:cNvPr id="138" name="楕円 137">
          <a:extLst>
            <a:ext uri="{FF2B5EF4-FFF2-40B4-BE49-F238E27FC236}">
              <a16:creationId xmlns="" xmlns:a16="http://schemas.microsoft.com/office/drawing/2014/main" id="{D6976F98-B7E3-4F4C-960C-0CE8F2FE2CAA}"/>
            </a:ext>
          </a:extLst>
        </xdr:cNvPr>
        <xdr:cNvSpPr/>
      </xdr:nvSpPr>
      <xdr:spPr>
        <a:xfrm>
          <a:off x="7810500" y="68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36587</xdr:rowOff>
    </xdr:from>
    <xdr:to>
      <xdr:col>45</xdr:col>
      <xdr:colOff>177800</xdr:colOff>
      <xdr:row>40</xdr:row>
      <xdr:rowOff>44033</xdr:rowOff>
    </xdr:to>
    <xdr:cxnSp macro="">
      <xdr:nvCxnSpPr>
        <xdr:cNvPr id="139" name="直線コネクタ 138">
          <a:extLst>
            <a:ext uri="{FF2B5EF4-FFF2-40B4-BE49-F238E27FC236}">
              <a16:creationId xmlns="" xmlns:a16="http://schemas.microsoft.com/office/drawing/2014/main" id="{9401664C-1F3D-4661-806E-C67CFB9E256D}"/>
            </a:ext>
          </a:extLst>
        </xdr:cNvPr>
        <xdr:cNvCxnSpPr/>
      </xdr:nvCxnSpPr>
      <xdr:spPr>
        <a:xfrm flipV="1">
          <a:off x="7861300" y="6894587"/>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169418</xdr:rowOff>
    </xdr:from>
    <xdr:to>
      <xdr:col>36</xdr:col>
      <xdr:colOff>165100</xdr:colOff>
      <xdr:row>40</xdr:row>
      <xdr:rowOff>99568</xdr:rowOff>
    </xdr:to>
    <xdr:sp macro="" textlink="">
      <xdr:nvSpPr>
        <xdr:cNvPr id="140" name="楕円 139">
          <a:extLst>
            <a:ext uri="{FF2B5EF4-FFF2-40B4-BE49-F238E27FC236}">
              <a16:creationId xmlns="" xmlns:a16="http://schemas.microsoft.com/office/drawing/2014/main" id="{BF61BBCB-8911-4E3D-A3F9-1225D7A5E717}"/>
            </a:ext>
          </a:extLst>
        </xdr:cNvPr>
        <xdr:cNvSpPr/>
      </xdr:nvSpPr>
      <xdr:spPr>
        <a:xfrm>
          <a:off x="6921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44033</xdr:rowOff>
    </xdr:from>
    <xdr:to>
      <xdr:col>41</xdr:col>
      <xdr:colOff>50800</xdr:colOff>
      <xdr:row>40</xdr:row>
      <xdr:rowOff>48768</xdr:rowOff>
    </xdr:to>
    <xdr:cxnSp macro="">
      <xdr:nvCxnSpPr>
        <xdr:cNvPr id="141" name="直線コネクタ 140">
          <a:extLst>
            <a:ext uri="{FF2B5EF4-FFF2-40B4-BE49-F238E27FC236}">
              <a16:creationId xmlns="" xmlns:a16="http://schemas.microsoft.com/office/drawing/2014/main" id="{371294BE-D175-498F-B401-050725A3B770}"/>
            </a:ext>
          </a:extLst>
        </xdr:cNvPr>
        <xdr:cNvCxnSpPr/>
      </xdr:nvCxnSpPr>
      <xdr:spPr>
        <a:xfrm flipV="1">
          <a:off x="6972300" y="6902033"/>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 xmlns:a16="http://schemas.microsoft.com/office/drawing/2014/main" id="{A640CBE9-FE4F-44BC-B298-2C09FD02CC2E}"/>
            </a:ext>
          </a:extLst>
        </xdr:cNvPr>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a:extLst>
            <a:ext uri="{FF2B5EF4-FFF2-40B4-BE49-F238E27FC236}">
              <a16:creationId xmlns="" xmlns:a16="http://schemas.microsoft.com/office/drawing/2014/main" id="{B461C17C-9CFB-43BE-B4A1-30C9643E280C}"/>
            </a:ext>
          </a:extLst>
        </xdr:cNvPr>
        <xdr:cNvSpPr txBox="1"/>
      </xdr:nvSpPr>
      <xdr:spPr>
        <a:xfrm>
          <a:off x="8483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44" name="n_3aveValue【道路】&#10;一人当たり延長">
          <a:extLst>
            <a:ext uri="{FF2B5EF4-FFF2-40B4-BE49-F238E27FC236}">
              <a16:creationId xmlns="" xmlns:a16="http://schemas.microsoft.com/office/drawing/2014/main" id="{88C22700-D3BC-4F43-BBEF-34EF2AFE9A43}"/>
            </a:ext>
          </a:extLst>
        </xdr:cNvPr>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45" name="n_4aveValue【道路】&#10;一人当たり延長">
          <a:extLst>
            <a:ext uri="{FF2B5EF4-FFF2-40B4-BE49-F238E27FC236}">
              <a16:creationId xmlns="" xmlns:a16="http://schemas.microsoft.com/office/drawing/2014/main" id="{573B849D-E24D-438C-8E54-C61EE8D0C5ED}"/>
            </a:ext>
          </a:extLst>
        </xdr:cNvPr>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71983</xdr:rowOff>
    </xdr:from>
    <xdr:ext cx="534377" cy="259045"/>
    <xdr:sp macro="" textlink="">
      <xdr:nvSpPr>
        <xdr:cNvPr id="146" name="n_1mainValue【道路】&#10;一人当たり延長">
          <a:extLst>
            <a:ext uri="{FF2B5EF4-FFF2-40B4-BE49-F238E27FC236}">
              <a16:creationId xmlns="" xmlns:a16="http://schemas.microsoft.com/office/drawing/2014/main" id="{3BCDE38A-C339-42A0-B580-F5E8FAB9F18C}"/>
            </a:ext>
          </a:extLst>
        </xdr:cNvPr>
        <xdr:cNvSpPr txBox="1"/>
      </xdr:nvSpPr>
      <xdr:spPr>
        <a:xfrm>
          <a:off x="9359411" y="69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78514</xdr:rowOff>
    </xdr:from>
    <xdr:ext cx="534377" cy="259045"/>
    <xdr:sp macro="" textlink="">
      <xdr:nvSpPr>
        <xdr:cNvPr id="147" name="n_2mainValue【道路】&#10;一人当たり延長">
          <a:extLst>
            <a:ext uri="{FF2B5EF4-FFF2-40B4-BE49-F238E27FC236}">
              <a16:creationId xmlns="" xmlns:a16="http://schemas.microsoft.com/office/drawing/2014/main" id="{0810DFAE-B278-4B66-BC08-E4DC11ADF79D}"/>
            </a:ext>
          </a:extLst>
        </xdr:cNvPr>
        <xdr:cNvSpPr txBox="1"/>
      </xdr:nvSpPr>
      <xdr:spPr>
        <a:xfrm>
          <a:off x="8483111" y="693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85960</xdr:rowOff>
    </xdr:from>
    <xdr:ext cx="534377" cy="259045"/>
    <xdr:sp macro="" textlink="">
      <xdr:nvSpPr>
        <xdr:cNvPr id="148" name="n_3mainValue【道路】&#10;一人当たり延長">
          <a:extLst>
            <a:ext uri="{FF2B5EF4-FFF2-40B4-BE49-F238E27FC236}">
              <a16:creationId xmlns="" xmlns:a16="http://schemas.microsoft.com/office/drawing/2014/main" id="{2372C21C-2BE6-4971-BA63-71717F9B4773}"/>
            </a:ext>
          </a:extLst>
        </xdr:cNvPr>
        <xdr:cNvSpPr txBox="1"/>
      </xdr:nvSpPr>
      <xdr:spPr>
        <a:xfrm>
          <a:off x="7594111" y="69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90695</xdr:rowOff>
    </xdr:from>
    <xdr:ext cx="534377" cy="259045"/>
    <xdr:sp macro="" textlink="">
      <xdr:nvSpPr>
        <xdr:cNvPr id="149" name="n_4mainValue【道路】&#10;一人当たり延長">
          <a:extLst>
            <a:ext uri="{FF2B5EF4-FFF2-40B4-BE49-F238E27FC236}">
              <a16:creationId xmlns="" xmlns:a16="http://schemas.microsoft.com/office/drawing/2014/main" id="{599754D3-582F-422C-8898-CB42A825DEAD}"/>
            </a:ext>
          </a:extLst>
        </xdr:cNvPr>
        <xdr:cNvSpPr txBox="1"/>
      </xdr:nvSpPr>
      <xdr:spPr>
        <a:xfrm>
          <a:off x="6705111" y="694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 xmlns:a16="http://schemas.microsoft.com/office/drawing/2014/main" id="{13D7A9A0-6E74-4886-B5BC-BA336A091E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 xmlns:a16="http://schemas.microsoft.com/office/drawing/2014/main" id="{0DEBEE73-1C64-4136-9B4C-C539881727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 xmlns:a16="http://schemas.microsoft.com/office/drawing/2014/main" id="{D9296580-D722-4339-ADF0-BE7A076C65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 xmlns:a16="http://schemas.microsoft.com/office/drawing/2014/main" id="{E51BD3B9-A5EE-4C9C-B63B-9FEB7C3978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 xmlns:a16="http://schemas.microsoft.com/office/drawing/2014/main" id="{83BBEC43-D2EE-4B54-A318-313B0ADAB2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 xmlns:a16="http://schemas.microsoft.com/office/drawing/2014/main" id="{7A587CE9-8A1E-4E77-AFB1-51FD6C8011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 xmlns:a16="http://schemas.microsoft.com/office/drawing/2014/main" id="{74EDFCB0-4D34-4CBB-95B3-E925B7B06C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 xmlns:a16="http://schemas.microsoft.com/office/drawing/2014/main" id="{D7F5F88B-EEFB-40BA-B2CB-0A1B228FC81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 xmlns:a16="http://schemas.microsoft.com/office/drawing/2014/main" id="{9D61EDC8-D64A-4ACE-96FE-AC6133AE70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 xmlns:a16="http://schemas.microsoft.com/office/drawing/2014/main" id="{83899617-E063-4189-8110-2086B5DD9D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 xmlns:a16="http://schemas.microsoft.com/office/drawing/2014/main" id="{6964C7B6-4CD2-4697-9EFB-6855F27C38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 xmlns:a16="http://schemas.microsoft.com/office/drawing/2014/main" id="{7CCE9D44-A388-4660-8122-AA96BEFF0D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 xmlns:a16="http://schemas.microsoft.com/office/drawing/2014/main" id="{F8F0F4E8-9C5B-4A35-8C8E-A69F78A09A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 xmlns:a16="http://schemas.microsoft.com/office/drawing/2014/main" id="{A0F7E216-CC53-4901-8F1C-805575673BC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 xmlns:a16="http://schemas.microsoft.com/office/drawing/2014/main" id="{DCD2F441-AF0F-49C1-98DA-12DD356215E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 xmlns:a16="http://schemas.microsoft.com/office/drawing/2014/main" id="{B5C42994-1FB6-488F-AF81-5A64B90069E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 xmlns:a16="http://schemas.microsoft.com/office/drawing/2014/main" id="{872F4833-87A3-4EF6-8C0F-508B830016F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 xmlns:a16="http://schemas.microsoft.com/office/drawing/2014/main" id="{73735EA8-ECFA-4C3E-B4E6-19BB14A71D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 xmlns:a16="http://schemas.microsoft.com/office/drawing/2014/main" id="{6616F080-14D2-42DA-A605-89B8DD0915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 xmlns:a16="http://schemas.microsoft.com/office/drawing/2014/main" id="{E44A0F85-B323-404B-8D1F-BA89430F4F3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 xmlns:a16="http://schemas.microsoft.com/office/drawing/2014/main" id="{B4BA4709-330B-407F-B75E-49B35EE2FC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 xmlns:a16="http://schemas.microsoft.com/office/drawing/2014/main" id="{7B0D49B3-F9C5-46E3-B0C6-F75367E060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 xmlns:a16="http://schemas.microsoft.com/office/drawing/2014/main" id="{E87A4164-D31A-4332-8B83-AC1DD2935A3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 xmlns:a16="http://schemas.microsoft.com/office/drawing/2014/main" id="{46EC35C1-13DF-4E6D-948D-3451B87C182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 xmlns:a16="http://schemas.microsoft.com/office/drawing/2014/main" id="{CE3F8903-8288-4879-BB05-F8D72BF766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 xmlns:a16="http://schemas.microsoft.com/office/drawing/2014/main" id="{8F693663-792B-4C99-9F54-17B1A86535C8}"/>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 xmlns:a16="http://schemas.microsoft.com/office/drawing/2014/main" id="{02D42A5F-6C9A-43A0-A182-512B51E60EAA}"/>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 xmlns:a16="http://schemas.microsoft.com/office/drawing/2014/main" id="{62FDEB78-6C3D-4382-8F28-DB40960990E1}"/>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 xmlns:a16="http://schemas.microsoft.com/office/drawing/2014/main" id="{003E0158-1838-40EE-9F33-256BA4BA3602}"/>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 xmlns:a16="http://schemas.microsoft.com/office/drawing/2014/main" id="{E68BDDE0-5C24-4222-9094-DA44F57F2938}"/>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a:extLst>
            <a:ext uri="{FF2B5EF4-FFF2-40B4-BE49-F238E27FC236}">
              <a16:creationId xmlns="" xmlns:a16="http://schemas.microsoft.com/office/drawing/2014/main" id="{451050CC-27B1-4B24-8D9B-952B4CAB6AB9}"/>
            </a:ext>
          </a:extLst>
        </xdr:cNvPr>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 xmlns:a16="http://schemas.microsoft.com/office/drawing/2014/main" id="{1F7F148E-4961-4D18-9900-0F78D1735BC3}"/>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 xmlns:a16="http://schemas.microsoft.com/office/drawing/2014/main" id="{06C1B129-940D-4419-93A0-C31BDC6F705A}"/>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 xmlns:a16="http://schemas.microsoft.com/office/drawing/2014/main" id="{0020B831-309C-4494-94EA-9EA325503B4D}"/>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 xmlns:a16="http://schemas.microsoft.com/office/drawing/2014/main" id="{A9CDDD76-37D4-474B-8BA3-665C0D6354BA}"/>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 xmlns:a16="http://schemas.microsoft.com/office/drawing/2014/main" id="{C0F12E8E-C532-4DB4-B94E-12E936118663}"/>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79FF58FC-465E-40CE-A80B-30697C4A6A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AFA4F5D2-EE05-4AB6-8120-B66501DA1C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6CD07F98-2EF3-4F81-99F3-64D9830AE2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E6B34237-9060-471C-B287-FE82195BAA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 xmlns:a16="http://schemas.microsoft.com/office/drawing/2014/main" id="{5E088F4D-EA06-425D-9DCE-77CD9D7BE2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171269</xdr:rowOff>
    </xdr:from>
    <xdr:to>
      <xdr:col>24</xdr:col>
      <xdr:colOff>114300</xdr:colOff>
      <xdr:row>63</xdr:row>
      <xdr:rowOff>101419</xdr:rowOff>
    </xdr:to>
    <xdr:sp macro="" textlink="">
      <xdr:nvSpPr>
        <xdr:cNvPr id="191" name="楕円 190">
          <a:extLst>
            <a:ext uri="{FF2B5EF4-FFF2-40B4-BE49-F238E27FC236}">
              <a16:creationId xmlns="" xmlns:a16="http://schemas.microsoft.com/office/drawing/2014/main" id="{FB58AA99-92E8-437D-BE53-9C0BA056EA27}"/>
            </a:ext>
          </a:extLst>
        </xdr:cNvPr>
        <xdr:cNvSpPr/>
      </xdr:nvSpPr>
      <xdr:spPr>
        <a:xfrm>
          <a:off x="4584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86196</xdr:rowOff>
    </xdr:from>
    <xdr:ext cx="405111" cy="259045"/>
    <xdr:sp macro="" textlink="">
      <xdr:nvSpPr>
        <xdr:cNvPr id="192" name="【橋りょう・トンネル】&#10;有形固定資産減価償却率該当値テキスト">
          <a:extLst>
            <a:ext uri="{FF2B5EF4-FFF2-40B4-BE49-F238E27FC236}">
              <a16:creationId xmlns="" xmlns:a16="http://schemas.microsoft.com/office/drawing/2014/main" id="{CECC7CE2-4F47-4E48-B365-5DB6E69B8EDA}"/>
            </a:ext>
          </a:extLst>
        </xdr:cNvPr>
        <xdr:cNvSpPr txBox="1"/>
      </xdr:nvSpPr>
      <xdr:spPr>
        <a:xfrm>
          <a:off x="4673600" y="1071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163104</xdr:rowOff>
    </xdr:from>
    <xdr:to>
      <xdr:col>20</xdr:col>
      <xdr:colOff>38100</xdr:colOff>
      <xdr:row>63</xdr:row>
      <xdr:rowOff>93254</xdr:rowOff>
    </xdr:to>
    <xdr:sp macro="" textlink="">
      <xdr:nvSpPr>
        <xdr:cNvPr id="193" name="楕円 192">
          <a:extLst>
            <a:ext uri="{FF2B5EF4-FFF2-40B4-BE49-F238E27FC236}">
              <a16:creationId xmlns="" xmlns:a16="http://schemas.microsoft.com/office/drawing/2014/main" id="{808BE060-2790-4959-9297-7158620CE7D5}"/>
            </a:ext>
          </a:extLst>
        </xdr:cNvPr>
        <xdr:cNvSpPr/>
      </xdr:nvSpPr>
      <xdr:spPr>
        <a:xfrm>
          <a:off x="3746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42454</xdr:rowOff>
    </xdr:from>
    <xdr:to>
      <xdr:col>24</xdr:col>
      <xdr:colOff>63500</xdr:colOff>
      <xdr:row>63</xdr:row>
      <xdr:rowOff>50619</xdr:rowOff>
    </xdr:to>
    <xdr:cxnSp macro="">
      <xdr:nvCxnSpPr>
        <xdr:cNvPr id="194" name="直線コネクタ 193">
          <a:extLst>
            <a:ext uri="{FF2B5EF4-FFF2-40B4-BE49-F238E27FC236}">
              <a16:creationId xmlns="" xmlns:a16="http://schemas.microsoft.com/office/drawing/2014/main" id="{20810F64-E358-4487-ADAB-E521F523CCC7}"/>
            </a:ext>
          </a:extLst>
        </xdr:cNvPr>
        <xdr:cNvCxnSpPr/>
      </xdr:nvCxnSpPr>
      <xdr:spPr>
        <a:xfrm>
          <a:off x="3797300" y="1084380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5" name="楕円 194">
          <a:extLst>
            <a:ext uri="{FF2B5EF4-FFF2-40B4-BE49-F238E27FC236}">
              <a16:creationId xmlns="" xmlns:a16="http://schemas.microsoft.com/office/drawing/2014/main" id="{C3617BB4-9BF0-4E20-9A36-D433D6DAA039}"/>
            </a:ext>
          </a:extLst>
        </xdr:cNvPr>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42454</xdr:rowOff>
    </xdr:to>
    <xdr:cxnSp macro="">
      <xdr:nvCxnSpPr>
        <xdr:cNvPr id="196" name="直線コネクタ 195">
          <a:extLst>
            <a:ext uri="{FF2B5EF4-FFF2-40B4-BE49-F238E27FC236}">
              <a16:creationId xmlns="" xmlns:a16="http://schemas.microsoft.com/office/drawing/2014/main" id="{AB910449-60C2-4ACB-9BE0-74F92FF851E0}"/>
            </a:ext>
          </a:extLst>
        </xdr:cNvPr>
        <xdr:cNvCxnSpPr/>
      </xdr:nvCxnSpPr>
      <xdr:spPr>
        <a:xfrm>
          <a:off x="2908300" y="108356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145143</xdr:rowOff>
    </xdr:from>
    <xdr:to>
      <xdr:col>10</xdr:col>
      <xdr:colOff>165100</xdr:colOff>
      <xdr:row>63</xdr:row>
      <xdr:rowOff>75293</xdr:rowOff>
    </xdr:to>
    <xdr:sp macro="" textlink="">
      <xdr:nvSpPr>
        <xdr:cNvPr id="197" name="楕円 196">
          <a:extLst>
            <a:ext uri="{FF2B5EF4-FFF2-40B4-BE49-F238E27FC236}">
              <a16:creationId xmlns="" xmlns:a16="http://schemas.microsoft.com/office/drawing/2014/main" id="{1DB3E000-E99C-4568-A4B6-563E0F08B235}"/>
            </a:ext>
          </a:extLst>
        </xdr:cNvPr>
        <xdr:cNvSpPr/>
      </xdr:nvSpPr>
      <xdr:spPr>
        <a:xfrm>
          <a:off x="1968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24493</xdr:rowOff>
    </xdr:from>
    <xdr:to>
      <xdr:col>15</xdr:col>
      <xdr:colOff>50800</xdr:colOff>
      <xdr:row>63</xdr:row>
      <xdr:rowOff>34290</xdr:rowOff>
    </xdr:to>
    <xdr:cxnSp macro="">
      <xdr:nvCxnSpPr>
        <xdr:cNvPr id="198" name="直線コネクタ 197">
          <a:extLst>
            <a:ext uri="{FF2B5EF4-FFF2-40B4-BE49-F238E27FC236}">
              <a16:creationId xmlns="" xmlns:a16="http://schemas.microsoft.com/office/drawing/2014/main" id="{6EC8B5D1-619B-4FB4-A5B2-6EC54490BDE3}"/>
            </a:ext>
          </a:extLst>
        </xdr:cNvPr>
        <xdr:cNvCxnSpPr/>
      </xdr:nvCxnSpPr>
      <xdr:spPr>
        <a:xfrm>
          <a:off x="2019300" y="108258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135346</xdr:rowOff>
    </xdr:from>
    <xdr:to>
      <xdr:col>6</xdr:col>
      <xdr:colOff>38100</xdr:colOff>
      <xdr:row>63</xdr:row>
      <xdr:rowOff>65496</xdr:rowOff>
    </xdr:to>
    <xdr:sp macro="" textlink="">
      <xdr:nvSpPr>
        <xdr:cNvPr id="199" name="楕円 198">
          <a:extLst>
            <a:ext uri="{FF2B5EF4-FFF2-40B4-BE49-F238E27FC236}">
              <a16:creationId xmlns="" xmlns:a16="http://schemas.microsoft.com/office/drawing/2014/main" id="{6A53C9BF-1D49-4DBC-BDF3-734446AB7110}"/>
            </a:ext>
          </a:extLst>
        </xdr:cNvPr>
        <xdr:cNvSpPr/>
      </xdr:nvSpPr>
      <xdr:spPr>
        <a:xfrm>
          <a:off x="1079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14696</xdr:rowOff>
    </xdr:from>
    <xdr:to>
      <xdr:col>10</xdr:col>
      <xdr:colOff>114300</xdr:colOff>
      <xdr:row>63</xdr:row>
      <xdr:rowOff>24493</xdr:rowOff>
    </xdr:to>
    <xdr:cxnSp macro="">
      <xdr:nvCxnSpPr>
        <xdr:cNvPr id="200" name="直線コネクタ 199">
          <a:extLst>
            <a:ext uri="{FF2B5EF4-FFF2-40B4-BE49-F238E27FC236}">
              <a16:creationId xmlns="" xmlns:a16="http://schemas.microsoft.com/office/drawing/2014/main" id="{BC6E0BAD-EC88-479D-8658-CA8FF8DF4BBD}"/>
            </a:ext>
          </a:extLst>
        </xdr:cNvPr>
        <xdr:cNvCxnSpPr/>
      </xdr:nvCxnSpPr>
      <xdr:spPr>
        <a:xfrm>
          <a:off x="1130300" y="108160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a:extLst>
            <a:ext uri="{FF2B5EF4-FFF2-40B4-BE49-F238E27FC236}">
              <a16:creationId xmlns="" xmlns:a16="http://schemas.microsoft.com/office/drawing/2014/main" id="{C1150D26-1072-4DB9-BE64-060B0F693A54}"/>
            </a:ext>
          </a:extLst>
        </xdr:cNvPr>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a:extLst>
            <a:ext uri="{FF2B5EF4-FFF2-40B4-BE49-F238E27FC236}">
              <a16:creationId xmlns="" xmlns:a16="http://schemas.microsoft.com/office/drawing/2014/main" id="{46C10255-A35A-4BDD-8920-6DD8C261BB80}"/>
            </a:ext>
          </a:extLst>
        </xdr:cNvPr>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a:extLst>
            <a:ext uri="{FF2B5EF4-FFF2-40B4-BE49-F238E27FC236}">
              <a16:creationId xmlns="" xmlns:a16="http://schemas.microsoft.com/office/drawing/2014/main" id="{4D873FE3-C12E-4DFD-B51A-C7285808A183}"/>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a:extLst>
            <a:ext uri="{FF2B5EF4-FFF2-40B4-BE49-F238E27FC236}">
              <a16:creationId xmlns="" xmlns:a16="http://schemas.microsoft.com/office/drawing/2014/main" id="{BD588124-1CE2-424C-B523-8655856483AC}"/>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84381</xdr:rowOff>
    </xdr:from>
    <xdr:ext cx="405111" cy="259045"/>
    <xdr:sp macro="" textlink="">
      <xdr:nvSpPr>
        <xdr:cNvPr id="205" name="n_1mainValue【橋りょう・トンネル】&#10;有形固定資産減価償却率">
          <a:extLst>
            <a:ext uri="{FF2B5EF4-FFF2-40B4-BE49-F238E27FC236}">
              <a16:creationId xmlns="" xmlns:a16="http://schemas.microsoft.com/office/drawing/2014/main" id="{D2E0E67E-B24F-488A-923E-666B454F2DC7}"/>
            </a:ext>
          </a:extLst>
        </xdr:cNvPr>
        <xdr:cNvSpPr txBox="1"/>
      </xdr:nvSpPr>
      <xdr:spPr>
        <a:xfrm>
          <a:off x="3582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6" name="n_2mainValue【橋りょう・トンネル】&#10;有形固定資産減価償却率">
          <a:extLst>
            <a:ext uri="{FF2B5EF4-FFF2-40B4-BE49-F238E27FC236}">
              <a16:creationId xmlns="" xmlns:a16="http://schemas.microsoft.com/office/drawing/2014/main" id="{15154994-D078-40EF-BF93-6FA6EF049639}"/>
            </a:ext>
          </a:extLst>
        </xdr:cNvPr>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66420</xdr:rowOff>
    </xdr:from>
    <xdr:ext cx="405111" cy="259045"/>
    <xdr:sp macro="" textlink="">
      <xdr:nvSpPr>
        <xdr:cNvPr id="207" name="n_3mainValue【橋りょう・トンネル】&#10;有形固定資産減価償却率">
          <a:extLst>
            <a:ext uri="{FF2B5EF4-FFF2-40B4-BE49-F238E27FC236}">
              <a16:creationId xmlns="" xmlns:a16="http://schemas.microsoft.com/office/drawing/2014/main" id="{4AA16B49-9085-4BCF-A44C-72AF1C5909D3}"/>
            </a:ext>
          </a:extLst>
        </xdr:cNvPr>
        <xdr:cNvSpPr txBox="1"/>
      </xdr:nvSpPr>
      <xdr:spPr>
        <a:xfrm>
          <a:off x="1816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56623</xdr:rowOff>
    </xdr:from>
    <xdr:ext cx="405111" cy="259045"/>
    <xdr:sp macro="" textlink="">
      <xdr:nvSpPr>
        <xdr:cNvPr id="208" name="n_4mainValue【橋りょう・トンネル】&#10;有形固定資産減価償却率">
          <a:extLst>
            <a:ext uri="{FF2B5EF4-FFF2-40B4-BE49-F238E27FC236}">
              <a16:creationId xmlns="" xmlns:a16="http://schemas.microsoft.com/office/drawing/2014/main" id="{91D43129-EEC8-4D28-ABCB-9AE8A0375DF5}"/>
            </a:ext>
          </a:extLst>
        </xdr:cNvPr>
        <xdr:cNvSpPr txBox="1"/>
      </xdr:nvSpPr>
      <xdr:spPr>
        <a:xfrm>
          <a:off x="927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 xmlns:a16="http://schemas.microsoft.com/office/drawing/2014/main" id="{9D77CDD6-BECC-4BB7-9170-255A00433A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 xmlns:a16="http://schemas.microsoft.com/office/drawing/2014/main" id="{E7C8D75A-8761-490C-BE36-CBDBEEC538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 xmlns:a16="http://schemas.microsoft.com/office/drawing/2014/main" id="{AA9A3A86-F84F-4590-8D6E-A2D2BC308A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 xmlns:a16="http://schemas.microsoft.com/office/drawing/2014/main" id="{18E4DB37-0EFD-450E-8B85-4407670EF6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 xmlns:a16="http://schemas.microsoft.com/office/drawing/2014/main" id="{4FCC66FC-55C6-47CA-A76D-AA61C292EA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 xmlns:a16="http://schemas.microsoft.com/office/drawing/2014/main" id="{E60CFDFF-6DA0-4A96-93EB-EAC73D6004A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 xmlns:a16="http://schemas.microsoft.com/office/drawing/2014/main" id="{EC54331A-C5DE-4C1B-84F7-AAED3B95D79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 xmlns:a16="http://schemas.microsoft.com/office/drawing/2014/main" id="{91742921-7F5E-4B88-8356-C3221ABB93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 xmlns:a16="http://schemas.microsoft.com/office/drawing/2014/main" id="{343709A6-6BC6-4805-AA06-CEFAC48043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 xmlns:a16="http://schemas.microsoft.com/office/drawing/2014/main" id="{DEECE485-0050-4526-BD32-B05AD115E9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 xmlns:a16="http://schemas.microsoft.com/office/drawing/2014/main" id="{5DCBC350-1B46-4568-84C6-46183B1DF8C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 xmlns:a16="http://schemas.microsoft.com/office/drawing/2014/main" id="{BD6F4D50-E36A-4AB3-A0ED-FEABCE4F48E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 xmlns:a16="http://schemas.microsoft.com/office/drawing/2014/main" id="{74EE16D6-2871-49F2-92F4-CF115229C1D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 xmlns:a16="http://schemas.microsoft.com/office/drawing/2014/main" id="{418E801D-16A7-4181-BDC7-4411AB6A8B9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 xmlns:a16="http://schemas.microsoft.com/office/drawing/2014/main" id="{6CA4D501-C1C8-4B4C-919E-E47BC0E6247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 xmlns:a16="http://schemas.microsoft.com/office/drawing/2014/main" id="{9E321103-AE49-48F9-BD70-9A07D82EA90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 xmlns:a16="http://schemas.microsoft.com/office/drawing/2014/main" id="{71B1083D-F534-492A-BE29-6DAFAD82030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 xmlns:a16="http://schemas.microsoft.com/office/drawing/2014/main" id="{81DD2FAB-D0E5-40EA-BDA1-82A49847337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 xmlns:a16="http://schemas.microsoft.com/office/drawing/2014/main" id="{4CE65D86-4343-450D-9DBC-695934BDE8F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 xmlns:a16="http://schemas.microsoft.com/office/drawing/2014/main" id="{3855C025-6326-4BF1-8804-5DC6E92CFA9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 xmlns:a16="http://schemas.microsoft.com/office/drawing/2014/main" id="{56A0263D-6AC9-420A-BDA1-092AF1BC246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 xmlns:a16="http://schemas.microsoft.com/office/drawing/2014/main" id="{726394BC-1B40-47F3-B4D9-B70C9A1124F5}"/>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 xmlns:a16="http://schemas.microsoft.com/office/drawing/2014/main" id="{1E74BF4C-DCAD-4D71-B4BD-71B55B8D3B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 xmlns:a16="http://schemas.microsoft.com/office/drawing/2014/main" id="{48032FE7-8AF6-463A-B784-2A8A86B7173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 xmlns:a16="http://schemas.microsoft.com/office/drawing/2014/main" id="{34CAFE63-CE5A-4B56-BEDF-861B8420D3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 xmlns:a16="http://schemas.microsoft.com/office/drawing/2014/main" id="{95244224-620D-4979-B390-7E9328AB6738}"/>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 xmlns:a16="http://schemas.microsoft.com/office/drawing/2014/main" id="{DFB8CFA3-D5E0-4E97-976A-023CE60E8A99}"/>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 xmlns:a16="http://schemas.microsoft.com/office/drawing/2014/main" id="{C9D9D01A-25D0-4F5E-98B5-E375F524B30F}"/>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 xmlns:a16="http://schemas.microsoft.com/office/drawing/2014/main" id="{59E6C365-389E-4DAB-AD06-C1494C7D111C}"/>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 xmlns:a16="http://schemas.microsoft.com/office/drawing/2014/main" id="{5D5AF620-77A4-4179-90D6-E88AFA634744}"/>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a:extLst>
            <a:ext uri="{FF2B5EF4-FFF2-40B4-BE49-F238E27FC236}">
              <a16:creationId xmlns="" xmlns:a16="http://schemas.microsoft.com/office/drawing/2014/main" id="{A3F691D7-1BFA-4B76-B0DC-726099DBE72F}"/>
            </a:ext>
          </a:extLst>
        </xdr:cNvPr>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 xmlns:a16="http://schemas.microsoft.com/office/drawing/2014/main" id="{557C8B61-3CD8-4707-80AD-6E1714FF32BD}"/>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 xmlns:a16="http://schemas.microsoft.com/office/drawing/2014/main" id="{30C8AAD1-69FE-4CDA-A2A9-F5EC45FC194A}"/>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 xmlns:a16="http://schemas.microsoft.com/office/drawing/2014/main" id="{64EEA9D9-F263-4B84-A6B2-BD9A3E54ED7D}"/>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 xmlns:a16="http://schemas.microsoft.com/office/drawing/2014/main" id="{4877C1E4-9F5B-4C99-8F46-836AA79648B4}"/>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 xmlns:a16="http://schemas.microsoft.com/office/drawing/2014/main" id="{1337E819-501D-44A6-8B68-5A90FEF5DBD2}"/>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3FB0EA25-C7CB-4DD3-BDFF-45341A0AE3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1901473E-756A-47BF-A946-65F5138DC5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DA68DB16-846B-439F-8334-70B2F9E195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 xmlns:a16="http://schemas.microsoft.com/office/drawing/2014/main" id="{18AE914B-11CD-45F4-AD17-181E73EA03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 xmlns:a16="http://schemas.microsoft.com/office/drawing/2014/main" id="{373E1414-4A4E-4E67-A6C1-9687EEACBF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59992</xdr:rowOff>
    </xdr:from>
    <xdr:to>
      <xdr:col>55</xdr:col>
      <xdr:colOff>50800</xdr:colOff>
      <xdr:row>62</xdr:row>
      <xdr:rowOff>161592</xdr:rowOff>
    </xdr:to>
    <xdr:sp macro="" textlink="">
      <xdr:nvSpPr>
        <xdr:cNvPr id="250" name="楕円 249">
          <a:extLst>
            <a:ext uri="{FF2B5EF4-FFF2-40B4-BE49-F238E27FC236}">
              <a16:creationId xmlns="" xmlns:a16="http://schemas.microsoft.com/office/drawing/2014/main" id="{2F60A94E-61C9-41ED-8BDA-DC84B8F7C5CC}"/>
            </a:ext>
          </a:extLst>
        </xdr:cNvPr>
        <xdr:cNvSpPr/>
      </xdr:nvSpPr>
      <xdr:spPr>
        <a:xfrm>
          <a:off x="10426700" y="106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38419</xdr:rowOff>
    </xdr:from>
    <xdr:ext cx="599010" cy="259045"/>
    <xdr:sp macro="" textlink="">
      <xdr:nvSpPr>
        <xdr:cNvPr id="251" name="【橋りょう・トンネル】&#10;一人当たり有形固定資産（償却資産）額該当値テキスト">
          <a:extLst>
            <a:ext uri="{FF2B5EF4-FFF2-40B4-BE49-F238E27FC236}">
              <a16:creationId xmlns="" xmlns:a16="http://schemas.microsoft.com/office/drawing/2014/main" id="{1E4A0119-43B9-4859-8195-FB3A809DB8E4}"/>
            </a:ext>
          </a:extLst>
        </xdr:cNvPr>
        <xdr:cNvSpPr txBox="1"/>
      </xdr:nvSpPr>
      <xdr:spPr>
        <a:xfrm>
          <a:off x="10515600" y="1066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66490</xdr:rowOff>
    </xdr:from>
    <xdr:to>
      <xdr:col>50</xdr:col>
      <xdr:colOff>165100</xdr:colOff>
      <xdr:row>62</xdr:row>
      <xdr:rowOff>168090</xdr:rowOff>
    </xdr:to>
    <xdr:sp macro="" textlink="">
      <xdr:nvSpPr>
        <xdr:cNvPr id="252" name="楕円 251">
          <a:extLst>
            <a:ext uri="{FF2B5EF4-FFF2-40B4-BE49-F238E27FC236}">
              <a16:creationId xmlns="" xmlns:a16="http://schemas.microsoft.com/office/drawing/2014/main" id="{143B4982-DF28-4D24-8FDF-49EF0EDCA70A}"/>
            </a:ext>
          </a:extLst>
        </xdr:cNvPr>
        <xdr:cNvSpPr/>
      </xdr:nvSpPr>
      <xdr:spPr>
        <a:xfrm>
          <a:off x="9588500" y="1069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110792</xdr:rowOff>
    </xdr:from>
    <xdr:to>
      <xdr:col>55</xdr:col>
      <xdr:colOff>0</xdr:colOff>
      <xdr:row>62</xdr:row>
      <xdr:rowOff>117290</xdr:rowOff>
    </xdr:to>
    <xdr:cxnSp macro="">
      <xdr:nvCxnSpPr>
        <xdr:cNvPr id="253" name="直線コネクタ 252">
          <a:extLst>
            <a:ext uri="{FF2B5EF4-FFF2-40B4-BE49-F238E27FC236}">
              <a16:creationId xmlns="" xmlns:a16="http://schemas.microsoft.com/office/drawing/2014/main" id="{EBF527C7-1A85-43F4-8E56-9186F5DF1811}"/>
            </a:ext>
          </a:extLst>
        </xdr:cNvPr>
        <xdr:cNvCxnSpPr/>
      </xdr:nvCxnSpPr>
      <xdr:spPr>
        <a:xfrm flipV="1">
          <a:off x="9639300" y="10740692"/>
          <a:ext cx="8382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71489</xdr:rowOff>
    </xdr:from>
    <xdr:to>
      <xdr:col>46</xdr:col>
      <xdr:colOff>38100</xdr:colOff>
      <xdr:row>63</xdr:row>
      <xdr:rowOff>1639</xdr:rowOff>
    </xdr:to>
    <xdr:sp macro="" textlink="">
      <xdr:nvSpPr>
        <xdr:cNvPr id="254" name="楕円 253">
          <a:extLst>
            <a:ext uri="{FF2B5EF4-FFF2-40B4-BE49-F238E27FC236}">
              <a16:creationId xmlns="" xmlns:a16="http://schemas.microsoft.com/office/drawing/2014/main" id="{CE79D985-8124-4368-A7AE-9563CB899520}"/>
            </a:ext>
          </a:extLst>
        </xdr:cNvPr>
        <xdr:cNvSpPr/>
      </xdr:nvSpPr>
      <xdr:spPr>
        <a:xfrm>
          <a:off x="8699500" y="107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117290</xdr:rowOff>
    </xdr:from>
    <xdr:to>
      <xdr:col>50</xdr:col>
      <xdr:colOff>114300</xdr:colOff>
      <xdr:row>62</xdr:row>
      <xdr:rowOff>122289</xdr:rowOff>
    </xdr:to>
    <xdr:cxnSp macro="">
      <xdr:nvCxnSpPr>
        <xdr:cNvPr id="255" name="直線コネクタ 254">
          <a:extLst>
            <a:ext uri="{FF2B5EF4-FFF2-40B4-BE49-F238E27FC236}">
              <a16:creationId xmlns="" xmlns:a16="http://schemas.microsoft.com/office/drawing/2014/main" id="{E5A1256F-CEEC-4C61-B17A-C869E6E47C12}"/>
            </a:ext>
          </a:extLst>
        </xdr:cNvPr>
        <xdr:cNvCxnSpPr/>
      </xdr:nvCxnSpPr>
      <xdr:spPr>
        <a:xfrm flipV="1">
          <a:off x="8750300" y="10747190"/>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77910</xdr:rowOff>
    </xdr:from>
    <xdr:to>
      <xdr:col>41</xdr:col>
      <xdr:colOff>101600</xdr:colOff>
      <xdr:row>63</xdr:row>
      <xdr:rowOff>8060</xdr:rowOff>
    </xdr:to>
    <xdr:sp macro="" textlink="">
      <xdr:nvSpPr>
        <xdr:cNvPr id="256" name="楕円 255">
          <a:extLst>
            <a:ext uri="{FF2B5EF4-FFF2-40B4-BE49-F238E27FC236}">
              <a16:creationId xmlns="" xmlns:a16="http://schemas.microsoft.com/office/drawing/2014/main" id="{E60334E3-0A13-4FED-B849-3485C3F9252C}"/>
            </a:ext>
          </a:extLst>
        </xdr:cNvPr>
        <xdr:cNvSpPr/>
      </xdr:nvSpPr>
      <xdr:spPr>
        <a:xfrm>
          <a:off x="7810500" y="107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122289</xdr:rowOff>
    </xdr:from>
    <xdr:to>
      <xdr:col>45</xdr:col>
      <xdr:colOff>177800</xdr:colOff>
      <xdr:row>62</xdr:row>
      <xdr:rowOff>128710</xdr:rowOff>
    </xdr:to>
    <xdr:cxnSp macro="">
      <xdr:nvCxnSpPr>
        <xdr:cNvPr id="257" name="直線コネクタ 256">
          <a:extLst>
            <a:ext uri="{FF2B5EF4-FFF2-40B4-BE49-F238E27FC236}">
              <a16:creationId xmlns="" xmlns:a16="http://schemas.microsoft.com/office/drawing/2014/main" id="{746E1BCE-D983-498E-8094-DDF819758BA3}"/>
            </a:ext>
          </a:extLst>
        </xdr:cNvPr>
        <xdr:cNvCxnSpPr/>
      </xdr:nvCxnSpPr>
      <xdr:spPr>
        <a:xfrm flipV="1">
          <a:off x="7861300" y="10752189"/>
          <a:ext cx="889000" cy="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82547</xdr:rowOff>
    </xdr:from>
    <xdr:to>
      <xdr:col>36</xdr:col>
      <xdr:colOff>165100</xdr:colOff>
      <xdr:row>63</xdr:row>
      <xdr:rowOff>12697</xdr:rowOff>
    </xdr:to>
    <xdr:sp macro="" textlink="">
      <xdr:nvSpPr>
        <xdr:cNvPr id="258" name="楕円 257">
          <a:extLst>
            <a:ext uri="{FF2B5EF4-FFF2-40B4-BE49-F238E27FC236}">
              <a16:creationId xmlns="" xmlns:a16="http://schemas.microsoft.com/office/drawing/2014/main" id="{B3F9D458-44F7-4526-93FA-6D04717EF9E7}"/>
            </a:ext>
          </a:extLst>
        </xdr:cNvPr>
        <xdr:cNvSpPr/>
      </xdr:nvSpPr>
      <xdr:spPr>
        <a:xfrm>
          <a:off x="6921500" y="107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128710</xdr:rowOff>
    </xdr:from>
    <xdr:to>
      <xdr:col>41</xdr:col>
      <xdr:colOff>50800</xdr:colOff>
      <xdr:row>62</xdr:row>
      <xdr:rowOff>133347</xdr:rowOff>
    </xdr:to>
    <xdr:cxnSp macro="">
      <xdr:nvCxnSpPr>
        <xdr:cNvPr id="259" name="直線コネクタ 258">
          <a:extLst>
            <a:ext uri="{FF2B5EF4-FFF2-40B4-BE49-F238E27FC236}">
              <a16:creationId xmlns="" xmlns:a16="http://schemas.microsoft.com/office/drawing/2014/main" id="{199A43E0-C65C-498E-B904-B36FBB758E13}"/>
            </a:ext>
          </a:extLst>
        </xdr:cNvPr>
        <xdr:cNvCxnSpPr/>
      </xdr:nvCxnSpPr>
      <xdr:spPr>
        <a:xfrm flipV="1">
          <a:off x="6972300" y="1075861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 xmlns:a16="http://schemas.microsoft.com/office/drawing/2014/main" id="{E0EFE139-85E8-4712-8CBF-CD2B2FB340C0}"/>
            </a:ext>
          </a:extLst>
        </xdr:cNvPr>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a:extLst>
            <a:ext uri="{FF2B5EF4-FFF2-40B4-BE49-F238E27FC236}">
              <a16:creationId xmlns="" xmlns:a16="http://schemas.microsoft.com/office/drawing/2014/main" id="{201448D2-9C56-4D1D-AB3F-D51B35711BB7}"/>
            </a:ext>
          </a:extLst>
        </xdr:cNvPr>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a:extLst>
            <a:ext uri="{FF2B5EF4-FFF2-40B4-BE49-F238E27FC236}">
              <a16:creationId xmlns="" xmlns:a16="http://schemas.microsoft.com/office/drawing/2014/main" id="{0172689C-1085-49BF-B7E5-D1397CE813A7}"/>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a:extLst>
            <a:ext uri="{FF2B5EF4-FFF2-40B4-BE49-F238E27FC236}">
              <a16:creationId xmlns="" xmlns:a16="http://schemas.microsoft.com/office/drawing/2014/main" id="{67FFBE04-E127-4F98-AB91-7BCB217D8FD8}"/>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159217</xdr:rowOff>
    </xdr:from>
    <xdr:ext cx="599010" cy="259045"/>
    <xdr:sp macro="" textlink="">
      <xdr:nvSpPr>
        <xdr:cNvPr id="264" name="n_1mainValue【橋りょう・トンネル】&#10;一人当たり有形固定資産（償却資産）額">
          <a:extLst>
            <a:ext uri="{FF2B5EF4-FFF2-40B4-BE49-F238E27FC236}">
              <a16:creationId xmlns="" xmlns:a16="http://schemas.microsoft.com/office/drawing/2014/main" id="{D5A7DB64-DB95-4E4F-8D81-BC41D7D57802}"/>
            </a:ext>
          </a:extLst>
        </xdr:cNvPr>
        <xdr:cNvSpPr txBox="1"/>
      </xdr:nvSpPr>
      <xdr:spPr>
        <a:xfrm>
          <a:off x="9327095" y="1078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164216</xdr:rowOff>
    </xdr:from>
    <xdr:ext cx="599010" cy="259045"/>
    <xdr:sp macro="" textlink="">
      <xdr:nvSpPr>
        <xdr:cNvPr id="265" name="n_2mainValue【橋りょう・トンネル】&#10;一人当たり有形固定資産（償却資産）額">
          <a:extLst>
            <a:ext uri="{FF2B5EF4-FFF2-40B4-BE49-F238E27FC236}">
              <a16:creationId xmlns="" xmlns:a16="http://schemas.microsoft.com/office/drawing/2014/main" id="{92A942DA-1E03-483D-A5D8-E09BB14FB68A}"/>
            </a:ext>
          </a:extLst>
        </xdr:cNvPr>
        <xdr:cNvSpPr txBox="1"/>
      </xdr:nvSpPr>
      <xdr:spPr>
        <a:xfrm>
          <a:off x="8450795" y="1079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170637</xdr:rowOff>
    </xdr:from>
    <xdr:ext cx="599010" cy="259045"/>
    <xdr:sp macro="" textlink="">
      <xdr:nvSpPr>
        <xdr:cNvPr id="266" name="n_3mainValue【橋りょう・トンネル】&#10;一人当たり有形固定資産（償却資産）額">
          <a:extLst>
            <a:ext uri="{FF2B5EF4-FFF2-40B4-BE49-F238E27FC236}">
              <a16:creationId xmlns="" xmlns:a16="http://schemas.microsoft.com/office/drawing/2014/main" id="{5BFBDCA9-6095-400B-9401-034FE074598C}"/>
            </a:ext>
          </a:extLst>
        </xdr:cNvPr>
        <xdr:cNvSpPr txBox="1"/>
      </xdr:nvSpPr>
      <xdr:spPr>
        <a:xfrm>
          <a:off x="7561795" y="1080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3824</xdr:rowOff>
    </xdr:from>
    <xdr:ext cx="599010" cy="259045"/>
    <xdr:sp macro="" textlink="">
      <xdr:nvSpPr>
        <xdr:cNvPr id="267" name="n_4mainValue【橋りょう・トンネル】&#10;一人当たり有形固定資産（償却資産）額">
          <a:extLst>
            <a:ext uri="{FF2B5EF4-FFF2-40B4-BE49-F238E27FC236}">
              <a16:creationId xmlns="" xmlns:a16="http://schemas.microsoft.com/office/drawing/2014/main" id="{F19DEDC1-CC60-4001-A89A-4D9F73638402}"/>
            </a:ext>
          </a:extLst>
        </xdr:cNvPr>
        <xdr:cNvSpPr txBox="1"/>
      </xdr:nvSpPr>
      <xdr:spPr>
        <a:xfrm>
          <a:off x="6672795" y="1080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 xmlns:a16="http://schemas.microsoft.com/office/drawing/2014/main" id="{ABE625B3-1F3D-4E30-AA21-FE164EB2B2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 xmlns:a16="http://schemas.microsoft.com/office/drawing/2014/main" id="{3F2AD435-5589-4C42-B282-00460EA28F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 xmlns:a16="http://schemas.microsoft.com/office/drawing/2014/main" id="{D3EEFDDB-FC4D-485F-A852-42AA08926E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 xmlns:a16="http://schemas.microsoft.com/office/drawing/2014/main" id="{3040BCB3-3C6B-48BB-998B-310FA89360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 xmlns:a16="http://schemas.microsoft.com/office/drawing/2014/main" id="{DD4A6721-BF4D-4DC7-9A8E-AF5DA6F1539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 xmlns:a16="http://schemas.microsoft.com/office/drawing/2014/main" id="{A05E4FDB-31D0-4FFE-8CB3-52F2064D55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 xmlns:a16="http://schemas.microsoft.com/office/drawing/2014/main" id="{97D2B57F-097F-42EB-A4EC-4A9C49CB88D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 xmlns:a16="http://schemas.microsoft.com/office/drawing/2014/main" id="{397BCB15-2959-4528-8AF5-F02F47884C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 xmlns:a16="http://schemas.microsoft.com/office/drawing/2014/main" id="{3C19B60A-137B-4BBF-AE66-69858657D7B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 xmlns:a16="http://schemas.microsoft.com/office/drawing/2014/main" id="{362ACB1F-0950-47F2-963E-6ED7692881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 xmlns:a16="http://schemas.microsoft.com/office/drawing/2014/main" id="{E9A11E59-50A1-404C-A051-D8C03F8B2F0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 xmlns:a16="http://schemas.microsoft.com/office/drawing/2014/main" id="{44E3B7C6-523B-4079-B8B1-20AD7EE10CB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 xmlns:a16="http://schemas.microsoft.com/office/drawing/2014/main" id="{B014D978-4E2E-4432-BD08-7EDC4E0D92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 xmlns:a16="http://schemas.microsoft.com/office/drawing/2014/main" id="{D473F1CC-56E9-4BEF-AC29-6558C0E3A8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 xmlns:a16="http://schemas.microsoft.com/office/drawing/2014/main" id="{7B5CE999-B2E5-4D58-9864-1DBE33A6B30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 xmlns:a16="http://schemas.microsoft.com/office/drawing/2014/main" id="{D2F31D62-26D6-4BAA-B61B-BCBDC4B57D4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 xmlns:a16="http://schemas.microsoft.com/office/drawing/2014/main" id="{93A15455-1DF6-4B6E-9A1E-84872B6356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 xmlns:a16="http://schemas.microsoft.com/office/drawing/2014/main" id="{1B52F500-A38E-4F0B-8347-8DA264E9373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 xmlns:a16="http://schemas.microsoft.com/office/drawing/2014/main" id="{F345DD55-C9AC-4DE6-A198-12A035A20B4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 xmlns:a16="http://schemas.microsoft.com/office/drawing/2014/main" id="{24813F1E-39D2-40FC-B1DF-00912BFC753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 xmlns:a16="http://schemas.microsoft.com/office/drawing/2014/main" id="{74A10835-D5BA-41B3-9000-643BDEEEF45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 xmlns:a16="http://schemas.microsoft.com/office/drawing/2014/main" id="{05D0F136-31D8-4F1C-B3DF-6C653CF028B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 xmlns:a16="http://schemas.microsoft.com/office/drawing/2014/main" id="{0960558A-B045-4C46-9CC8-32869C75187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 xmlns:a16="http://schemas.microsoft.com/office/drawing/2014/main" id="{ABB716C0-6444-474B-B0AA-EC3B48F19F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 xmlns:a16="http://schemas.microsoft.com/office/drawing/2014/main" id="{1B3000A9-1ADD-41F2-A58A-679A1B9C1369}"/>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 xmlns:a16="http://schemas.microsoft.com/office/drawing/2014/main" id="{6FB422DE-74F5-4F74-A553-066493DEC7BD}"/>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 xmlns:a16="http://schemas.microsoft.com/office/drawing/2014/main" id="{4FBF4EE9-EAEF-4C3E-B87F-ABBE0C2A03F2}"/>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 xmlns:a16="http://schemas.microsoft.com/office/drawing/2014/main" id="{9C299E2C-2099-420D-B927-3C4D6EEDDA3C}"/>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 xmlns:a16="http://schemas.microsoft.com/office/drawing/2014/main" id="{F8590456-A00B-4CC1-B619-9CF8A2454DA3}"/>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 xmlns:a16="http://schemas.microsoft.com/office/drawing/2014/main" id="{5512BB96-C381-4FCE-8466-F4B46BE50C9A}"/>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 xmlns:a16="http://schemas.microsoft.com/office/drawing/2014/main" id="{3443965A-5B4E-4B6F-8A42-774BCB034764}"/>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 xmlns:a16="http://schemas.microsoft.com/office/drawing/2014/main" id="{DF704369-D9A8-4409-9552-65CC3338B5A7}"/>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 xmlns:a16="http://schemas.microsoft.com/office/drawing/2014/main" id="{631C906A-FFF6-4A58-BE91-F87BEFA045AC}"/>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 xmlns:a16="http://schemas.microsoft.com/office/drawing/2014/main" id="{9D782F4D-C04C-4B9B-B5F8-B438E5281ED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 xmlns:a16="http://schemas.microsoft.com/office/drawing/2014/main" id="{7F29DCE1-2763-44A1-B666-A0408849750E}"/>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EB7F1096-94D0-46D3-999B-FB532AEDE1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894E8683-5E23-4F50-87ED-8A463629B9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22453FC5-191F-4B34-AA47-0A679B94D7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 xmlns:a16="http://schemas.microsoft.com/office/drawing/2014/main" id="{CA368635-466B-44CC-B745-2C967EE20B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 xmlns:a16="http://schemas.microsoft.com/office/drawing/2014/main" id="{43EF67E0-5300-422D-ABDB-2011FE3EFF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308" name="楕円 307">
          <a:extLst>
            <a:ext uri="{FF2B5EF4-FFF2-40B4-BE49-F238E27FC236}">
              <a16:creationId xmlns="" xmlns:a16="http://schemas.microsoft.com/office/drawing/2014/main" id="{5C396150-77CA-4A8D-A459-929C28FC48CF}"/>
            </a:ext>
          </a:extLst>
        </xdr:cNvPr>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309" name="【公営住宅】&#10;有形固定資産減価償却率該当値テキスト">
          <a:extLst>
            <a:ext uri="{FF2B5EF4-FFF2-40B4-BE49-F238E27FC236}">
              <a16:creationId xmlns="" xmlns:a16="http://schemas.microsoft.com/office/drawing/2014/main" id="{C2E2BBE2-8380-4BA0-BCB3-80E4D6DB93DB}"/>
            </a:ext>
          </a:extLst>
        </xdr:cNvPr>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10" name="楕円 309">
          <a:extLst>
            <a:ext uri="{FF2B5EF4-FFF2-40B4-BE49-F238E27FC236}">
              <a16:creationId xmlns="" xmlns:a16="http://schemas.microsoft.com/office/drawing/2014/main" id="{016CD4E9-E782-4036-821B-7529BC3F96F3}"/>
            </a:ext>
          </a:extLst>
        </xdr:cNvPr>
        <xdr:cNvSpPr/>
      </xdr:nvSpPr>
      <xdr:spPr>
        <a:xfrm>
          <a:off x="3746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80011</xdr:rowOff>
    </xdr:to>
    <xdr:cxnSp macro="">
      <xdr:nvCxnSpPr>
        <xdr:cNvPr id="311" name="直線コネクタ 310">
          <a:extLst>
            <a:ext uri="{FF2B5EF4-FFF2-40B4-BE49-F238E27FC236}">
              <a16:creationId xmlns="" xmlns:a16="http://schemas.microsoft.com/office/drawing/2014/main" id="{AACEBF16-742C-4E52-8E3C-DBA66045261E}"/>
            </a:ext>
          </a:extLst>
        </xdr:cNvPr>
        <xdr:cNvCxnSpPr/>
      </xdr:nvCxnSpPr>
      <xdr:spPr>
        <a:xfrm>
          <a:off x="3797300" y="142779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135889</xdr:rowOff>
    </xdr:from>
    <xdr:to>
      <xdr:col>15</xdr:col>
      <xdr:colOff>101600</xdr:colOff>
      <xdr:row>83</xdr:row>
      <xdr:rowOff>66039</xdr:rowOff>
    </xdr:to>
    <xdr:sp macro="" textlink="">
      <xdr:nvSpPr>
        <xdr:cNvPr id="312" name="楕円 311">
          <a:extLst>
            <a:ext uri="{FF2B5EF4-FFF2-40B4-BE49-F238E27FC236}">
              <a16:creationId xmlns="" xmlns:a16="http://schemas.microsoft.com/office/drawing/2014/main" id="{87986BF1-FF58-40CD-B1FC-5734AB506706}"/>
            </a:ext>
          </a:extLst>
        </xdr:cNvPr>
        <xdr:cNvSpPr/>
      </xdr:nvSpPr>
      <xdr:spPr>
        <a:xfrm>
          <a:off x="2857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47625</xdr:rowOff>
    </xdr:to>
    <xdr:cxnSp macro="">
      <xdr:nvCxnSpPr>
        <xdr:cNvPr id="313" name="直線コネクタ 312">
          <a:extLst>
            <a:ext uri="{FF2B5EF4-FFF2-40B4-BE49-F238E27FC236}">
              <a16:creationId xmlns="" xmlns:a16="http://schemas.microsoft.com/office/drawing/2014/main" id="{C89C8B16-A71A-4FC9-96CD-CA339051CB5E}"/>
            </a:ext>
          </a:extLst>
        </xdr:cNvPr>
        <xdr:cNvCxnSpPr/>
      </xdr:nvCxnSpPr>
      <xdr:spPr>
        <a:xfrm>
          <a:off x="2908300" y="142455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95886</xdr:rowOff>
    </xdr:from>
    <xdr:to>
      <xdr:col>10</xdr:col>
      <xdr:colOff>165100</xdr:colOff>
      <xdr:row>83</xdr:row>
      <xdr:rowOff>26036</xdr:rowOff>
    </xdr:to>
    <xdr:sp macro="" textlink="">
      <xdr:nvSpPr>
        <xdr:cNvPr id="314" name="楕円 313">
          <a:extLst>
            <a:ext uri="{FF2B5EF4-FFF2-40B4-BE49-F238E27FC236}">
              <a16:creationId xmlns="" xmlns:a16="http://schemas.microsoft.com/office/drawing/2014/main" id="{6BC31404-2E6F-4AD9-BFC8-C518141839DB}"/>
            </a:ext>
          </a:extLst>
        </xdr:cNvPr>
        <xdr:cNvSpPr/>
      </xdr:nvSpPr>
      <xdr:spPr>
        <a:xfrm>
          <a:off x="1968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146686</xdr:rowOff>
    </xdr:from>
    <xdr:to>
      <xdr:col>15</xdr:col>
      <xdr:colOff>50800</xdr:colOff>
      <xdr:row>83</xdr:row>
      <xdr:rowOff>15239</xdr:rowOff>
    </xdr:to>
    <xdr:cxnSp macro="">
      <xdr:nvCxnSpPr>
        <xdr:cNvPr id="315" name="直線コネクタ 314">
          <a:extLst>
            <a:ext uri="{FF2B5EF4-FFF2-40B4-BE49-F238E27FC236}">
              <a16:creationId xmlns="" xmlns:a16="http://schemas.microsoft.com/office/drawing/2014/main" id="{09F39E49-E6AD-4794-AA4B-E604DC599520}"/>
            </a:ext>
          </a:extLst>
        </xdr:cNvPr>
        <xdr:cNvCxnSpPr/>
      </xdr:nvCxnSpPr>
      <xdr:spPr>
        <a:xfrm>
          <a:off x="2019300" y="142055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61595</xdr:rowOff>
    </xdr:from>
    <xdr:to>
      <xdr:col>6</xdr:col>
      <xdr:colOff>38100</xdr:colOff>
      <xdr:row>82</xdr:row>
      <xdr:rowOff>163195</xdr:rowOff>
    </xdr:to>
    <xdr:sp macro="" textlink="">
      <xdr:nvSpPr>
        <xdr:cNvPr id="316" name="楕円 315">
          <a:extLst>
            <a:ext uri="{FF2B5EF4-FFF2-40B4-BE49-F238E27FC236}">
              <a16:creationId xmlns="" xmlns:a16="http://schemas.microsoft.com/office/drawing/2014/main" id="{544A5498-5506-49E4-BC49-33631F162309}"/>
            </a:ext>
          </a:extLst>
        </xdr:cNvPr>
        <xdr:cNvSpPr/>
      </xdr:nvSpPr>
      <xdr:spPr>
        <a:xfrm>
          <a:off x="1079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112395</xdr:rowOff>
    </xdr:from>
    <xdr:to>
      <xdr:col>10</xdr:col>
      <xdr:colOff>114300</xdr:colOff>
      <xdr:row>82</xdr:row>
      <xdr:rowOff>146686</xdr:rowOff>
    </xdr:to>
    <xdr:cxnSp macro="">
      <xdr:nvCxnSpPr>
        <xdr:cNvPr id="317" name="直線コネクタ 316">
          <a:extLst>
            <a:ext uri="{FF2B5EF4-FFF2-40B4-BE49-F238E27FC236}">
              <a16:creationId xmlns="" xmlns:a16="http://schemas.microsoft.com/office/drawing/2014/main" id="{4B6B16AD-659C-4EBF-A452-814B14980E17}"/>
            </a:ext>
          </a:extLst>
        </xdr:cNvPr>
        <xdr:cNvCxnSpPr/>
      </xdr:nvCxnSpPr>
      <xdr:spPr>
        <a:xfrm>
          <a:off x="1130300" y="14171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 xmlns:a16="http://schemas.microsoft.com/office/drawing/2014/main" id="{E74C467C-85EA-4D1C-9FF2-0A5854DC226C}"/>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 xmlns:a16="http://schemas.microsoft.com/office/drawing/2014/main" id="{3B90C7E9-9997-4023-8B51-BE6AF8744C4A}"/>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 xmlns:a16="http://schemas.microsoft.com/office/drawing/2014/main" id="{6011EC4D-0F7A-4504-97E4-3BA25611DA67}"/>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 xmlns:a16="http://schemas.microsoft.com/office/drawing/2014/main" id="{0B659F08-9F65-4121-9A3C-5CC88F3A17FF}"/>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322" name="n_1mainValue【公営住宅】&#10;有形固定資産減価償却率">
          <a:extLst>
            <a:ext uri="{FF2B5EF4-FFF2-40B4-BE49-F238E27FC236}">
              <a16:creationId xmlns="" xmlns:a16="http://schemas.microsoft.com/office/drawing/2014/main" id="{48CC8C35-6CD3-46E3-9757-FB438AE35204}"/>
            </a:ext>
          </a:extLst>
        </xdr:cNvPr>
        <xdr:cNvSpPr txBox="1"/>
      </xdr:nvSpPr>
      <xdr:spPr>
        <a:xfrm>
          <a:off x="3582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23" name="n_2mainValue【公営住宅】&#10;有形固定資産減価償却率">
          <a:extLst>
            <a:ext uri="{FF2B5EF4-FFF2-40B4-BE49-F238E27FC236}">
              <a16:creationId xmlns="" xmlns:a16="http://schemas.microsoft.com/office/drawing/2014/main" id="{6BA1AF41-924F-4495-8493-8C65D241F918}"/>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24" name="n_3mainValue【公営住宅】&#10;有形固定資産減価償却率">
          <a:extLst>
            <a:ext uri="{FF2B5EF4-FFF2-40B4-BE49-F238E27FC236}">
              <a16:creationId xmlns="" xmlns:a16="http://schemas.microsoft.com/office/drawing/2014/main" id="{AA350CD0-6603-4A4E-81DD-9CD7E5C469CE}"/>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25" name="n_4mainValue【公営住宅】&#10;有形固定資産減価償却率">
          <a:extLst>
            <a:ext uri="{FF2B5EF4-FFF2-40B4-BE49-F238E27FC236}">
              <a16:creationId xmlns="" xmlns:a16="http://schemas.microsoft.com/office/drawing/2014/main" id="{8FACDC1A-B50D-42A6-856F-F2EDAE17ED86}"/>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 xmlns:a16="http://schemas.microsoft.com/office/drawing/2014/main" id="{68AB2FA0-D336-410C-94BA-728197F207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 xmlns:a16="http://schemas.microsoft.com/office/drawing/2014/main" id="{16EB920A-4BDA-4727-9AF0-0F6D7F0036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 xmlns:a16="http://schemas.microsoft.com/office/drawing/2014/main" id="{E664AEF8-FDFC-40ED-8ABB-6B0F53381E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 xmlns:a16="http://schemas.microsoft.com/office/drawing/2014/main" id="{7AB1A1D2-73B8-431D-982C-2ED33253F97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 xmlns:a16="http://schemas.microsoft.com/office/drawing/2014/main" id="{E9AD4DBA-3EE6-49AE-9BB5-17A8C64A8D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 xmlns:a16="http://schemas.microsoft.com/office/drawing/2014/main" id="{414DA756-E5EA-4421-B7CD-82032D99AB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 xmlns:a16="http://schemas.microsoft.com/office/drawing/2014/main" id="{1E032229-487A-4DCF-A9AF-FD530B7886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 xmlns:a16="http://schemas.microsoft.com/office/drawing/2014/main" id="{E00EFC59-7A10-4041-B46A-F2A9CD9C6CB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 xmlns:a16="http://schemas.microsoft.com/office/drawing/2014/main" id="{1D73A630-350B-4A57-840A-4621B398B32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 xmlns:a16="http://schemas.microsoft.com/office/drawing/2014/main" id="{735FECBF-F89C-4CB3-9343-F2AAFBC6B01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 xmlns:a16="http://schemas.microsoft.com/office/drawing/2014/main" id="{FA018657-6C67-4C00-A334-1812451CECE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 xmlns:a16="http://schemas.microsoft.com/office/drawing/2014/main" id="{C97E57A8-2812-4674-B4CF-576A787527A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 xmlns:a16="http://schemas.microsoft.com/office/drawing/2014/main" id="{6425E17B-30C5-4B93-83DE-4F630F97158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 xmlns:a16="http://schemas.microsoft.com/office/drawing/2014/main" id="{4CF1E0B3-2334-48FC-85CE-543FCD9B164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 xmlns:a16="http://schemas.microsoft.com/office/drawing/2014/main" id="{745AE28F-7391-4451-A2D1-07CE41FDD3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 xmlns:a16="http://schemas.microsoft.com/office/drawing/2014/main" id="{6E93F453-92EA-4C82-A061-7EC1FE06CA4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 xmlns:a16="http://schemas.microsoft.com/office/drawing/2014/main" id="{BFA8C60C-FCA5-4C4C-892B-73B75F5CC31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 xmlns:a16="http://schemas.microsoft.com/office/drawing/2014/main" id="{A7725ADD-F335-44EC-85A4-8757342346D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 xmlns:a16="http://schemas.microsoft.com/office/drawing/2014/main" id="{97464093-9A73-45E2-BC97-9461E8FDBA6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 xmlns:a16="http://schemas.microsoft.com/office/drawing/2014/main" id="{6D94C7CD-D171-4B96-ADC8-8FDBD40F90D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 xmlns:a16="http://schemas.microsoft.com/office/drawing/2014/main" id="{76D19934-F205-4A2F-A947-0613C4CD4D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 xmlns:a16="http://schemas.microsoft.com/office/drawing/2014/main" id="{FD0CB234-68C6-41B1-AA49-72CB6419EA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 xmlns:a16="http://schemas.microsoft.com/office/drawing/2014/main" id="{63593AEF-67D3-43C6-AD2D-8418B4FF2B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 xmlns:a16="http://schemas.microsoft.com/office/drawing/2014/main" id="{16D4FC71-0DB2-4EF3-97CF-5A58965B0D9C}"/>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 xmlns:a16="http://schemas.microsoft.com/office/drawing/2014/main" id="{A5273C07-8F0E-46CF-A565-EBE4D6D03DE0}"/>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 xmlns:a16="http://schemas.microsoft.com/office/drawing/2014/main" id="{379538EF-9EB1-4249-8B08-879ADF9F8916}"/>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 xmlns:a16="http://schemas.microsoft.com/office/drawing/2014/main" id="{9377EFD6-7DCB-418A-81C5-7B2B2023D7C5}"/>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 xmlns:a16="http://schemas.microsoft.com/office/drawing/2014/main" id="{6F0F45B3-8627-4BFF-B594-96E8E22624D3}"/>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54" name="【公営住宅】&#10;一人当たり面積平均値テキスト">
          <a:extLst>
            <a:ext uri="{FF2B5EF4-FFF2-40B4-BE49-F238E27FC236}">
              <a16:creationId xmlns="" xmlns:a16="http://schemas.microsoft.com/office/drawing/2014/main" id="{5FCB8E98-AEB5-4EFF-8E8C-325D93EBB558}"/>
            </a:ext>
          </a:extLst>
        </xdr:cNvPr>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 xmlns:a16="http://schemas.microsoft.com/office/drawing/2014/main" id="{0973E03C-3ADF-4826-AB0D-55BA7B71E299}"/>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 xmlns:a16="http://schemas.microsoft.com/office/drawing/2014/main" id="{76900FAA-5332-4FD1-9DF9-3AD5F618662E}"/>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 xmlns:a16="http://schemas.microsoft.com/office/drawing/2014/main" id="{D0199EEB-BFBB-44B5-A152-FD39FF30B203}"/>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 xmlns:a16="http://schemas.microsoft.com/office/drawing/2014/main" id="{B6E95ECE-BC56-4617-923A-7A4ABBBEE83B}"/>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 xmlns:a16="http://schemas.microsoft.com/office/drawing/2014/main" id="{03E4BCA5-42DB-473D-AE5D-685A7C46A6D0}"/>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6585AAB5-D8C3-44B1-BBD4-7FC959C2AD8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FBC2A916-90B1-424F-BC0E-529A4F7080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8939FDAA-A8C5-4B10-BD31-ECF3A0293B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 xmlns:a16="http://schemas.microsoft.com/office/drawing/2014/main" id="{26875E5F-0A18-4518-AAC8-6659495F98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 xmlns:a16="http://schemas.microsoft.com/office/drawing/2014/main" id="{FFA03B7B-E62B-40A0-B245-5148351CDA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145796</xdr:rowOff>
    </xdr:from>
    <xdr:to>
      <xdr:col>55</xdr:col>
      <xdr:colOff>50800</xdr:colOff>
      <xdr:row>83</xdr:row>
      <xdr:rowOff>75946</xdr:rowOff>
    </xdr:to>
    <xdr:sp macro="" textlink="">
      <xdr:nvSpPr>
        <xdr:cNvPr id="365" name="楕円 364">
          <a:extLst>
            <a:ext uri="{FF2B5EF4-FFF2-40B4-BE49-F238E27FC236}">
              <a16:creationId xmlns="" xmlns:a16="http://schemas.microsoft.com/office/drawing/2014/main" id="{664D6E40-9EBC-41CB-81C9-88706A6F7D44}"/>
            </a:ext>
          </a:extLst>
        </xdr:cNvPr>
        <xdr:cNvSpPr/>
      </xdr:nvSpPr>
      <xdr:spPr>
        <a:xfrm>
          <a:off x="10426700" y="142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168673</xdr:rowOff>
    </xdr:from>
    <xdr:ext cx="469744" cy="259045"/>
    <xdr:sp macro="" textlink="">
      <xdr:nvSpPr>
        <xdr:cNvPr id="366" name="【公営住宅】&#10;一人当たり面積該当値テキスト">
          <a:extLst>
            <a:ext uri="{FF2B5EF4-FFF2-40B4-BE49-F238E27FC236}">
              <a16:creationId xmlns="" xmlns:a16="http://schemas.microsoft.com/office/drawing/2014/main" id="{F9EA9D03-C48C-4704-B9DC-E5910B71DFEB}"/>
            </a:ext>
          </a:extLst>
        </xdr:cNvPr>
        <xdr:cNvSpPr txBox="1"/>
      </xdr:nvSpPr>
      <xdr:spPr>
        <a:xfrm>
          <a:off x="10515600"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154939</xdr:rowOff>
    </xdr:from>
    <xdr:to>
      <xdr:col>50</xdr:col>
      <xdr:colOff>165100</xdr:colOff>
      <xdr:row>83</xdr:row>
      <xdr:rowOff>85089</xdr:rowOff>
    </xdr:to>
    <xdr:sp macro="" textlink="">
      <xdr:nvSpPr>
        <xdr:cNvPr id="367" name="楕円 366">
          <a:extLst>
            <a:ext uri="{FF2B5EF4-FFF2-40B4-BE49-F238E27FC236}">
              <a16:creationId xmlns="" xmlns:a16="http://schemas.microsoft.com/office/drawing/2014/main" id="{BB8251BB-1F30-4C34-B788-84C7C97851A4}"/>
            </a:ext>
          </a:extLst>
        </xdr:cNvPr>
        <xdr:cNvSpPr/>
      </xdr:nvSpPr>
      <xdr:spPr>
        <a:xfrm>
          <a:off x="9588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25146</xdr:rowOff>
    </xdr:from>
    <xdr:to>
      <xdr:col>55</xdr:col>
      <xdr:colOff>0</xdr:colOff>
      <xdr:row>83</xdr:row>
      <xdr:rowOff>34289</xdr:rowOff>
    </xdr:to>
    <xdr:cxnSp macro="">
      <xdr:nvCxnSpPr>
        <xdr:cNvPr id="368" name="直線コネクタ 367">
          <a:extLst>
            <a:ext uri="{FF2B5EF4-FFF2-40B4-BE49-F238E27FC236}">
              <a16:creationId xmlns="" xmlns:a16="http://schemas.microsoft.com/office/drawing/2014/main" id="{F3D7EE51-6E36-40E2-8FF4-2642150D0AFC}"/>
            </a:ext>
          </a:extLst>
        </xdr:cNvPr>
        <xdr:cNvCxnSpPr/>
      </xdr:nvCxnSpPr>
      <xdr:spPr>
        <a:xfrm flipV="1">
          <a:off x="9639300" y="142554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163322</xdr:rowOff>
    </xdr:from>
    <xdr:to>
      <xdr:col>46</xdr:col>
      <xdr:colOff>38100</xdr:colOff>
      <xdr:row>83</xdr:row>
      <xdr:rowOff>93472</xdr:rowOff>
    </xdr:to>
    <xdr:sp macro="" textlink="">
      <xdr:nvSpPr>
        <xdr:cNvPr id="369" name="楕円 368">
          <a:extLst>
            <a:ext uri="{FF2B5EF4-FFF2-40B4-BE49-F238E27FC236}">
              <a16:creationId xmlns="" xmlns:a16="http://schemas.microsoft.com/office/drawing/2014/main" id="{D4542904-B4A6-42B9-92D8-1F26757277E4}"/>
            </a:ext>
          </a:extLst>
        </xdr:cNvPr>
        <xdr:cNvSpPr/>
      </xdr:nvSpPr>
      <xdr:spPr>
        <a:xfrm>
          <a:off x="8699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34289</xdr:rowOff>
    </xdr:from>
    <xdr:to>
      <xdr:col>50</xdr:col>
      <xdr:colOff>114300</xdr:colOff>
      <xdr:row>83</xdr:row>
      <xdr:rowOff>42672</xdr:rowOff>
    </xdr:to>
    <xdr:cxnSp macro="">
      <xdr:nvCxnSpPr>
        <xdr:cNvPr id="370" name="直線コネクタ 369">
          <a:extLst>
            <a:ext uri="{FF2B5EF4-FFF2-40B4-BE49-F238E27FC236}">
              <a16:creationId xmlns="" xmlns:a16="http://schemas.microsoft.com/office/drawing/2014/main" id="{F9D3A7B3-BC72-42BD-A17D-34CD3BE120BC}"/>
            </a:ext>
          </a:extLst>
        </xdr:cNvPr>
        <xdr:cNvCxnSpPr/>
      </xdr:nvCxnSpPr>
      <xdr:spPr>
        <a:xfrm flipV="1">
          <a:off x="8750300" y="14264639"/>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1397</xdr:rowOff>
    </xdr:from>
    <xdr:to>
      <xdr:col>41</xdr:col>
      <xdr:colOff>101600</xdr:colOff>
      <xdr:row>83</xdr:row>
      <xdr:rowOff>102997</xdr:rowOff>
    </xdr:to>
    <xdr:sp macro="" textlink="">
      <xdr:nvSpPr>
        <xdr:cNvPr id="371" name="楕円 370">
          <a:extLst>
            <a:ext uri="{FF2B5EF4-FFF2-40B4-BE49-F238E27FC236}">
              <a16:creationId xmlns="" xmlns:a16="http://schemas.microsoft.com/office/drawing/2014/main" id="{71977A06-70F9-4030-ABA4-70F2FC70AE45}"/>
            </a:ext>
          </a:extLst>
        </xdr:cNvPr>
        <xdr:cNvSpPr/>
      </xdr:nvSpPr>
      <xdr:spPr>
        <a:xfrm>
          <a:off x="7810500" y="142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42672</xdr:rowOff>
    </xdr:from>
    <xdr:to>
      <xdr:col>45</xdr:col>
      <xdr:colOff>177800</xdr:colOff>
      <xdr:row>83</xdr:row>
      <xdr:rowOff>52197</xdr:rowOff>
    </xdr:to>
    <xdr:cxnSp macro="">
      <xdr:nvCxnSpPr>
        <xdr:cNvPr id="372" name="直線コネクタ 371">
          <a:extLst>
            <a:ext uri="{FF2B5EF4-FFF2-40B4-BE49-F238E27FC236}">
              <a16:creationId xmlns="" xmlns:a16="http://schemas.microsoft.com/office/drawing/2014/main" id="{26E2F5AF-A5DE-4FD3-8BEA-CB5C53BCA2B7}"/>
            </a:ext>
          </a:extLst>
        </xdr:cNvPr>
        <xdr:cNvCxnSpPr/>
      </xdr:nvCxnSpPr>
      <xdr:spPr>
        <a:xfrm flipV="1">
          <a:off x="7861300" y="1427302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8637</xdr:rowOff>
    </xdr:from>
    <xdr:to>
      <xdr:col>36</xdr:col>
      <xdr:colOff>165100</xdr:colOff>
      <xdr:row>83</xdr:row>
      <xdr:rowOff>110237</xdr:rowOff>
    </xdr:to>
    <xdr:sp macro="" textlink="">
      <xdr:nvSpPr>
        <xdr:cNvPr id="373" name="楕円 372">
          <a:extLst>
            <a:ext uri="{FF2B5EF4-FFF2-40B4-BE49-F238E27FC236}">
              <a16:creationId xmlns="" xmlns:a16="http://schemas.microsoft.com/office/drawing/2014/main" id="{F5AB4E54-9EE1-40EB-A1D0-031B2D1D5CDB}"/>
            </a:ext>
          </a:extLst>
        </xdr:cNvPr>
        <xdr:cNvSpPr/>
      </xdr:nvSpPr>
      <xdr:spPr>
        <a:xfrm>
          <a:off x="6921500" y="14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52197</xdr:rowOff>
    </xdr:from>
    <xdr:to>
      <xdr:col>41</xdr:col>
      <xdr:colOff>50800</xdr:colOff>
      <xdr:row>83</xdr:row>
      <xdr:rowOff>59437</xdr:rowOff>
    </xdr:to>
    <xdr:cxnSp macro="">
      <xdr:nvCxnSpPr>
        <xdr:cNvPr id="374" name="直線コネクタ 373">
          <a:extLst>
            <a:ext uri="{FF2B5EF4-FFF2-40B4-BE49-F238E27FC236}">
              <a16:creationId xmlns="" xmlns:a16="http://schemas.microsoft.com/office/drawing/2014/main" id="{AF12D54C-E86A-4622-B164-A9166819D02D}"/>
            </a:ext>
          </a:extLst>
        </xdr:cNvPr>
        <xdr:cNvCxnSpPr/>
      </xdr:nvCxnSpPr>
      <xdr:spPr>
        <a:xfrm flipV="1">
          <a:off x="6972300" y="1428254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25544</xdr:rowOff>
    </xdr:from>
    <xdr:ext cx="469744" cy="259045"/>
    <xdr:sp macro="" textlink="">
      <xdr:nvSpPr>
        <xdr:cNvPr id="375" name="n_1aveValue【公営住宅】&#10;一人当たり面積">
          <a:extLst>
            <a:ext uri="{FF2B5EF4-FFF2-40B4-BE49-F238E27FC236}">
              <a16:creationId xmlns="" xmlns:a16="http://schemas.microsoft.com/office/drawing/2014/main" id="{1BB82517-3B4F-46C6-9B1E-CE4DBA6735EA}"/>
            </a:ext>
          </a:extLst>
        </xdr:cNvPr>
        <xdr:cNvSpPr txBox="1"/>
      </xdr:nvSpPr>
      <xdr:spPr>
        <a:xfrm>
          <a:off x="9391727" y="145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76" name="n_2aveValue【公営住宅】&#10;一人当たり面積">
          <a:extLst>
            <a:ext uri="{FF2B5EF4-FFF2-40B4-BE49-F238E27FC236}">
              <a16:creationId xmlns="" xmlns:a16="http://schemas.microsoft.com/office/drawing/2014/main" id="{A80B0517-4182-470D-8241-64471639B123}"/>
            </a:ext>
          </a:extLst>
        </xdr:cNvPr>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7" name="n_3aveValue【公営住宅】&#10;一人当たり面積">
          <a:extLst>
            <a:ext uri="{FF2B5EF4-FFF2-40B4-BE49-F238E27FC236}">
              <a16:creationId xmlns="" xmlns:a16="http://schemas.microsoft.com/office/drawing/2014/main" id="{D6D334D5-2F02-429F-AB59-B31DADD5F9C3}"/>
            </a:ext>
          </a:extLst>
        </xdr:cNvPr>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8" name="n_4aveValue【公営住宅】&#10;一人当たり面積">
          <a:extLst>
            <a:ext uri="{FF2B5EF4-FFF2-40B4-BE49-F238E27FC236}">
              <a16:creationId xmlns="" xmlns:a16="http://schemas.microsoft.com/office/drawing/2014/main" id="{1D692638-4FEF-46A9-9691-919A4F8E8D16}"/>
            </a:ext>
          </a:extLst>
        </xdr:cNvPr>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101616</xdr:rowOff>
    </xdr:from>
    <xdr:ext cx="469744" cy="259045"/>
    <xdr:sp macro="" textlink="">
      <xdr:nvSpPr>
        <xdr:cNvPr id="379" name="n_1mainValue【公営住宅】&#10;一人当たり面積">
          <a:extLst>
            <a:ext uri="{FF2B5EF4-FFF2-40B4-BE49-F238E27FC236}">
              <a16:creationId xmlns="" xmlns:a16="http://schemas.microsoft.com/office/drawing/2014/main" id="{795276FD-CF35-4355-BA43-5171F5590726}"/>
            </a:ext>
          </a:extLst>
        </xdr:cNvPr>
        <xdr:cNvSpPr txBox="1"/>
      </xdr:nvSpPr>
      <xdr:spPr>
        <a:xfrm>
          <a:off x="9391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109999</xdr:rowOff>
    </xdr:from>
    <xdr:ext cx="469744" cy="259045"/>
    <xdr:sp macro="" textlink="">
      <xdr:nvSpPr>
        <xdr:cNvPr id="380" name="n_2mainValue【公営住宅】&#10;一人当たり面積">
          <a:extLst>
            <a:ext uri="{FF2B5EF4-FFF2-40B4-BE49-F238E27FC236}">
              <a16:creationId xmlns="" xmlns:a16="http://schemas.microsoft.com/office/drawing/2014/main" id="{5BF90BB6-DB61-47E9-901A-CECA502FCEEA}"/>
            </a:ext>
          </a:extLst>
        </xdr:cNvPr>
        <xdr:cNvSpPr txBox="1"/>
      </xdr:nvSpPr>
      <xdr:spPr>
        <a:xfrm>
          <a:off x="85154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119524</xdr:rowOff>
    </xdr:from>
    <xdr:ext cx="469744" cy="259045"/>
    <xdr:sp macro="" textlink="">
      <xdr:nvSpPr>
        <xdr:cNvPr id="381" name="n_3mainValue【公営住宅】&#10;一人当たり面積">
          <a:extLst>
            <a:ext uri="{FF2B5EF4-FFF2-40B4-BE49-F238E27FC236}">
              <a16:creationId xmlns="" xmlns:a16="http://schemas.microsoft.com/office/drawing/2014/main" id="{DC675433-6C82-4E2C-B562-BB7F03AE5B04}"/>
            </a:ext>
          </a:extLst>
        </xdr:cNvPr>
        <xdr:cNvSpPr txBox="1"/>
      </xdr:nvSpPr>
      <xdr:spPr>
        <a:xfrm>
          <a:off x="7626427" y="1400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126764</xdr:rowOff>
    </xdr:from>
    <xdr:ext cx="469744" cy="259045"/>
    <xdr:sp macro="" textlink="">
      <xdr:nvSpPr>
        <xdr:cNvPr id="382" name="n_4mainValue【公営住宅】&#10;一人当たり面積">
          <a:extLst>
            <a:ext uri="{FF2B5EF4-FFF2-40B4-BE49-F238E27FC236}">
              <a16:creationId xmlns="" xmlns:a16="http://schemas.microsoft.com/office/drawing/2014/main" id="{036B7F1F-AA5B-4053-96FF-71358A8D99AA}"/>
            </a:ext>
          </a:extLst>
        </xdr:cNvPr>
        <xdr:cNvSpPr txBox="1"/>
      </xdr:nvSpPr>
      <xdr:spPr>
        <a:xfrm>
          <a:off x="6737427" y="14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 xmlns:a16="http://schemas.microsoft.com/office/drawing/2014/main" id="{7F2C6D36-4163-4653-9982-4F0C66313D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 xmlns:a16="http://schemas.microsoft.com/office/drawing/2014/main" id="{B4FE8AD8-2961-453A-B1BB-6B6CBC7AC74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 xmlns:a16="http://schemas.microsoft.com/office/drawing/2014/main" id="{84F22AAF-9122-4B96-806A-D82262C86C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 xmlns:a16="http://schemas.microsoft.com/office/drawing/2014/main" id="{5F203CB3-5B7E-4ACD-B660-6D72E58A75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 xmlns:a16="http://schemas.microsoft.com/office/drawing/2014/main" id="{A80A495F-8DF8-47F4-8985-FFE7F15CC1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 xmlns:a16="http://schemas.microsoft.com/office/drawing/2014/main" id="{45E79A1B-F605-43D2-9B2F-C2A3BAE71B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 xmlns:a16="http://schemas.microsoft.com/office/drawing/2014/main" id="{4C7C4414-47F8-4EE4-BBD7-71797D812F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 xmlns:a16="http://schemas.microsoft.com/office/drawing/2014/main" id="{16F46092-3BD4-4266-BE3F-CE244DF12EE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 xmlns:a16="http://schemas.microsoft.com/office/drawing/2014/main" id="{83C26E13-DAA8-46FA-9DD6-04C3B2AF849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 xmlns:a16="http://schemas.microsoft.com/office/drawing/2014/main" id="{4A2A7411-A75A-4DF3-BB01-720DBBCD128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 xmlns:a16="http://schemas.microsoft.com/office/drawing/2014/main" id="{72D42D57-ED1D-4952-87B5-012DB10527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 xmlns:a16="http://schemas.microsoft.com/office/drawing/2014/main" id="{354F629B-FAC3-4775-8FD9-839E3E2B440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 xmlns:a16="http://schemas.microsoft.com/office/drawing/2014/main" id="{02307987-390D-4CC4-AA83-CE07510353A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 xmlns:a16="http://schemas.microsoft.com/office/drawing/2014/main" id="{98CED55B-C61E-44E0-9D38-580EF77597F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 xmlns:a16="http://schemas.microsoft.com/office/drawing/2014/main" id="{A93471C2-AFD8-4DAC-9270-B6B53030AAC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 xmlns:a16="http://schemas.microsoft.com/office/drawing/2014/main" id="{3BB61CF6-8FBE-43FD-B624-18F93A9C9F1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 xmlns:a16="http://schemas.microsoft.com/office/drawing/2014/main" id="{92CB76B2-538E-4A9B-BD17-552D917F2F5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 xmlns:a16="http://schemas.microsoft.com/office/drawing/2014/main" id="{AC452A83-510E-4E60-94CC-BA31F16E720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 xmlns:a16="http://schemas.microsoft.com/office/drawing/2014/main" id="{9DA80395-3E06-41FF-9FEC-B5641404664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 xmlns:a16="http://schemas.microsoft.com/office/drawing/2014/main" id="{1D3724E3-B954-422B-A220-F67A68A0E78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 xmlns:a16="http://schemas.microsoft.com/office/drawing/2014/main" id="{36814330-7170-4735-905D-126014772A4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 xmlns:a16="http://schemas.microsoft.com/office/drawing/2014/main" id="{9D70C56A-5C92-463F-9E01-E3E303EDAB7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 xmlns:a16="http://schemas.microsoft.com/office/drawing/2014/main" id="{D4CF7E42-51FB-4393-B094-9894EE779C3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 xmlns:a16="http://schemas.microsoft.com/office/drawing/2014/main" id="{2A04250B-A3FD-4078-91D4-8F0A19D6B54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 xmlns:a16="http://schemas.microsoft.com/office/drawing/2014/main" id="{97692F36-17CC-436E-8D80-A531F83145C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30480</xdr:rowOff>
    </xdr:from>
    <xdr:to>
      <xdr:col>24</xdr:col>
      <xdr:colOff>62865</xdr:colOff>
      <xdr:row>109</xdr:row>
      <xdr:rowOff>35379</xdr:rowOff>
    </xdr:to>
    <xdr:cxnSp macro="">
      <xdr:nvCxnSpPr>
        <xdr:cNvPr id="408" name="直線コネクタ 407">
          <a:extLst>
            <a:ext uri="{FF2B5EF4-FFF2-40B4-BE49-F238E27FC236}">
              <a16:creationId xmlns="" xmlns:a16="http://schemas.microsoft.com/office/drawing/2014/main" id="{5929BF9E-43FD-4C26-A14B-8955186AB74E}"/>
            </a:ext>
          </a:extLst>
        </xdr:cNvPr>
        <xdr:cNvCxnSpPr/>
      </xdr:nvCxnSpPr>
      <xdr:spPr>
        <a:xfrm flipV="1">
          <a:off x="4634865"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 xmlns:a16="http://schemas.microsoft.com/office/drawing/2014/main" id="{2B9BDD34-4EC8-41AB-B327-81238D7C30C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 xmlns:a16="http://schemas.microsoft.com/office/drawing/2014/main" id="{01C5EC18-F8E5-47FE-98E0-BB0AD28C57D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148607</xdr:rowOff>
    </xdr:from>
    <xdr:ext cx="340478" cy="259045"/>
    <xdr:sp macro="" textlink="">
      <xdr:nvSpPr>
        <xdr:cNvPr id="411" name="【港湾・漁港】&#10;有形固定資産減価償却率最大値テキスト">
          <a:extLst>
            <a:ext uri="{FF2B5EF4-FFF2-40B4-BE49-F238E27FC236}">
              <a16:creationId xmlns="" xmlns:a16="http://schemas.microsoft.com/office/drawing/2014/main" id="{432D2E79-3F8A-4164-A3DC-FBED3E5EF842}"/>
            </a:ext>
          </a:extLst>
        </xdr:cNvPr>
        <xdr:cNvSpPr txBox="1"/>
      </xdr:nvSpPr>
      <xdr:spPr>
        <a:xfrm>
          <a:off x="4673600" y="1695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30480</xdr:rowOff>
    </xdr:from>
    <xdr:to>
      <xdr:col>24</xdr:col>
      <xdr:colOff>152400</xdr:colOff>
      <xdr:row>100</xdr:row>
      <xdr:rowOff>30480</xdr:rowOff>
    </xdr:to>
    <xdr:cxnSp macro="">
      <xdr:nvCxnSpPr>
        <xdr:cNvPr id="412" name="直線コネクタ 411">
          <a:extLst>
            <a:ext uri="{FF2B5EF4-FFF2-40B4-BE49-F238E27FC236}">
              <a16:creationId xmlns="" xmlns:a16="http://schemas.microsoft.com/office/drawing/2014/main" id="{FA84E538-3194-47AF-8213-5000DB8AA937}"/>
            </a:ext>
          </a:extLst>
        </xdr:cNvPr>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108693</xdr:rowOff>
    </xdr:from>
    <xdr:ext cx="405111" cy="259045"/>
    <xdr:sp macro="" textlink="">
      <xdr:nvSpPr>
        <xdr:cNvPr id="413" name="【港湾・漁港】&#10;有形固定資産減価償却率平均値テキスト">
          <a:extLst>
            <a:ext uri="{FF2B5EF4-FFF2-40B4-BE49-F238E27FC236}">
              <a16:creationId xmlns="" xmlns:a16="http://schemas.microsoft.com/office/drawing/2014/main" id="{3A9FB99F-F163-4EFB-906B-36937AA77176}"/>
            </a:ext>
          </a:extLst>
        </xdr:cNvPr>
        <xdr:cNvSpPr txBox="1"/>
      </xdr:nvSpPr>
      <xdr:spPr>
        <a:xfrm>
          <a:off x="4673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14" name="フローチャート: 判断 413">
          <a:extLst>
            <a:ext uri="{FF2B5EF4-FFF2-40B4-BE49-F238E27FC236}">
              <a16:creationId xmlns="" xmlns:a16="http://schemas.microsoft.com/office/drawing/2014/main" id="{437FAB32-8EF8-4E27-BF0B-1165043BE163}"/>
            </a:ext>
          </a:extLst>
        </xdr:cNvPr>
        <xdr:cNvSpPr/>
      </xdr:nvSpPr>
      <xdr:spPr>
        <a:xfrm>
          <a:off x="4584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5" name="フローチャート: 判断 414">
          <a:extLst>
            <a:ext uri="{FF2B5EF4-FFF2-40B4-BE49-F238E27FC236}">
              <a16:creationId xmlns="" xmlns:a16="http://schemas.microsoft.com/office/drawing/2014/main" id="{A575B6BA-B81E-49EB-9EE2-21357BEFC5FB}"/>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9071</xdr:rowOff>
    </xdr:from>
    <xdr:to>
      <xdr:col>15</xdr:col>
      <xdr:colOff>101600</xdr:colOff>
      <xdr:row>106</xdr:row>
      <xdr:rowOff>110671</xdr:rowOff>
    </xdr:to>
    <xdr:sp macro="" textlink="">
      <xdr:nvSpPr>
        <xdr:cNvPr id="416" name="フローチャート: 判断 415">
          <a:extLst>
            <a:ext uri="{FF2B5EF4-FFF2-40B4-BE49-F238E27FC236}">
              <a16:creationId xmlns="" xmlns:a16="http://schemas.microsoft.com/office/drawing/2014/main" id="{B5CCF83A-6DE1-48A4-A249-72CC98F7E362}"/>
            </a:ext>
          </a:extLst>
        </xdr:cNvPr>
        <xdr:cNvSpPr/>
      </xdr:nvSpPr>
      <xdr:spPr>
        <a:xfrm>
          <a:off x="2857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17" name="フローチャート: 判断 416">
          <a:extLst>
            <a:ext uri="{FF2B5EF4-FFF2-40B4-BE49-F238E27FC236}">
              <a16:creationId xmlns="" xmlns:a16="http://schemas.microsoft.com/office/drawing/2014/main" id="{45D579C0-8A2C-4249-8EC0-F46D57851948}"/>
            </a:ext>
          </a:extLst>
        </xdr:cNvPr>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18" name="フローチャート: 判断 417">
          <a:extLst>
            <a:ext uri="{FF2B5EF4-FFF2-40B4-BE49-F238E27FC236}">
              <a16:creationId xmlns="" xmlns:a16="http://schemas.microsoft.com/office/drawing/2014/main" id="{D34CB1F0-4A68-4027-9437-A579E8D0B927}"/>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48B4EF92-BC3D-405C-B5C1-D424B211A5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 xmlns:a16="http://schemas.microsoft.com/office/drawing/2014/main" id="{A982C037-8459-4BAB-A437-F56B249E3E1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 xmlns:a16="http://schemas.microsoft.com/office/drawing/2014/main" id="{9B3538CF-7165-47D8-BF65-8AFFDFA56A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 xmlns:a16="http://schemas.microsoft.com/office/drawing/2014/main" id="{387DE410-29BF-4212-A10D-8515F641EF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 xmlns:a16="http://schemas.microsoft.com/office/drawing/2014/main" id="{8F47C3C7-BA62-476E-82FA-AD1ED5306F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xdr:rowOff>
    </xdr:from>
    <xdr:to>
      <xdr:col>24</xdr:col>
      <xdr:colOff>114300</xdr:colOff>
      <xdr:row>106</xdr:row>
      <xdr:rowOff>115570</xdr:rowOff>
    </xdr:to>
    <xdr:sp macro="" textlink="">
      <xdr:nvSpPr>
        <xdr:cNvPr id="424" name="楕円 423">
          <a:extLst>
            <a:ext uri="{FF2B5EF4-FFF2-40B4-BE49-F238E27FC236}">
              <a16:creationId xmlns="" xmlns:a16="http://schemas.microsoft.com/office/drawing/2014/main" id="{5AEF50BB-260E-4F2D-A38B-90DFA662BDAB}"/>
            </a:ext>
          </a:extLst>
        </xdr:cNvPr>
        <xdr:cNvSpPr/>
      </xdr:nvSpPr>
      <xdr:spPr>
        <a:xfrm>
          <a:off x="4584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163847</xdr:rowOff>
    </xdr:from>
    <xdr:ext cx="405111" cy="259045"/>
    <xdr:sp macro="" textlink="">
      <xdr:nvSpPr>
        <xdr:cNvPr id="425" name="【港湾・漁港】&#10;有形固定資産減価償却率該当値テキスト">
          <a:extLst>
            <a:ext uri="{FF2B5EF4-FFF2-40B4-BE49-F238E27FC236}">
              <a16:creationId xmlns="" xmlns:a16="http://schemas.microsoft.com/office/drawing/2014/main" id="{8FF33016-5065-4011-AFC5-6ED422108D92}"/>
            </a:ext>
          </a:extLst>
        </xdr:cNvPr>
        <xdr:cNvSpPr txBox="1"/>
      </xdr:nvSpPr>
      <xdr:spPr>
        <a:xfrm>
          <a:off x="4673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31931</xdr:rowOff>
    </xdr:from>
    <xdr:to>
      <xdr:col>20</xdr:col>
      <xdr:colOff>38100</xdr:colOff>
      <xdr:row>106</xdr:row>
      <xdr:rowOff>133531</xdr:rowOff>
    </xdr:to>
    <xdr:sp macro="" textlink="">
      <xdr:nvSpPr>
        <xdr:cNvPr id="426" name="楕円 425">
          <a:extLst>
            <a:ext uri="{FF2B5EF4-FFF2-40B4-BE49-F238E27FC236}">
              <a16:creationId xmlns="" xmlns:a16="http://schemas.microsoft.com/office/drawing/2014/main" id="{5EC4A166-7919-4A4E-9797-3BE057DE1828}"/>
            </a:ext>
          </a:extLst>
        </xdr:cNvPr>
        <xdr:cNvSpPr/>
      </xdr:nvSpPr>
      <xdr:spPr>
        <a:xfrm>
          <a:off x="3746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64770</xdr:rowOff>
    </xdr:from>
    <xdr:to>
      <xdr:col>24</xdr:col>
      <xdr:colOff>63500</xdr:colOff>
      <xdr:row>106</xdr:row>
      <xdr:rowOff>82731</xdr:rowOff>
    </xdr:to>
    <xdr:cxnSp macro="">
      <xdr:nvCxnSpPr>
        <xdr:cNvPr id="427" name="直線コネクタ 426">
          <a:extLst>
            <a:ext uri="{FF2B5EF4-FFF2-40B4-BE49-F238E27FC236}">
              <a16:creationId xmlns="" xmlns:a16="http://schemas.microsoft.com/office/drawing/2014/main" id="{351D002D-1532-4C93-99B3-A968113A1058}"/>
            </a:ext>
          </a:extLst>
        </xdr:cNvPr>
        <xdr:cNvCxnSpPr/>
      </xdr:nvCxnSpPr>
      <xdr:spPr>
        <a:xfrm flipV="1">
          <a:off x="3797300" y="1823847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35198</xdr:rowOff>
    </xdr:from>
    <xdr:to>
      <xdr:col>15</xdr:col>
      <xdr:colOff>101600</xdr:colOff>
      <xdr:row>106</xdr:row>
      <xdr:rowOff>136798</xdr:rowOff>
    </xdr:to>
    <xdr:sp macro="" textlink="">
      <xdr:nvSpPr>
        <xdr:cNvPr id="428" name="楕円 427">
          <a:extLst>
            <a:ext uri="{FF2B5EF4-FFF2-40B4-BE49-F238E27FC236}">
              <a16:creationId xmlns="" xmlns:a16="http://schemas.microsoft.com/office/drawing/2014/main" id="{7CF4F1C0-3A20-4121-AAB6-E4B178BD6E7C}"/>
            </a:ext>
          </a:extLst>
        </xdr:cNvPr>
        <xdr:cNvSpPr/>
      </xdr:nvSpPr>
      <xdr:spPr>
        <a:xfrm>
          <a:off x="2857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82731</xdr:rowOff>
    </xdr:from>
    <xdr:to>
      <xdr:col>19</xdr:col>
      <xdr:colOff>177800</xdr:colOff>
      <xdr:row>106</xdr:row>
      <xdr:rowOff>85998</xdr:rowOff>
    </xdr:to>
    <xdr:cxnSp macro="">
      <xdr:nvCxnSpPr>
        <xdr:cNvPr id="429" name="直線コネクタ 428">
          <a:extLst>
            <a:ext uri="{FF2B5EF4-FFF2-40B4-BE49-F238E27FC236}">
              <a16:creationId xmlns="" xmlns:a16="http://schemas.microsoft.com/office/drawing/2014/main" id="{785879EC-88FD-4984-844E-A63E2B16A75A}"/>
            </a:ext>
          </a:extLst>
        </xdr:cNvPr>
        <xdr:cNvCxnSpPr/>
      </xdr:nvCxnSpPr>
      <xdr:spPr>
        <a:xfrm flipV="1">
          <a:off x="2908300" y="182564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71120</xdr:rowOff>
    </xdr:from>
    <xdr:to>
      <xdr:col>10</xdr:col>
      <xdr:colOff>165100</xdr:colOff>
      <xdr:row>107</xdr:row>
      <xdr:rowOff>1270</xdr:rowOff>
    </xdr:to>
    <xdr:sp macro="" textlink="">
      <xdr:nvSpPr>
        <xdr:cNvPr id="430" name="楕円 429">
          <a:extLst>
            <a:ext uri="{FF2B5EF4-FFF2-40B4-BE49-F238E27FC236}">
              <a16:creationId xmlns="" xmlns:a16="http://schemas.microsoft.com/office/drawing/2014/main" id="{D2496FF8-15F0-421C-9DD8-28D6A7C38DD7}"/>
            </a:ext>
          </a:extLst>
        </xdr:cNvPr>
        <xdr:cNvSpPr/>
      </xdr:nvSpPr>
      <xdr:spPr>
        <a:xfrm>
          <a:off x="196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121920</xdr:rowOff>
    </xdr:to>
    <xdr:cxnSp macro="">
      <xdr:nvCxnSpPr>
        <xdr:cNvPr id="431" name="直線コネクタ 430">
          <a:extLst>
            <a:ext uri="{FF2B5EF4-FFF2-40B4-BE49-F238E27FC236}">
              <a16:creationId xmlns="" xmlns:a16="http://schemas.microsoft.com/office/drawing/2014/main" id="{82BBD728-328B-4894-9F6F-C2E198F37F6C}"/>
            </a:ext>
          </a:extLst>
        </xdr:cNvPr>
        <xdr:cNvCxnSpPr/>
      </xdr:nvCxnSpPr>
      <xdr:spPr>
        <a:xfrm flipV="1">
          <a:off x="2019300" y="1825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35198</xdr:rowOff>
    </xdr:from>
    <xdr:to>
      <xdr:col>6</xdr:col>
      <xdr:colOff>38100</xdr:colOff>
      <xdr:row>106</xdr:row>
      <xdr:rowOff>136798</xdr:rowOff>
    </xdr:to>
    <xdr:sp macro="" textlink="">
      <xdr:nvSpPr>
        <xdr:cNvPr id="432" name="楕円 431">
          <a:extLst>
            <a:ext uri="{FF2B5EF4-FFF2-40B4-BE49-F238E27FC236}">
              <a16:creationId xmlns="" xmlns:a16="http://schemas.microsoft.com/office/drawing/2014/main" id="{93369544-BB2F-4DF2-A83D-7FE279C6834C}"/>
            </a:ext>
          </a:extLst>
        </xdr:cNvPr>
        <xdr:cNvSpPr/>
      </xdr:nvSpPr>
      <xdr:spPr>
        <a:xfrm>
          <a:off x="1079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85998</xdr:rowOff>
    </xdr:from>
    <xdr:to>
      <xdr:col>10</xdr:col>
      <xdr:colOff>114300</xdr:colOff>
      <xdr:row>106</xdr:row>
      <xdr:rowOff>121920</xdr:rowOff>
    </xdr:to>
    <xdr:cxnSp macro="">
      <xdr:nvCxnSpPr>
        <xdr:cNvPr id="433" name="直線コネクタ 432">
          <a:extLst>
            <a:ext uri="{FF2B5EF4-FFF2-40B4-BE49-F238E27FC236}">
              <a16:creationId xmlns="" xmlns:a16="http://schemas.microsoft.com/office/drawing/2014/main" id="{92A808CF-4EC5-446F-B767-4DAEF2A5F2E6}"/>
            </a:ext>
          </a:extLst>
        </xdr:cNvPr>
        <xdr:cNvCxnSpPr/>
      </xdr:nvCxnSpPr>
      <xdr:spPr>
        <a:xfrm>
          <a:off x="1130300" y="1825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4" name="n_1aveValue【港湾・漁港】&#10;有形固定資産減価償却率">
          <a:extLst>
            <a:ext uri="{FF2B5EF4-FFF2-40B4-BE49-F238E27FC236}">
              <a16:creationId xmlns="" xmlns:a16="http://schemas.microsoft.com/office/drawing/2014/main" id="{F12CC20E-D69F-4D96-B993-56C4888103E7}"/>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127198</xdr:rowOff>
    </xdr:from>
    <xdr:ext cx="405111" cy="259045"/>
    <xdr:sp macro="" textlink="">
      <xdr:nvSpPr>
        <xdr:cNvPr id="435" name="n_2aveValue【港湾・漁港】&#10;有形固定資産減価償却率">
          <a:extLst>
            <a:ext uri="{FF2B5EF4-FFF2-40B4-BE49-F238E27FC236}">
              <a16:creationId xmlns="" xmlns:a16="http://schemas.microsoft.com/office/drawing/2014/main" id="{977B58A5-9772-4277-8487-880B47B33422}"/>
            </a:ext>
          </a:extLst>
        </xdr:cNvPr>
        <xdr:cNvSpPr txBox="1"/>
      </xdr:nvSpPr>
      <xdr:spPr>
        <a:xfrm>
          <a:off x="2705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436" name="n_3aveValue【港湾・漁港】&#10;有形固定資産減価償却率">
          <a:extLst>
            <a:ext uri="{FF2B5EF4-FFF2-40B4-BE49-F238E27FC236}">
              <a16:creationId xmlns="" xmlns:a16="http://schemas.microsoft.com/office/drawing/2014/main" id="{5396CFD1-44AE-474C-846C-E3C92F067E1F}"/>
            </a:ext>
          </a:extLst>
        </xdr:cNvPr>
        <xdr:cNvSpPr txBox="1"/>
      </xdr:nvSpPr>
      <xdr:spPr>
        <a:xfrm>
          <a:off x="1816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37" name="n_4aveValue【港湾・漁港】&#10;有形固定資産減価償却率">
          <a:extLst>
            <a:ext uri="{FF2B5EF4-FFF2-40B4-BE49-F238E27FC236}">
              <a16:creationId xmlns="" xmlns:a16="http://schemas.microsoft.com/office/drawing/2014/main" id="{D6DC8471-9F5F-451E-9DAC-3CF06BAC8AE1}"/>
            </a:ext>
          </a:extLst>
        </xdr:cNvPr>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124658</xdr:rowOff>
    </xdr:from>
    <xdr:ext cx="405111" cy="259045"/>
    <xdr:sp macro="" textlink="">
      <xdr:nvSpPr>
        <xdr:cNvPr id="438" name="n_1mainValue【港湾・漁港】&#10;有形固定資産減価償却率">
          <a:extLst>
            <a:ext uri="{FF2B5EF4-FFF2-40B4-BE49-F238E27FC236}">
              <a16:creationId xmlns="" xmlns:a16="http://schemas.microsoft.com/office/drawing/2014/main" id="{DED26018-08D7-431F-A7B0-30E474AE41FB}"/>
            </a:ext>
          </a:extLst>
        </xdr:cNvPr>
        <xdr:cNvSpPr txBox="1"/>
      </xdr:nvSpPr>
      <xdr:spPr>
        <a:xfrm>
          <a:off x="3582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127925</xdr:rowOff>
    </xdr:from>
    <xdr:ext cx="405111" cy="259045"/>
    <xdr:sp macro="" textlink="">
      <xdr:nvSpPr>
        <xdr:cNvPr id="439" name="n_2mainValue【港湾・漁港】&#10;有形固定資産減価償却率">
          <a:extLst>
            <a:ext uri="{FF2B5EF4-FFF2-40B4-BE49-F238E27FC236}">
              <a16:creationId xmlns="" xmlns:a16="http://schemas.microsoft.com/office/drawing/2014/main" id="{24CE62CE-9EA4-4CF0-BF26-FCFAB5870FC2}"/>
            </a:ext>
          </a:extLst>
        </xdr:cNvPr>
        <xdr:cNvSpPr txBox="1"/>
      </xdr:nvSpPr>
      <xdr:spPr>
        <a:xfrm>
          <a:off x="2705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163847</xdr:rowOff>
    </xdr:from>
    <xdr:ext cx="405111" cy="259045"/>
    <xdr:sp macro="" textlink="">
      <xdr:nvSpPr>
        <xdr:cNvPr id="440" name="n_3mainValue【港湾・漁港】&#10;有形固定資産減価償却率">
          <a:extLst>
            <a:ext uri="{FF2B5EF4-FFF2-40B4-BE49-F238E27FC236}">
              <a16:creationId xmlns="" xmlns:a16="http://schemas.microsoft.com/office/drawing/2014/main" id="{08B53E8B-70E9-4C64-AFFC-EA7481F97C66}"/>
            </a:ext>
          </a:extLst>
        </xdr:cNvPr>
        <xdr:cNvSpPr txBox="1"/>
      </xdr:nvSpPr>
      <xdr:spPr>
        <a:xfrm>
          <a:off x="1816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127925</xdr:rowOff>
    </xdr:from>
    <xdr:ext cx="405111" cy="259045"/>
    <xdr:sp macro="" textlink="">
      <xdr:nvSpPr>
        <xdr:cNvPr id="441" name="n_4mainValue【港湾・漁港】&#10;有形固定資産減価償却率">
          <a:extLst>
            <a:ext uri="{FF2B5EF4-FFF2-40B4-BE49-F238E27FC236}">
              <a16:creationId xmlns="" xmlns:a16="http://schemas.microsoft.com/office/drawing/2014/main" id="{23493BF2-B7D8-47B2-A0AF-C9EBFEC91F45}"/>
            </a:ext>
          </a:extLst>
        </xdr:cNvPr>
        <xdr:cNvSpPr txBox="1"/>
      </xdr:nvSpPr>
      <xdr:spPr>
        <a:xfrm>
          <a:off x="927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 xmlns:a16="http://schemas.microsoft.com/office/drawing/2014/main" id="{3FD1C37A-63DE-44FB-AB2D-044E8C50E9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 xmlns:a16="http://schemas.microsoft.com/office/drawing/2014/main" id="{7F4A0C08-5994-4C06-AC8F-55CF539CD6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 xmlns:a16="http://schemas.microsoft.com/office/drawing/2014/main" id="{6801D6D3-8411-49D9-9A6E-07903947B9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 xmlns:a16="http://schemas.microsoft.com/office/drawing/2014/main" id="{7DAA40B4-7DB9-4C9E-AC92-45CC5F690E4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 xmlns:a16="http://schemas.microsoft.com/office/drawing/2014/main" id="{831EEF70-7595-4B1B-BB47-979B900AA6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 xmlns:a16="http://schemas.microsoft.com/office/drawing/2014/main" id="{9C4AFC71-56B8-4089-B41C-AB7690CD99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 xmlns:a16="http://schemas.microsoft.com/office/drawing/2014/main" id="{8D3FFB00-8E48-4F87-871E-85AF1F597D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 xmlns:a16="http://schemas.microsoft.com/office/drawing/2014/main" id="{934C8BC5-AA60-454E-8D62-C6B8A3A57D2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 xmlns:a16="http://schemas.microsoft.com/office/drawing/2014/main" id="{2F511154-E585-49C2-8C6B-98F7950C191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 xmlns:a16="http://schemas.microsoft.com/office/drawing/2014/main" id="{74A6D9CC-EA5C-43E8-B980-3F8F22E8B4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 xmlns:a16="http://schemas.microsoft.com/office/drawing/2014/main" id="{E4AD1A65-1ED7-43AC-97CC-FBBC22579EB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 xmlns:a16="http://schemas.microsoft.com/office/drawing/2014/main" id="{3572D24A-A85B-4450-BB24-A8B2BEFAD0CE}"/>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 xmlns:a16="http://schemas.microsoft.com/office/drawing/2014/main" id="{843179DB-B00C-437F-B848-5B66E432E75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 xmlns:a16="http://schemas.microsoft.com/office/drawing/2014/main" id="{66A92D4C-995D-48B3-9344-52F20712AA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 xmlns:a16="http://schemas.microsoft.com/office/drawing/2014/main" id="{A0926D40-616E-47E3-8308-E03D229FC24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 xmlns:a16="http://schemas.microsoft.com/office/drawing/2014/main" id="{8D998F20-BA38-4885-9769-F9D315445E59}"/>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 xmlns:a16="http://schemas.microsoft.com/office/drawing/2014/main" id="{6CF56CBD-E750-4797-B2C0-3E84C339EFC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 xmlns:a16="http://schemas.microsoft.com/office/drawing/2014/main" id="{C3F2CA8C-D74A-4DAF-9F50-BA0D10324A74}"/>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 xmlns:a16="http://schemas.microsoft.com/office/drawing/2014/main" id="{428789E4-8C13-4055-B3A9-1089BAD7DD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 xmlns:a16="http://schemas.microsoft.com/office/drawing/2014/main" id="{9FA6AFB8-EECC-4850-83B9-88A21981C61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 xmlns:a16="http://schemas.microsoft.com/office/drawing/2014/main" id="{68BEA51A-93CC-4AAC-902A-AF1C9EC8C6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63" name="直線コネクタ 462">
          <a:extLst>
            <a:ext uri="{FF2B5EF4-FFF2-40B4-BE49-F238E27FC236}">
              <a16:creationId xmlns="" xmlns:a16="http://schemas.microsoft.com/office/drawing/2014/main" id="{87A733C9-9794-49AE-9E17-8A594F991F84}"/>
            </a:ext>
          </a:extLst>
        </xdr:cNvPr>
        <xdr:cNvCxnSpPr/>
      </xdr:nvCxnSpPr>
      <xdr:spPr>
        <a:xfrm flipV="1">
          <a:off x="10476865" y="17172798"/>
          <a:ext cx="0" cy="141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 xmlns:a16="http://schemas.microsoft.com/office/drawing/2014/main" id="{3CD57279-284A-4EF4-B60D-072A25F32F7E}"/>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 xmlns:a16="http://schemas.microsoft.com/office/drawing/2014/main" id="{B5C6B1B1-40D5-4153-A662-68259620492E}"/>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66" name="【港湾・漁港】&#10;一人当たり有形固定資産（償却資産）額最大値テキスト">
          <a:extLst>
            <a:ext uri="{FF2B5EF4-FFF2-40B4-BE49-F238E27FC236}">
              <a16:creationId xmlns="" xmlns:a16="http://schemas.microsoft.com/office/drawing/2014/main" id="{764EE84E-8D30-417A-8995-8BB4F5B30E51}"/>
            </a:ext>
          </a:extLst>
        </xdr:cNvPr>
        <xdr:cNvSpPr txBox="1"/>
      </xdr:nvSpPr>
      <xdr:spPr>
        <a:xfrm>
          <a:off x="10515600" y="169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67" name="直線コネクタ 466">
          <a:extLst>
            <a:ext uri="{FF2B5EF4-FFF2-40B4-BE49-F238E27FC236}">
              <a16:creationId xmlns="" xmlns:a16="http://schemas.microsoft.com/office/drawing/2014/main" id="{02D23896-04FC-400F-B0AF-AAF74AE3B0D8}"/>
            </a:ext>
          </a:extLst>
        </xdr:cNvPr>
        <xdr:cNvCxnSpPr/>
      </xdr:nvCxnSpPr>
      <xdr:spPr>
        <a:xfrm>
          <a:off x="10388600" y="171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140837</xdr:rowOff>
    </xdr:from>
    <xdr:ext cx="599010" cy="259045"/>
    <xdr:sp macro="" textlink="">
      <xdr:nvSpPr>
        <xdr:cNvPr id="468" name="【港湾・漁港】&#10;一人当たり有形固定資産（償却資産）額平均値テキスト">
          <a:extLst>
            <a:ext uri="{FF2B5EF4-FFF2-40B4-BE49-F238E27FC236}">
              <a16:creationId xmlns="" xmlns:a16="http://schemas.microsoft.com/office/drawing/2014/main" id="{56C78036-6EBF-4D0E-89F3-2B55E8CBC3A8}"/>
            </a:ext>
          </a:extLst>
        </xdr:cNvPr>
        <xdr:cNvSpPr txBox="1"/>
      </xdr:nvSpPr>
      <xdr:spPr>
        <a:xfrm>
          <a:off x="10515600" y="18143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69" name="フローチャート: 判断 468">
          <a:extLst>
            <a:ext uri="{FF2B5EF4-FFF2-40B4-BE49-F238E27FC236}">
              <a16:creationId xmlns="" xmlns:a16="http://schemas.microsoft.com/office/drawing/2014/main" id="{ADFA5DD6-7AA3-4456-8DBB-910E28DC41AD}"/>
            </a:ext>
          </a:extLst>
        </xdr:cNvPr>
        <xdr:cNvSpPr/>
      </xdr:nvSpPr>
      <xdr:spPr>
        <a:xfrm>
          <a:off x="10426700" y="1829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70" name="フローチャート: 判断 469">
          <a:extLst>
            <a:ext uri="{FF2B5EF4-FFF2-40B4-BE49-F238E27FC236}">
              <a16:creationId xmlns="" xmlns:a16="http://schemas.microsoft.com/office/drawing/2014/main" id="{A44F06BE-FD92-476E-8A14-1807BE437166}"/>
            </a:ext>
          </a:extLst>
        </xdr:cNvPr>
        <xdr:cNvSpPr/>
      </xdr:nvSpPr>
      <xdr:spPr>
        <a:xfrm>
          <a:off x="9588500" y="1819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69027</xdr:rowOff>
    </xdr:from>
    <xdr:to>
      <xdr:col>46</xdr:col>
      <xdr:colOff>38100</xdr:colOff>
      <xdr:row>105</xdr:row>
      <xdr:rowOff>170627</xdr:rowOff>
    </xdr:to>
    <xdr:sp macro="" textlink="">
      <xdr:nvSpPr>
        <xdr:cNvPr id="471" name="フローチャート: 判断 470">
          <a:extLst>
            <a:ext uri="{FF2B5EF4-FFF2-40B4-BE49-F238E27FC236}">
              <a16:creationId xmlns="" xmlns:a16="http://schemas.microsoft.com/office/drawing/2014/main" id="{0BB42817-539D-4790-8DE4-D14D0BBED8B6}"/>
            </a:ext>
          </a:extLst>
        </xdr:cNvPr>
        <xdr:cNvSpPr/>
      </xdr:nvSpPr>
      <xdr:spPr>
        <a:xfrm>
          <a:off x="8699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48991</xdr:rowOff>
    </xdr:from>
    <xdr:to>
      <xdr:col>41</xdr:col>
      <xdr:colOff>101600</xdr:colOff>
      <xdr:row>106</xdr:row>
      <xdr:rowOff>150591</xdr:rowOff>
    </xdr:to>
    <xdr:sp macro="" textlink="">
      <xdr:nvSpPr>
        <xdr:cNvPr id="472" name="フローチャート: 判断 471">
          <a:extLst>
            <a:ext uri="{FF2B5EF4-FFF2-40B4-BE49-F238E27FC236}">
              <a16:creationId xmlns="" xmlns:a16="http://schemas.microsoft.com/office/drawing/2014/main" id="{1F076D75-1086-4143-ABFC-7947CACE5FD5}"/>
            </a:ext>
          </a:extLst>
        </xdr:cNvPr>
        <xdr:cNvSpPr/>
      </xdr:nvSpPr>
      <xdr:spPr>
        <a:xfrm>
          <a:off x="7810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94351</xdr:rowOff>
    </xdr:from>
    <xdr:to>
      <xdr:col>36</xdr:col>
      <xdr:colOff>165100</xdr:colOff>
      <xdr:row>107</xdr:row>
      <xdr:rowOff>24501</xdr:rowOff>
    </xdr:to>
    <xdr:sp macro="" textlink="">
      <xdr:nvSpPr>
        <xdr:cNvPr id="473" name="フローチャート: 判断 472">
          <a:extLst>
            <a:ext uri="{FF2B5EF4-FFF2-40B4-BE49-F238E27FC236}">
              <a16:creationId xmlns="" xmlns:a16="http://schemas.microsoft.com/office/drawing/2014/main" id="{35EFCA7A-22ED-4005-8AA0-00C4C72A3B25}"/>
            </a:ext>
          </a:extLst>
        </xdr:cNvPr>
        <xdr:cNvSpPr/>
      </xdr:nvSpPr>
      <xdr:spPr>
        <a:xfrm>
          <a:off x="6921500" y="182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FD8CDBFA-D9AC-42A5-8669-AB53063F7A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 xmlns:a16="http://schemas.microsoft.com/office/drawing/2014/main" id="{F75662F2-A916-4A23-A49F-D3A4CC86211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 xmlns:a16="http://schemas.microsoft.com/office/drawing/2014/main" id="{7CDEF348-4C91-40F9-87A4-B758493737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 xmlns:a16="http://schemas.microsoft.com/office/drawing/2014/main" id="{1F79816C-BEE7-42EE-87A1-2133A0709A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 xmlns:a16="http://schemas.microsoft.com/office/drawing/2014/main" id="{63E3C093-0329-4B06-A743-6335C9F1E15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33125</xdr:rowOff>
    </xdr:from>
    <xdr:to>
      <xdr:col>55</xdr:col>
      <xdr:colOff>50800</xdr:colOff>
      <xdr:row>107</xdr:row>
      <xdr:rowOff>134725</xdr:rowOff>
    </xdr:to>
    <xdr:sp macro="" textlink="">
      <xdr:nvSpPr>
        <xdr:cNvPr id="479" name="楕円 478">
          <a:extLst>
            <a:ext uri="{FF2B5EF4-FFF2-40B4-BE49-F238E27FC236}">
              <a16:creationId xmlns="" xmlns:a16="http://schemas.microsoft.com/office/drawing/2014/main" id="{7049345D-7AF8-45EE-AF2F-673019E87E91}"/>
            </a:ext>
          </a:extLst>
        </xdr:cNvPr>
        <xdr:cNvSpPr/>
      </xdr:nvSpPr>
      <xdr:spPr>
        <a:xfrm>
          <a:off x="10426700" y="183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11552</xdr:rowOff>
    </xdr:from>
    <xdr:ext cx="534377" cy="259045"/>
    <xdr:sp macro="" textlink="">
      <xdr:nvSpPr>
        <xdr:cNvPr id="480" name="【港湾・漁港】&#10;一人当たり有形固定資産（償却資産）額該当値テキスト">
          <a:extLst>
            <a:ext uri="{FF2B5EF4-FFF2-40B4-BE49-F238E27FC236}">
              <a16:creationId xmlns="" xmlns:a16="http://schemas.microsoft.com/office/drawing/2014/main" id="{CEBD389E-AF53-49CC-9CD2-3E41D1576AB9}"/>
            </a:ext>
          </a:extLst>
        </xdr:cNvPr>
        <xdr:cNvSpPr txBox="1"/>
      </xdr:nvSpPr>
      <xdr:spPr>
        <a:xfrm>
          <a:off x="10515600" y="1835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42467</xdr:rowOff>
    </xdr:from>
    <xdr:to>
      <xdr:col>50</xdr:col>
      <xdr:colOff>165100</xdr:colOff>
      <xdr:row>107</xdr:row>
      <xdr:rowOff>144067</xdr:rowOff>
    </xdr:to>
    <xdr:sp macro="" textlink="">
      <xdr:nvSpPr>
        <xdr:cNvPr id="481" name="楕円 480">
          <a:extLst>
            <a:ext uri="{FF2B5EF4-FFF2-40B4-BE49-F238E27FC236}">
              <a16:creationId xmlns="" xmlns:a16="http://schemas.microsoft.com/office/drawing/2014/main" id="{910BA995-2E2E-462A-9E58-CBC6619A42AD}"/>
            </a:ext>
          </a:extLst>
        </xdr:cNvPr>
        <xdr:cNvSpPr/>
      </xdr:nvSpPr>
      <xdr:spPr>
        <a:xfrm>
          <a:off x="9588500" y="183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83925</xdr:rowOff>
    </xdr:from>
    <xdr:to>
      <xdr:col>55</xdr:col>
      <xdr:colOff>0</xdr:colOff>
      <xdr:row>107</xdr:row>
      <xdr:rowOff>93267</xdr:rowOff>
    </xdr:to>
    <xdr:cxnSp macro="">
      <xdr:nvCxnSpPr>
        <xdr:cNvPr id="482" name="直線コネクタ 481">
          <a:extLst>
            <a:ext uri="{FF2B5EF4-FFF2-40B4-BE49-F238E27FC236}">
              <a16:creationId xmlns="" xmlns:a16="http://schemas.microsoft.com/office/drawing/2014/main" id="{1182E6A7-761F-4E75-AFEB-1283E8970ACA}"/>
            </a:ext>
          </a:extLst>
        </xdr:cNvPr>
        <xdr:cNvCxnSpPr/>
      </xdr:nvCxnSpPr>
      <xdr:spPr>
        <a:xfrm flipV="1">
          <a:off x="9639300" y="18429075"/>
          <a:ext cx="8382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49605</xdr:rowOff>
    </xdr:from>
    <xdr:to>
      <xdr:col>46</xdr:col>
      <xdr:colOff>38100</xdr:colOff>
      <xdr:row>107</xdr:row>
      <xdr:rowOff>151205</xdr:rowOff>
    </xdr:to>
    <xdr:sp macro="" textlink="">
      <xdr:nvSpPr>
        <xdr:cNvPr id="483" name="楕円 482">
          <a:extLst>
            <a:ext uri="{FF2B5EF4-FFF2-40B4-BE49-F238E27FC236}">
              <a16:creationId xmlns="" xmlns:a16="http://schemas.microsoft.com/office/drawing/2014/main" id="{C81B0A79-6D97-4BCA-873A-6CED992AD360}"/>
            </a:ext>
          </a:extLst>
        </xdr:cNvPr>
        <xdr:cNvSpPr/>
      </xdr:nvSpPr>
      <xdr:spPr>
        <a:xfrm>
          <a:off x="8699500" y="183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93267</xdr:rowOff>
    </xdr:from>
    <xdr:to>
      <xdr:col>50</xdr:col>
      <xdr:colOff>114300</xdr:colOff>
      <xdr:row>107</xdr:row>
      <xdr:rowOff>100405</xdr:rowOff>
    </xdr:to>
    <xdr:cxnSp macro="">
      <xdr:nvCxnSpPr>
        <xdr:cNvPr id="484" name="直線コネクタ 483">
          <a:extLst>
            <a:ext uri="{FF2B5EF4-FFF2-40B4-BE49-F238E27FC236}">
              <a16:creationId xmlns="" xmlns:a16="http://schemas.microsoft.com/office/drawing/2014/main" id="{E97A5380-805B-404F-A897-B9BCCDAB3296}"/>
            </a:ext>
          </a:extLst>
        </xdr:cNvPr>
        <xdr:cNvCxnSpPr/>
      </xdr:nvCxnSpPr>
      <xdr:spPr>
        <a:xfrm flipV="1">
          <a:off x="8750300" y="18438417"/>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60049</xdr:rowOff>
    </xdr:from>
    <xdr:to>
      <xdr:col>41</xdr:col>
      <xdr:colOff>101600</xdr:colOff>
      <xdr:row>107</xdr:row>
      <xdr:rowOff>161649</xdr:rowOff>
    </xdr:to>
    <xdr:sp macro="" textlink="">
      <xdr:nvSpPr>
        <xdr:cNvPr id="485" name="楕円 484">
          <a:extLst>
            <a:ext uri="{FF2B5EF4-FFF2-40B4-BE49-F238E27FC236}">
              <a16:creationId xmlns="" xmlns:a16="http://schemas.microsoft.com/office/drawing/2014/main" id="{8BA154DE-FA22-4176-B69B-7BB4C2B271B7}"/>
            </a:ext>
          </a:extLst>
        </xdr:cNvPr>
        <xdr:cNvSpPr/>
      </xdr:nvSpPr>
      <xdr:spPr>
        <a:xfrm>
          <a:off x="7810500" y="184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100405</xdr:rowOff>
    </xdr:from>
    <xdr:to>
      <xdr:col>45</xdr:col>
      <xdr:colOff>177800</xdr:colOff>
      <xdr:row>107</xdr:row>
      <xdr:rowOff>110849</xdr:rowOff>
    </xdr:to>
    <xdr:cxnSp macro="">
      <xdr:nvCxnSpPr>
        <xdr:cNvPr id="486" name="直線コネクタ 485">
          <a:extLst>
            <a:ext uri="{FF2B5EF4-FFF2-40B4-BE49-F238E27FC236}">
              <a16:creationId xmlns="" xmlns:a16="http://schemas.microsoft.com/office/drawing/2014/main" id="{B2F94062-D4C9-4C3F-93AB-7027A59ED533}"/>
            </a:ext>
          </a:extLst>
        </xdr:cNvPr>
        <xdr:cNvCxnSpPr/>
      </xdr:nvCxnSpPr>
      <xdr:spPr>
        <a:xfrm flipV="1">
          <a:off x="7861300" y="18445555"/>
          <a:ext cx="8890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61750</xdr:rowOff>
    </xdr:from>
    <xdr:to>
      <xdr:col>36</xdr:col>
      <xdr:colOff>165100</xdr:colOff>
      <xdr:row>107</xdr:row>
      <xdr:rowOff>163350</xdr:rowOff>
    </xdr:to>
    <xdr:sp macro="" textlink="">
      <xdr:nvSpPr>
        <xdr:cNvPr id="487" name="楕円 486">
          <a:extLst>
            <a:ext uri="{FF2B5EF4-FFF2-40B4-BE49-F238E27FC236}">
              <a16:creationId xmlns="" xmlns:a16="http://schemas.microsoft.com/office/drawing/2014/main" id="{E7C540BB-F30E-4E5A-9908-CDAD9C97BBE0}"/>
            </a:ext>
          </a:extLst>
        </xdr:cNvPr>
        <xdr:cNvSpPr/>
      </xdr:nvSpPr>
      <xdr:spPr>
        <a:xfrm>
          <a:off x="6921500" y="1840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110849</xdr:rowOff>
    </xdr:from>
    <xdr:to>
      <xdr:col>41</xdr:col>
      <xdr:colOff>50800</xdr:colOff>
      <xdr:row>107</xdr:row>
      <xdr:rowOff>112550</xdr:rowOff>
    </xdr:to>
    <xdr:cxnSp macro="">
      <xdr:nvCxnSpPr>
        <xdr:cNvPr id="488" name="直線コネクタ 487">
          <a:extLst>
            <a:ext uri="{FF2B5EF4-FFF2-40B4-BE49-F238E27FC236}">
              <a16:creationId xmlns="" xmlns:a16="http://schemas.microsoft.com/office/drawing/2014/main" id="{723A7174-2754-4D30-8FB7-BE0511CC6656}"/>
            </a:ext>
          </a:extLst>
        </xdr:cNvPr>
        <xdr:cNvCxnSpPr/>
      </xdr:nvCxnSpPr>
      <xdr:spPr>
        <a:xfrm flipV="1">
          <a:off x="6972300" y="18455999"/>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140295</xdr:rowOff>
    </xdr:from>
    <xdr:ext cx="599010" cy="259045"/>
    <xdr:sp macro="" textlink="">
      <xdr:nvSpPr>
        <xdr:cNvPr id="489" name="n_1aveValue【港湾・漁港】&#10;一人当たり有形固定資産（償却資産）額">
          <a:extLst>
            <a:ext uri="{FF2B5EF4-FFF2-40B4-BE49-F238E27FC236}">
              <a16:creationId xmlns="" xmlns:a16="http://schemas.microsoft.com/office/drawing/2014/main" id="{39D9C878-7ED5-4243-A851-FE52E88A77FB}"/>
            </a:ext>
          </a:extLst>
        </xdr:cNvPr>
        <xdr:cNvSpPr txBox="1"/>
      </xdr:nvSpPr>
      <xdr:spPr>
        <a:xfrm>
          <a:off x="9327095" y="1797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15704</xdr:rowOff>
    </xdr:from>
    <xdr:ext cx="599010" cy="259045"/>
    <xdr:sp macro="" textlink="">
      <xdr:nvSpPr>
        <xdr:cNvPr id="490" name="n_2aveValue【港湾・漁港】&#10;一人当たり有形固定資産（償却資産）額">
          <a:extLst>
            <a:ext uri="{FF2B5EF4-FFF2-40B4-BE49-F238E27FC236}">
              <a16:creationId xmlns="" xmlns:a16="http://schemas.microsoft.com/office/drawing/2014/main" id="{80200614-2929-4203-AE9F-C2D7F6FCC6D2}"/>
            </a:ext>
          </a:extLst>
        </xdr:cNvPr>
        <xdr:cNvSpPr txBox="1"/>
      </xdr:nvSpPr>
      <xdr:spPr>
        <a:xfrm>
          <a:off x="8450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167118</xdr:rowOff>
    </xdr:from>
    <xdr:ext cx="599010" cy="259045"/>
    <xdr:sp macro="" textlink="">
      <xdr:nvSpPr>
        <xdr:cNvPr id="491" name="n_3aveValue【港湾・漁港】&#10;一人当たり有形固定資産（償却資産）額">
          <a:extLst>
            <a:ext uri="{FF2B5EF4-FFF2-40B4-BE49-F238E27FC236}">
              <a16:creationId xmlns="" xmlns:a16="http://schemas.microsoft.com/office/drawing/2014/main" id="{73D15293-6624-4CBB-87E4-BC56D9BA8F05}"/>
            </a:ext>
          </a:extLst>
        </xdr:cNvPr>
        <xdr:cNvSpPr txBox="1"/>
      </xdr:nvSpPr>
      <xdr:spPr>
        <a:xfrm>
          <a:off x="7561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41028</xdr:rowOff>
    </xdr:from>
    <xdr:ext cx="599010" cy="259045"/>
    <xdr:sp macro="" textlink="">
      <xdr:nvSpPr>
        <xdr:cNvPr id="492" name="n_4aveValue【港湾・漁港】&#10;一人当たり有形固定資産（償却資産）額">
          <a:extLst>
            <a:ext uri="{FF2B5EF4-FFF2-40B4-BE49-F238E27FC236}">
              <a16:creationId xmlns="" xmlns:a16="http://schemas.microsoft.com/office/drawing/2014/main" id="{2DEBFA81-240E-469D-92E2-8B256E6E73D1}"/>
            </a:ext>
          </a:extLst>
        </xdr:cNvPr>
        <xdr:cNvSpPr txBox="1"/>
      </xdr:nvSpPr>
      <xdr:spPr>
        <a:xfrm>
          <a:off x="6672795" y="180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135194</xdr:rowOff>
    </xdr:from>
    <xdr:ext cx="534377" cy="259045"/>
    <xdr:sp macro="" textlink="">
      <xdr:nvSpPr>
        <xdr:cNvPr id="493" name="n_1mainValue【港湾・漁港】&#10;一人当たり有形固定資産（償却資産）額">
          <a:extLst>
            <a:ext uri="{FF2B5EF4-FFF2-40B4-BE49-F238E27FC236}">
              <a16:creationId xmlns="" xmlns:a16="http://schemas.microsoft.com/office/drawing/2014/main" id="{CB4F359A-654D-444B-9593-A56D66944157}"/>
            </a:ext>
          </a:extLst>
        </xdr:cNvPr>
        <xdr:cNvSpPr txBox="1"/>
      </xdr:nvSpPr>
      <xdr:spPr>
        <a:xfrm>
          <a:off x="9359411" y="184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142332</xdr:rowOff>
    </xdr:from>
    <xdr:ext cx="534377" cy="259045"/>
    <xdr:sp macro="" textlink="">
      <xdr:nvSpPr>
        <xdr:cNvPr id="494" name="n_2mainValue【港湾・漁港】&#10;一人当たり有形固定資産（償却資産）額">
          <a:extLst>
            <a:ext uri="{FF2B5EF4-FFF2-40B4-BE49-F238E27FC236}">
              <a16:creationId xmlns="" xmlns:a16="http://schemas.microsoft.com/office/drawing/2014/main" id="{320F6891-F09B-4B63-8B1A-F76C59C2FC5C}"/>
            </a:ext>
          </a:extLst>
        </xdr:cNvPr>
        <xdr:cNvSpPr txBox="1"/>
      </xdr:nvSpPr>
      <xdr:spPr>
        <a:xfrm>
          <a:off x="8483111" y="1848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152776</xdr:rowOff>
    </xdr:from>
    <xdr:ext cx="534377" cy="259045"/>
    <xdr:sp macro="" textlink="">
      <xdr:nvSpPr>
        <xdr:cNvPr id="495" name="n_3mainValue【港湾・漁港】&#10;一人当たり有形固定資産（償却資産）額">
          <a:extLst>
            <a:ext uri="{FF2B5EF4-FFF2-40B4-BE49-F238E27FC236}">
              <a16:creationId xmlns="" xmlns:a16="http://schemas.microsoft.com/office/drawing/2014/main" id="{7F9BF7E2-24A7-4C29-BE30-DA5B3B25C6A0}"/>
            </a:ext>
          </a:extLst>
        </xdr:cNvPr>
        <xdr:cNvSpPr txBox="1"/>
      </xdr:nvSpPr>
      <xdr:spPr>
        <a:xfrm>
          <a:off x="7594111" y="184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154477</xdr:rowOff>
    </xdr:from>
    <xdr:ext cx="534377" cy="259045"/>
    <xdr:sp macro="" textlink="">
      <xdr:nvSpPr>
        <xdr:cNvPr id="496" name="n_4mainValue【港湾・漁港】&#10;一人当たり有形固定資産（償却資産）額">
          <a:extLst>
            <a:ext uri="{FF2B5EF4-FFF2-40B4-BE49-F238E27FC236}">
              <a16:creationId xmlns="" xmlns:a16="http://schemas.microsoft.com/office/drawing/2014/main" id="{01BC8AE5-7DB5-4A4E-AEE5-768A5F8E4A81}"/>
            </a:ext>
          </a:extLst>
        </xdr:cNvPr>
        <xdr:cNvSpPr txBox="1"/>
      </xdr:nvSpPr>
      <xdr:spPr>
        <a:xfrm>
          <a:off x="6705111" y="1849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 xmlns:a16="http://schemas.microsoft.com/office/drawing/2014/main" id="{2E605E81-17BA-44BF-95C1-D66B377D6C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 xmlns:a16="http://schemas.microsoft.com/office/drawing/2014/main" id="{9955ABC9-87A8-413F-8BEC-2D5829B4DE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 xmlns:a16="http://schemas.microsoft.com/office/drawing/2014/main" id="{828E1800-B83A-457A-ABE1-8F5E0B1D1C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 xmlns:a16="http://schemas.microsoft.com/office/drawing/2014/main" id="{47C24ABC-F67E-42A3-AC80-5F16C8E9FD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 xmlns:a16="http://schemas.microsoft.com/office/drawing/2014/main" id="{ACC73781-D6A2-4881-9107-132C445917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 xmlns:a16="http://schemas.microsoft.com/office/drawing/2014/main" id="{1052064B-3849-4F0A-B640-737B5F7948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 xmlns:a16="http://schemas.microsoft.com/office/drawing/2014/main" id="{A2F35813-F246-4C6A-91A9-3888402F18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 xmlns:a16="http://schemas.microsoft.com/office/drawing/2014/main" id="{E374A989-80EB-4B92-9984-DB36CC2771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 xmlns:a16="http://schemas.microsoft.com/office/drawing/2014/main" id="{C8E16CC4-204D-431C-ABAA-965C1FD91E4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 xmlns:a16="http://schemas.microsoft.com/office/drawing/2014/main" id="{69E52F8A-D425-4E52-A52E-DC69BC951A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 xmlns:a16="http://schemas.microsoft.com/office/drawing/2014/main" id="{1820C067-DA4A-434D-9FAF-06E42CC9F9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 xmlns:a16="http://schemas.microsoft.com/office/drawing/2014/main" id="{518EE2A1-60E5-443C-A9EE-5C3948196D3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 xmlns:a16="http://schemas.microsoft.com/office/drawing/2014/main" id="{597C7FE9-3D55-4C12-911D-6EECB422C45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 xmlns:a16="http://schemas.microsoft.com/office/drawing/2014/main" id="{39C139EE-D8A6-4616-9FD7-DDE273F6397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 xmlns:a16="http://schemas.microsoft.com/office/drawing/2014/main" id="{D11A93C3-A30E-4920-B1BC-3F31BCA38F5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 xmlns:a16="http://schemas.microsoft.com/office/drawing/2014/main" id="{4D0DE2BD-E02D-4FAE-9A75-9A866D74F20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 xmlns:a16="http://schemas.microsoft.com/office/drawing/2014/main" id="{E5E69303-B17E-4462-8920-A7CBF14740D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 xmlns:a16="http://schemas.microsoft.com/office/drawing/2014/main" id="{0F924A38-BF63-4905-9A02-9D80EED4DCE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 xmlns:a16="http://schemas.microsoft.com/office/drawing/2014/main" id="{E5AE2BE0-C632-4BEE-8E56-7D48EDE4D6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 xmlns:a16="http://schemas.microsoft.com/office/drawing/2014/main" id="{DB81E6E5-01EE-4C57-AE21-DC9DF96CB0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 xmlns:a16="http://schemas.microsoft.com/office/drawing/2014/main" id="{29F17421-BE01-46D6-B538-D91B1A5C7FD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 xmlns:a16="http://schemas.microsoft.com/office/drawing/2014/main" id="{E04D2AF8-7B30-40E3-92BD-43DA547548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 xmlns:a16="http://schemas.microsoft.com/office/drawing/2014/main" id="{9F5C9FC7-DE34-4A06-AE2B-B2CC6497E6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 xmlns:a16="http://schemas.microsoft.com/office/drawing/2014/main" id="{05A4576B-BFEA-4215-909B-62E1555C7E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521" name="直線コネクタ 520">
          <a:extLst>
            <a:ext uri="{FF2B5EF4-FFF2-40B4-BE49-F238E27FC236}">
              <a16:creationId xmlns="" xmlns:a16="http://schemas.microsoft.com/office/drawing/2014/main" id="{9189EFC7-10B4-4432-A727-262128250DC1}"/>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 xmlns:a16="http://schemas.microsoft.com/office/drawing/2014/main" id="{991C345E-BF40-4C52-8433-2CC0C386EF6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 xmlns:a16="http://schemas.microsoft.com/office/drawing/2014/main" id="{FF05874D-8A28-4D05-9CE4-D0FDA2BC9C1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524" name="【認定こども園・幼稚園・保育所】&#10;有形固定資産減価償却率最大値テキスト">
          <a:extLst>
            <a:ext uri="{FF2B5EF4-FFF2-40B4-BE49-F238E27FC236}">
              <a16:creationId xmlns="" xmlns:a16="http://schemas.microsoft.com/office/drawing/2014/main" id="{A8604E93-FFCB-48C7-A95D-506F8DA5E5FC}"/>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525" name="直線コネクタ 524">
          <a:extLst>
            <a:ext uri="{FF2B5EF4-FFF2-40B4-BE49-F238E27FC236}">
              <a16:creationId xmlns="" xmlns:a16="http://schemas.microsoft.com/office/drawing/2014/main" id="{8BA29A21-87B8-4281-933B-F56444854C09}"/>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526" name="【認定こども園・幼稚園・保育所】&#10;有形固定資産減価償却率平均値テキスト">
          <a:extLst>
            <a:ext uri="{FF2B5EF4-FFF2-40B4-BE49-F238E27FC236}">
              <a16:creationId xmlns="" xmlns:a16="http://schemas.microsoft.com/office/drawing/2014/main" id="{BDA7245D-965F-4E54-9913-FAEF9B8E7C54}"/>
            </a:ext>
          </a:extLst>
        </xdr:cNvPr>
        <xdr:cNvSpPr txBox="1"/>
      </xdr:nvSpPr>
      <xdr:spPr>
        <a:xfrm>
          <a:off x="16357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27" name="フローチャート: 判断 526">
          <a:extLst>
            <a:ext uri="{FF2B5EF4-FFF2-40B4-BE49-F238E27FC236}">
              <a16:creationId xmlns="" xmlns:a16="http://schemas.microsoft.com/office/drawing/2014/main" id="{B20AFC23-9655-40AC-9966-D9DC71D16E5A}"/>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528" name="フローチャート: 判断 527">
          <a:extLst>
            <a:ext uri="{FF2B5EF4-FFF2-40B4-BE49-F238E27FC236}">
              <a16:creationId xmlns="" xmlns:a16="http://schemas.microsoft.com/office/drawing/2014/main" id="{864D12FC-D0B7-471A-86AB-954F394385C6}"/>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9" name="フローチャート: 判断 528">
          <a:extLst>
            <a:ext uri="{FF2B5EF4-FFF2-40B4-BE49-F238E27FC236}">
              <a16:creationId xmlns="" xmlns:a16="http://schemas.microsoft.com/office/drawing/2014/main" id="{D61F09B4-844E-4C0F-BC77-BA8D9ACC3C76}"/>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 xmlns:a16="http://schemas.microsoft.com/office/drawing/2014/main" id="{E7408A76-2168-492A-93F5-B530C7E62730}"/>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31" name="フローチャート: 判断 530">
          <a:extLst>
            <a:ext uri="{FF2B5EF4-FFF2-40B4-BE49-F238E27FC236}">
              <a16:creationId xmlns="" xmlns:a16="http://schemas.microsoft.com/office/drawing/2014/main" id="{069AA7AF-32A0-42B8-AD73-9EEDC5237FB4}"/>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E9FD08B9-DDD0-4E7E-B34A-5A30761271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1CDE09C1-6DCC-424C-A52D-B68ACEFE894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 xmlns:a16="http://schemas.microsoft.com/office/drawing/2014/main" id="{95702C78-BE0D-4917-945D-3968C37ABA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 xmlns:a16="http://schemas.microsoft.com/office/drawing/2014/main" id="{F8354513-E041-454C-9D77-E17AF883B38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 xmlns:a16="http://schemas.microsoft.com/office/drawing/2014/main" id="{6707CD57-0ED4-4327-905D-0D3C306730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537" name="楕円 536">
          <a:extLst>
            <a:ext uri="{FF2B5EF4-FFF2-40B4-BE49-F238E27FC236}">
              <a16:creationId xmlns="" xmlns:a16="http://schemas.microsoft.com/office/drawing/2014/main" id="{EF8F16A8-1874-4DDB-A61C-EDD9578FB43D}"/>
            </a:ext>
          </a:extLst>
        </xdr:cNvPr>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17162</xdr:rowOff>
    </xdr:from>
    <xdr:ext cx="405111" cy="259045"/>
    <xdr:sp macro="" textlink="">
      <xdr:nvSpPr>
        <xdr:cNvPr id="538" name="【認定こども園・幼稚園・保育所】&#10;有形固定資産減価償却率該当値テキスト">
          <a:extLst>
            <a:ext uri="{FF2B5EF4-FFF2-40B4-BE49-F238E27FC236}">
              <a16:creationId xmlns="" xmlns:a16="http://schemas.microsoft.com/office/drawing/2014/main" id="{8819C2C5-CFB6-44AE-B6F6-06A8FF8DC584}"/>
            </a:ext>
          </a:extLst>
        </xdr:cNvPr>
        <xdr:cNvSpPr txBox="1"/>
      </xdr:nvSpPr>
      <xdr:spPr>
        <a:xfrm>
          <a:off x="16357600"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539" name="楕円 538">
          <a:extLst>
            <a:ext uri="{FF2B5EF4-FFF2-40B4-BE49-F238E27FC236}">
              <a16:creationId xmlns="" xmlns:a16="http://schemas.microsoft.com/office/drawing/2014/main" id="{DDA82C80-01B4-4318-AF3F-59CE5321691A}"/>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89535</xdr:rowOff>
    </xdr:to>
    <xdr:cxnSp macro="">
      <xdr:nvCxnSpPr>
        <xdr:cNvPr id="540" name="直線コネクタ 539">
          <a:extLst>
            <a:ext uri="{FF2B5EF4-FFF2-40B4-BE49-F238E27FC236}">
              <a16:creationId xmlns="" xmlns:a16="http://schemas.microsoft.com/office/drawing/2014/main" id="{F62DF9F2-36C5-4F33-A271-4E376E8F4BA2}"/>
            </a:ext>
          </a:extLst>
        </xdr:cNvPr>
        <xdr:cNvCxnSpPr/>
      </xdr:nvCxnSpPr>
      <xdr:spPr>
        <a:xfrm>
          <a:off x="15481300" y="63893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132080</xdr:rowOff>
    </xdr:from>
    <xdr:to>
      <xdr:col>76</xdr:col>
      <xdr:colOff>165100</xdr:colOff>
      <xdr:row>37</xdr:row>
      <xdr:rowOff>62230</xdr:rowOff>
    </xdr:to>
    <xdr:sp macro="" textlink="">
      <xdr:nvSpPr>
        <xdr:cNvPr id="541" name="楕円 540">
          <a:extLst>
            <a:ext uri="{FF2B5EF4-FFF2-40B4-BE49-F238E27FC236}">
              <a16:creationId xmlns="" xmlns:a16="http://schemas.microsoft.com/office/drawing/2014/main" id="{D2D4ABEB-ABE3-4452-B2B3-B9467E3CC5B1}"/>
            </a:ext>
          </a:extLst>
        </xdr:cNvPr>
        <xdr:cNvSpPr/>
      </xdr:nvSpPr>
      <xdr:spPr>
        <a:xfrm>
          <a:off x="14541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xdr:rowOff>
    </xdr:from>
    <xdr:to>
      <xdr:col>81</xdr:col>
      <xdr:colOff>50800</xdr:colOff>
      <xdr:row>37</xdr:row>
      <xdr:rowOff>45720</xdr:rowOff>
    </xdr:to>
    <xdr:cxnSp macro="">
      <xdr:nvCxnSpPr>
        <xdr:cNvPr id="542" name="直線コネクタ 541">
          <a:extLst>
            <a:ext uri="{FF2B5EF4-FFF2-40B4-BE49-F238E27FC236}">
              <a16:creationId xmlns="" xmlns:a16="http://schemas.microsoft.com/office/drawing/2014/main" id="{A1768271-18D2-40A3-BAC9-85739FD93569}"/>
            </a:ext>
          </a:extLst>
        </xdr:cNvPr>
        <xdr:cNvCxnSpPr/>
      </xdr:nvCxnSpPr>
      <xdr:spPr>
        <a:xfrm>
          <a:off x="14592300" y="6355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90170</xdr:rowOff>
    </xdr:from>
    <xdr:to>
      <xdr:col>72</xdr:col>
      <xdr:colOff>38100</xdr:colOff>
      <xdr:row>37</xdr:row>
      <xdr:rowOff>20320</xdr:rowOff>
    </xdr:to>
    <xdr:sp macro="" textlink="">
      <xdr:nvSpPr>
        <xdr:cNvPr id="543" name="楕円 542">
          <a:extLst>
            <a:ext uri="{FF2B5EF4-FFF2-40B4-BE49-F238E27FC236}">
              <a16:creationId xmlns="" xmlns:a16="http://schemas.microsoft.com/office/drawing/2014/main" id="{0E95FB0D-8B73-4049-8F0A-08ABC9399B02}"/>
            </a:ext>
          </a:extLst>
        </xdr:cNvPr>
        <xdr:cNvSpPr/>
      </xdr:nvSpPr>
      <xdr:spPr>
        <a:xfrm>
          <a:off x="13652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140970</xdr:rowOff>
    </xdr:from>
    <xdr:to>
      <xdr:col>76</xdr:col>
      <xdr:colOff>114300</xdr:colOff>
      <xdr:row>37</xdr:row>
      <xdr:rowOff>11430</xdr:rowOff>
    </xdr:to>
    <xdr:cxnSp macro="">
      <xdr:nvCxnSpPr>
        <xdr:cNvPr id="544" name="直線コネクタ 543">
          <a:extLst>
            <a:ext uri="{FF2B5EF4-FFF2-40B4-BE49-F238E27FC236}">
              <a16:creationId xmlns="" xmlns:a16="http://schemas.microsoft.com/office/drawing/2014/main" id="{00DBCA53-3313-463C-912C-DD4478FFD499}"/>
            </a:ext>
          </a:extLst>
        </xdr:cNvPr>
        <xdr:cNvCxnSpPr/>
      </xdr:nvCxnSpPr>
      <xdr:spPr>
        <a:xfrm>
          <a:off x="13703300" y="631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50165</xdr:rowOff>
    </xdr:from>
    <xdr:to>
      <xdr:col>67</xdr:col>
      <xdr:colOff>101600</xdr:colOff>
      <xdr:row>36</xdr:row>
      <xdr:rowOff>151765</xdr:rowOff>
    </xdr:to>
    <xdr:sp macro="" textlink="">
      <xdr:nvSpPr>
        <xdr:cNvPr id="545" name="楕円 544">
          <a:extLst>
            <a:ext uri="{FF2B5EF4-FFF2-40B4-BE49-F238E27FC236}">
              <a16:creationId xmlns="" xmlns:a16="http://schemas.microsoft.com/office/drawing/2014/main" id="{76CC15C6-6691-45EE-B626-E2B7BE39551A}"/>
            </a:ext>
          </a:extLst>
        </xdr:cNvPr>
        <xdr:cNvSpPr/>
      </xdr:nvSpPr>
      <xdr:spPr>
        <a:xfrm>
          <a:off x="12763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100965</xdr:rowOff>
    </xdr:from>
    <xdr:to>
      <xdr:col>71</xdr:col>
      <xdr:colOff>177800</xdr:colOff>
      <xdr:row>36</xdr:row>
      <xdr:rowOff>140970</xdr:rowOff>
    </xdr:to>
    <xdr:cxnSp macro="">
      <xdr:nvCxnSpPr>
        <xdr:cNvPr id="546" name="直線コネクタ 545">
          <a:extLst>
            <a:ext uri="{FF2B5EF4-FFF2-40B4-BE49-F238E27FC236}">
              <a16:creationId xmlns="" xmlns:a16="http://schemas.microsoft.com/office/drawing/2014/main" id="{F65A4F3F-ABB1-4E0E-A3CF-ECE3ACF172CB}"/>
            </a:ext>
          </a:extLst>
        </xdr:cNvPr>
        <xdr:cNvCxnSpPr/>
      </xdr:nvCxnSpPr>
      <xdr:spPr>
        <a:xfrm>
          <a:off x="12814300" y="6273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547" name="n_1aveValue【認定こども園・幼稚園・保育所】&#10;有形固定資産減価償却率">
          <a:extLst>
            <a:ext uri="{FF2B5EF4-FFF2-40B4-BE49-F238E27FC236}">
              <a16:creationId xmlns="" xmlns:a16="http://schemas.microsoft.com/office/drawing/2014/main" id="{E510C498-2BA6-4425-9A87-35A9C07F1E89}"/>
            </a:ext>
          </a:extLst>
        </xdr:cNvPr>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8" name="n_2aveValue【認定こども園・幼稚園・保育所】&#10;有形固定資産減価償却率">
          <a:extLst>
            <a:ext uri="{FF2B5EF4-FFF2-40B4-BE49-F238E27FC236}">
              <a16:creationId xmlns="" xmlns:a16="http://schemas.microsoft.com/office/drawing/2014/main" id="{9DC665FC-00E3-4BF8-9EE2-765CE5EAE4DF}"/>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認定こども園・幼稚園・保育所】&#10;有形固定資産減価償却率">
          <a:extLst>
            <a:ext uri="{FF2B5EF4-FFF2-40B4-BE49-F238E27FC236}">
              <a16:creationId xmlns="" xmlns:a16="http://schemas.microsoft.com/office/drawing/2014/main" id="{1FCE1411-B8F6-4CAB-B5A7-8A98BF5CAF5E}"/>
            </a:ext>
          </a:extLst>
        </xdr:cNvPr>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50" name="n_4aveValue【認定こども園・幼稚園・保育所】&#10;有形固定資産減価償却率">
          <a:extLst>
            <a:ext uri="{FF2B5EF4-FFF2-40B4-BE49-F238E27FC236}">
              <a16:creationId xmlns="" xmlns:a16="http://schemas.microsoft.com/office/drawing/2014/main" id="{444250C5-0510-4131-AF05-46281EB807FD}"/>
            </a:ext>
          </a:extLst>
        </xdr:cNvPr>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87647</xdr:rowOff>
    </xdr:from>
    <xdr:ext cx="405111" cy="259045"/>
    <xdr:sp macro="" textlink="">
      <xdr:nvSpPr>
        <xdr:cNvPr id="551" name="n_1mainValue【認定こども園・幼稚園・保育所】&#10;有形固定資産減価償却率">
          <a:extLst>
            <a:ext uri="{FF2B5EF4-FFF2-40B4-BE49-F238E27FC236}">
              <a16:creationId xmlns="" xmlns:a16="http://schemas.microsoft.com/office/drawing/2014/main" id="{945CF6F1-C0C5-4835-90FC-7B76E4F3C0C5}"/>
            </a:ext>
          </a:extLst>
        </xdr:cNvPr>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53357</xdr:rowOff>
    </xdr:from>
    <xdr:ext cx="405111" cy="259045"/>
    <xdr:sp macro="" textlink="">
      <xdr:nvSpPr>
        <xdr:cNvPr id="552" name="n_2mainValue【認定こども園・幼稚園・保育所】&#10;有形固定資産減価償却率">
          <a:extLst>
            <a:ext uri="{FF2B5EF4-FFF2-40B4-BE49-F238E27FC236}">
              <a16:creationId xmlns="" xmlns:a16="http://schemas.microsoft.com/office/drawing/2014/main" id="{1A5D2F8B-A5A3-44DA-BAA3-17CC3C921246}"/>
            </a:ext>
          </a:extLst>
        </xdr:cNvPr>
        <xdr:cNvSpPr txBox="1"/>
      </xdr:nvSpPr>
      <xdr:spPr>
        <a:xfrm>
          <a:off x="14389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36847</xdr:rowOff>
    </xdr:from>
    <xdr:ext cx="405111" cy="259045"/>
    <xdr:sp macro="" textlink="">
      <xdr:nvSpPr>
        <xdr:cNvPr id="553" name="n_3mainValue【認定こども園・幼稚園・保育所】&#10;有形固定資産減価償却率">
          <a:extLst>
            <a:ext uri="{FF2B5EF4-FFF2-40B4-BE49-F238E27FC236}">
              <a16:creationId xmlns="" xmlns:a16="http://schemas.microsoft.com/office/drawing/2014/main" id="{4E130D30-863A-43B1-B43F-C6C94DBE1F14}"/>
            </a:ext>
          </a:extLst>
        </xdr:cNvPr>
        <xdr:cNvSpPr txBox="1"/>
      </xdr:nvSpPr>
      <xdr:spPr>
        <a:xfrm>
          <a:off x="13500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168292</xdr:rowOff>
    </xdr:from>
    <xdr:ext cx="405111" cy="259045"/>
    <xdr:sp macro="" textlink="">
      <xdr:nvSpPr>
        <xdr:cNvPr id="554" name="n_4mainValue【認定こども園・幼稚園・保育所】&#10;有形固定資産減価償却率">
          <a:extLst>
            <a:ext uri="{FF2B5EF4-FFF2-40B4-BE49-F238E27FC236}">
              <a16:creationId xmlns="" xmlns:a16="http://schemas.microsoft.com/office/drawing/2014/main" id="{6E38AAA2-BA71-4552-94EC-2D5C765EE926}"/>
            </a:ext>
          </a:extLst>
        </xdr:cNvPr>
        <xdr:cNvSpPr txBox="1"/>
      </xdr:nvSpPr>
      <xdr:spPr>
        <a:xfrm>
          <a:off x="12611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 xmlns:a16="http://schemas.microsoft.com/office/drawing/2014/main" id="{4A1FC42D-16C2-43CC-BDCE-C5ABEDE350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 xmlns:a16="http://schemas.microsoft.com/office/drawing/2014/main" id="{47FFDE5A-7289-48F5-AB72-98EB94CF48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 xmlns:a16="http://schemas.microsoft.com/office/drawing/2014/main" id="{CF833623-B78B-4F23-B621-62316492F7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 xmlns:a16="http://schemas.microsoft.com/office/drawing/2014/main" id="{EA1CB0B6-959B-4B1A-A4B4-F16F4250A0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 xmlns:a16="http://schemas.microsoft.com/office/drawing/2014/main" id="{7C1B0798-CA20-4963-8C34-0B5DE1A680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 xmlns:a16="http://schemas.microsoft.com/office/drawing/2014/main" id="{01AC1633-DD2D-42C3-A2A9-243E7651D4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 xmlns:a16="http://schemas.microsoft.com/office/drawing/2014/main" id="{29D1EFE7-B33A-4F44-A14E-585FFDDF23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 xmlns:a16="http://schemas.microsoft.com/office/drawing/2014/main" id="{4DBDC6CE-3E2F-462B-BC47-A1E636058C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 xmlns:a16="http://schemas.microsoft.com/office/drawing/2014/main" id="{061040FA-BE3A-40DE-88E9-5A757F0B93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 xmlns:a16="http://schemas.microsoft.com/office/drawing/2014/main" id="{42C2F76E-F8B7-41B5-A016-24F27A7BF0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 xmlns:a16="http://schemas.microsoft.com/office/drawing/2014/main" id="{659F6CC3-517A-45EE-9388-DC2CEB288F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 xmlns:a16="http://schemas.microsoft.com/office/drawing/2014/main" id="{AA1617F1-B87D-436E-84F8-54118DFE85B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 xmlns:a16="http://schemas.microsoft.com/office/drawing/2014/main" id="{5F15C7D4-22D6-402F-B7D4-3EDD2127C3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 xmlns:a16="http://schemas.microsoft.com/office/drawing/2014/main" id="{DB75EEB1-71D9-426F-A55E-AA41BA3E804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 xmlns:a16="http://schemas.microsoft.com/office/drawing/2014/main" id="{2DD4457A-785A-4802-80D3-4659145EFBB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 xmlns:a16="http://schemas.microsoft.com/office/drawing/2014/main" id="{A03AAEE7-739D-46ED-B17B-7383DAC17A4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 xmlns:a16="http://schemas.microsoft.com/office/drawing/2014/main" id="{28A96D63-0577-4710-8490-0D83268DC2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 xmlns:a16="http://schemas.microsoft.com/office/drawing/2014/main" id="{981F6157-5213-4C01-9D2B-8718173BFEB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 xmlns:a16="http://schemas.microsoft.com/office/drawing/2014/main" id="{314FF595-FB39-49C3-9A8B-268EAAC008C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 xmlns:a16="http://schemas.microsoft.com/office/drawing/2014/main" id="{5DF09A12-00A4-4EF2-B291-B1F66A51DC5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 xmlns:a16="http://schemas.microsoft.com/office/drawing/2014/main" id="{EBA9A563-5A7D-43DC-942A-B29BDAB677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 xmlns:a16="http://schemas.microsoft.com/office/drawing/2014/main" id="{D20195AC-7418-485D-8C96-64CBFC744D0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 xmlns:a16="http://schemas.microsoft.com/office/drawing/2014/main" id="{550F6FED-BBE2-4474-973D-DECD6AE40E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78" name="直線コネクタ 577">
          <a:extLst>
            <a:ext uri="{FF2B5EF4-FFF2-40B4-BE49-F238E27FC236}">
              <a16:creationId xmlns="" xmlns:a16="http://schemas.microsoft.com/office/drawing/2014/main" id="{A8096AFF-BB45-4425-AEAA-7534B215A4E4}"/>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 xmlns:a16="http://schemas.microsoft.com/office/drawing/2014/main" id="{405FBE2D-6614-4D00-92C5-869E5732B0F2}"/>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 xmlns:a16="http://schemas.microsoft.com/office/drawing/2014/main" id="{FC203540-F2AA-461F-8790-0245883B95E3}"/>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81" name="【認定こども園・幼稚園・保育所】&#10;一人当たり面積最大値テキスト">
          <a:extLst>
            <a:ext uri="{FF2B5EF4-FFF2-40B4-BE49-F238E27FC236}">
              <a16:creationId xmlns="" xmlns:a16="http://schemas.microsoft.com/office/drawing/2014/main" id="{62BD16A2-C38D-4E26-B585-D7B644718DFF}"/>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82" name="直線コネクタ 581">
          <a:extLst>
            <a:ext uri="{FF2B5EF4-FFF2-40B4-BE49-F238E27FC236}">
              <a16:creationId xmlns="" xmlns:a16="http://schemas.microsoft.com/office/drawing/2014/main" id="{F5C83BB5-F97E-44EC-9EC3-643E0A851D30}"/>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583" name="【認定こども園・幼稚園・保育所】&#10;一人当たり面積平均値テキスト">
          <a:extLst>
            <a:ext uri="{FF2B5EF4-FFF2-40B4-BE49-F238E27FC236}">
              <a16:creationId xmlns="" xmlns:a16="http://schemas.microsoft.com/office/drawing/2014/main" id="{5E3EB8E9-DA27-4ED4-8E0F-C689D9A1F7A3}"/>
            </a:ext>
          </a:extLst>
        </xdr:cNvPr>
        <xdr:cNvSpPr txBox="1"/>
      </xdr:nvSpPr>
      <xdr:spPr>
        <a:xfrm>
          <a:off x="221996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84" name="フローチャート: 判断 583">
          <a:extLst>
            <a:ext uri="{FF2B5EF4-FFF2-40B4-BE49-F238E27FC236}">
              <a16:creationId xmlns="" xmlns:a16="http://schemas.microsoft.com/office/drawing/2014/main" id="{4AC7AEFB-93E2-4783-859C-008BBA0B0920}"/>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85" name="フローチャート: 判断 584">
          <a:extLst>
            <a:ext uri="{FF2B5EF4-FFF2-40B4-BE49-F238E27FC236}">
              <a16:creationId xmlns="" xmlns:a16="http://schemas.microsoft.com/office/drawing/2014/main" id="{829B30A0-3E50-4129-9D46-C278100F6B3D}"/>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86" name="フローチャート: 判断 585">
          <a:extLst>
            <a:ext uri="{FF2B5EF4-FFF2-40B4-BE49-F238E27FC236}">
              <a16:creationId xmlns="" xmlns:a16="http://schemas.microsoft.com/office/drawing/2014/main" id="{4256F0FB-3BEB-4A87-AFE5-99501A8B1809}"/>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87" name="フローチャート: 判断 586">
          <a:extLst>
            <a:ext uri="{FF2B5EF4-FFF2-40B4-BE49-F238E27FC236}">
              <a16:creationId xmlns="" xmlns:a16="http://schemas.microsoft.com/office/drawing/2014/main" id="{C6339BC2-D7C0-4C5F-AD93-3D5B319E615F}"/>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88" name="フローチャート: 判断 587">
          <a:extLst>
            <a:ext uri="{FF2B5EF4-FFF2-40B4-BE49-F238E27FC236}">
              <a16:creationId xmlns="" xmlns:a16="http://schemas.microsoft.com/office/drawing/2014/main" id="{AE7A386F-9D4D-45C8-89CB-8D0C1B2D3F63}"/>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 xmlns:a16="http://schemas.microsoft.com/office/drawing/2014/main" id="{E07E225F-EB06-449C-A531-263A9B963E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 xmlns:a16="http://schemas.microsoft.com/office/drawing/2014/main" id="{0DA194EB-D8A4-4685-B760-3375143915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 xmlns:a16="http://schemas.microsoft.com/office/drawing/2014/main" id="{4EB27155-944C-4270-86A5-902F6C34F5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 xmlns:a16="http://schemas.microsoft.com/office/drawing/2014/main" id="{29129501-71C9-4F22-B04F-C045642C82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 xmlns:a16="http://schemas.microsoft.com/office/drawing/2014/main" id="{D6C992FA-07F2-4635-821F-EA569BB4EC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114935</xdr:rowOff>
    </xdr:from>
    <xdr:to>
      <xdr:col>116</xdr:col>
      <xdr:colOff>114300</xdr:colOff>
      <xdr:row>42</xdr:row>
      <xdr:rowOff>45085</xdr:rowOff>
    </xdr:to>
    <xdr:sp macro="" textlink="">
      <xdr:nvSpPr>
        <xdr:cNvPr id="594" name="楕円 593">
          <a:extLst>
            <a:ext uri="{FF2B5EF4-FFF2-40B4-BE49-F238E27FC236}">
              <a16:creationId xmlns="" xmlns:a16="http://schemas.microsoft.com/office/drawing/2014/main" id="{2B43D6A6-6776-4362-9493-3D5850652EFD}"/>
            </a:ext>
          </a:extLst>
        </xdr:cNvPr>
        <xdr:cNvSpPr/>
      </xdr:nvSpPr>
      <xdr:spPr>
        <a:xfrm>
          <a:off x="221107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29862</xdr:rowOff>
    </xdr:from>
    <xdr:ext cx="469744" cy="259045"/>
    <xdr:sp macro="" textlink="">
      <xdr:nvSpPr>
        <xdr:cNvPr id="595" name="【認定こども園・幼稚園・保育所】&#10;一人当たり面積該当値テキスト">
          <a:extLst>
            <a:ext uri="{FF2B5EF4-FFF2-40B4-BE49-F238E27FC236}">
              <a16:creationId xmlns="" xmlns:a16="http://schemas.microsoft.com/office/drawing/2014/main" id="{93323E7F-E704-43A7-ADA8-E2C507E20719}"/>
            </a:ext>
          </a:extLst>
        </xdr:cNvPr>
        <xdr:cNvSpPr txBox="1"/>
      </xdr:nvSpPr>
      <xdr:spPr>
        <a:xfrm>
          <a:off x="22199600" y="705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114935</xdr:rowOff>
    </xdr:from>
    <xdr:to>
      <xdr:col>112</xdr:col>
      <xdr:colOff>38100</xdr:colOff>
      <xdr:row>42</xdr:row>
      <xdr:rowOff>45085</xdr:rowOff>
    </xdr:to>
    <xdr:sp macro="" textlink="">
      <xdr:nvSpPr>
        <xdr:cNvPr id="596" name="楕円 595">
          <a:extLst>
            <a:ext uri="{FF2B5EF4-FFF2-40B4-BE49-F238E27FC236}">
              <a16:creationId xmlns="" xmlns:a16="http://schemas.microsoft.com/office/drawing/2014/main" id="{478EE8A5-D8A2-4034-91BC-E35B65F0C0A2}"/>
            </a:ext>
          </a:extLst>
        </xdr:cNvPr>
        <xdr:cNvSpPr/>
      </xdr:nvSpPr>
      <xdr:spPr>
        <a:xfrm>
          <a:off x="21272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165735</xdr:rowOff>
    </xdr:from>
    <xdr:to>
      <xdr:col>116</xdr:col>
      <xdr:colOff>63500</xdr:colOff>
      <xdr:row>41</xdr:row>
      <xdr:rowOff>165735</xdr:rowOff>
    </xdr:to>
    <xdr:cxnSp macro="">
      <xdr:nvCxnSpPr>
        <xdr:cNvPr id="597" name="直線コネクタ 596">
          <a:extLst>
            <a:ext uri="{FF2B5EF4-FFF2-40B4-BE49-F238E27FC236}">
              <a16:creationId xmlns="" xmlns:a16="http://schemas.microsoft.com/office/drawing/2014/main" id="{DCED5558-639D-441B-BF04-05277A481994}"/>
            </a:ext>
          </a:extLst>
        </xdr:cNvPr>
        <xdr:cNvCxnSpPr/>
      </xdr:nvCxnSpPr>
      <xdr:spPr>
        <a:xfrm>
          <a:off x="21323300" y="7195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114935</xdr:rowOff>
    </xdr:from>
    <xdr:to>
      <xdr:col>107</xdr:col>
      <xdr:colOff>101600</xdr:colOff>
      <xdr:row>42</xdr:row>
      <xdr:rowOff>45085</xdr:rowOff>
    </xdr:to>
    <xdr:sp macro="" textlink="">
      <xdr:nvSpPr>
        <xdr:cNvPr id="598" name="楕円 597">
          <a:extLst>
            <a:ext uri="{FF2B5EF4-FFF2-40B4-BE49-F238E27FC236}">
              <a16:creationId xmlns="" xmlns:a16="http://schemas.microsoft.com/office/drawing/2014/main" id="{1440A953-D5E7-440D-83E8-A81942B73E27}"/>
            </a:ext>
          </a:extLst>
        </xdr:cNvPr>
        <xdr:cNvSpPr/>
      </xdr:nvSpPr>
      <xdr:spPr>
        <a:xfrm>
          <a:off x="20383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165735</xdr:rowOff>
    </xdr:from>
    <xdr:to>
      <xdr:col>111</xdr:col>
      <xdr:colOff>177800</xdr:colOff>
      <xdr:row>41</xdr:row>
      <xdr:rowOff>165735</xdr:rowOff>
    </xdr:to>
    <xdr:cxnSp macro="">
      <xdr:nvCxnSpPr>
        <xdr:cNvPr id="599" name="直線コネクタ 598">
          <a:extLst>
            <a:ext uri="{FF2B5EF4-FFF2-40B4-BE49-F238E27FC236}">
              <a16:creationId xmlns="" xmlns:a16="http://schemas.microsoft.com/office/drawing/2014/main" id="{E2322C66-8C79-432F-B206-9AAB13BCC655}"/>
            </a:ext>
          </a:extLst>
        </xdr:cNvPr>
        <xdr:cNvCxnSpPr/>
      </xdr:nvCxnSpPr>
      <xdr:spPr>
        <a:xfrm>
          <a:off x="20434300" y="7195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116840</xdr:rowOff>
    </xdr:from>
    <xdr:to>
      <xdr:col>102</xdr:col>
      <xdr:colOff>165100</xdr:colOff>
      <xdr:row>42</xdr:row>
      <xdr:rowOff>46990</xdr:rowOff>
    </xdr:to>
    <xdr:sp macro="" textlink="">
      <xdr:nvSpPr>
        <xdr:cNvPr id="600" name="楕円 599">
          <a:extLst>
            <a:ext uri="{FF2B5EF4-FFF2-40B4-BE49-F238E27FC236}">
              <a16:creationId xmlns="" xmlns:a16="http://schemas.microsoft.com/office/drawing/2014/main" id="{B2702E7B-89AA-4984-92DF-972A528255C8}"/>
            </a:ext>
          </a:extLst>
        </xdr:cNvPr>
        <xdr:cNvSpPr/>
      </xdr:nvSpPr>
      <xdr:spPr>
        <a:xfrm>
          <a:off x="19494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165735</xdr:rowOff>
    </xdr:from>
    <xdr:to>
      <xdr:col>107</xdr:col>
      <xdr:colOff>50800</xdr:colOff>
      <xdr:row>41</xdr:row>
      <xdr:rowOff>167640</xdr:rowOff>
    </xdr:to>
    <xdr:cxnSp macro="">
      <xdr:nvCxnSpPr>
        <xdr:cNvPr id="601" name="直線コネクタ 600">
          <a:extLst>
            <a:ext uri="{FF2B5EF4-FFF2-40B4-BE49-F238E27FC236}">
              <a16:creationId xmlns="" xmlns:a16="http://schemas.microsoft.com/office/drawing/2014/main" id="{DD81775C-D2E8-4CF6-8C55-86E048FBF72F}"/>
            </a:ext>
          </a:extLst>
        </xdr:cNvPr>
        <xdr:cNvCxnSpPr/>
      </xdr:nvCxnSpPr>
      <xdr:spPr>
        <a:xfrm flipV="1">
          <a:off x="19545300" y="7195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116840</xdr:rowOff>
    </xdr:from>
    <xdr:to>
      <xdr:col>98</xdr:col>
      <xdr:colOff>38100</xdr:colOff>
      <xdr:row>42</xdr:row>
      <xdr:rowOff>46990</xdr:rowOff>
    </xdr:to>
    <xdr:sp macro="" textlink="">
      <xdr:nvSpPr>
        <xdr:cNvPr id="602" name="楕円 601">
          <a:extLst>
            <a:ext uri="{FF2B5EF4-FFF2-40B4-BE49-F238E27FC236}">
              <a16:creationId xmlns="" xmlns:a16="http://schemas.microsoft.com/office/drawing/2014/main" id="{2D509E87-C36A-49C1-A848-28B036459519}"/>
            </a:ext>
          </a:extLst>
        </xdr:cNvPr>
        <xdr:cNvSpPr/>
      </xdr:nvSpPr>
      <xdr:spPr>
        <a:xfrm>
          <a:off x="18605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167640</xdr:rowOff>
    </xdr:from>
    <xdr:to>
      <xdr:col>102</xdr:col>
      <xdr:colOff>114300</xdr:colOff>
      <xdr:row>41</xdr:row>
      <xdr:rowOff>167640</xdr:rowOff>
    </xdr:to>
    <xdr:cxnSp macro="">
      <xdr:nvCxnSpPr>
        <xdr:cNvPr id="603" name="直線コネクタ 602">
          <a:extLst>
            <a:ext uri="{FF2B5EF4-FFF2-40B4-BE49-F238E27FC236}">
              <a16:creationId xmlns="" xmlns:a16="http://schemas.microsoft.com/office/drawing/2014/main" id="{559ECEB2-A3C7-46D6-BAB5-0EAA4357503D}"/>
            </a:ext>
          </a:extLst>
        </xdr:cNvPr>
        <xdr:cNvCxnSpPr/>
      </xdr:nvCxnSpPr>
      <xdr:spPr>
        <a:xfrm>
          <a:off x="18656300" y="719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604" name="n_1aveValue【認定こども園・幼稚園・保育所】&#10;一人当たり面積">
          <a:extLst>
            <a:ext uri="{FF2B5EF4-FFF2-40B4-BE49-F238E27FC236}">
              <a16:creationId xmlns="" xmlns:a16="http://schemas.microsoft.com/office/drawing/2014/main" id="{E8EED1CA-3DAD-49B7-9F95-A2F6CA72A3A3}"/>
            </a:ext>
          </a:extLst>
        </xdr:cNvPr>
        <xdr:cNvSpPr txBox="1"/>
      </xdr:nvSpPr>
      <xdr:spPr>
        <a:xfrm>
          <a:off x="21075727"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605" name="n_2aveValue【認定こども園・幼稚園・保育所】&#10;一人当たり面積">
          <a:extLst>
            <a:ext uri="{FF2B5EF4-FFF2-40B4-BE49-F238E27FC236}">
              <a16:creationId xmlns="" xmlns:a16="http://schemas.microsoft.com/office/drawing/2014/main" id="{CA6D4824-1D02-4FE5-A679-66C0F57DDEEE}"/>
            </a:ext>
          </a:extLst>
        </xdr:cNvPr>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606" name="n_3aveValue【認定こども園・幼稚園・保育所】&#10;一人当たり面積">
          <a:extLst>
            <a:ext uri="{FF2B5EF4-FFF2-40B4-BE49-F238E27FC236}">
              <a16:creationId xmlns="" xmlns:a16="http://schemas.microsoft.com/office/drawing/2014/main" id="{AD55530C-38EF-4FFD-9EF1-848B50325017}"/>
            </a:ext>
          </a:extLst>
        </xdr:cNvPr>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607" name="n_4aveValue【認定こども園・幼稚園・保育所】&#10;一人当たり面積">
          <a:extLst>
            <a:ext uri="{FF2B5EF4-FFF2-40B4-BE49-F238E27FC236}">
              <a16:creationId xmlns="" xmlns:a16="http://schemas.microsoft.com/office/drawing/2014/main" id="{D3A51C2E-1409-453F-A25C-7FA997CFF9A5}"/>
            </a:ext>
          </a:extLst>
        </xdr:cNvPr>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36212</xdr:rowOff>
    </xdr:from>
    <xdr:ext cx="469744" cy="259045"/>
    <xdr:sp macro="" textlink="">
      <xdr:nvSpPr>
        <xdr:cNvPr id="608" name="n_1mainValue【認定こども園・幼稚園・保育所】&#10;一人当たり面積">
          <a:extLst>
            <a:ext uri="{FF2B5EF4-FFF2-40B4-BE49-F238E27FC236}">
              <a16:creationId xmlns="" xmlns:a16="http://schemas.microsoft.com/office/drawing/2014/main" id="{4B20B371-6383-42A4-816A-1A0F0537EEB7}"/>
            </a:ext>
          </a:extLst>
        </xdr:cNvPr>
        <xdr:cNvSpPr txBox="1"/>
      </xdr:nvSpPr>
      <xdr:spPr>
        <a:xfrm>
          <a:off x="21075727"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36212</xdr:rowOff>
    </xdr:from>
    <xdr:ext cx="469744" cy="259045"/>
    <xdr:sp macro="" textlink="">
      <xdr:nvSpPr>
        <xdr:cNvPr id="609" name="n_2mainValue【認定こども園・幼稚園・保育所】&#10;一人当たり面積">
          <a:extLst>
            <a:ext uri="{FF2B5EF4-FFF2-40B4-BE49-F238E27FC236}">
              <a16:creationId xmlns="" xmlns:a16="http://schemas.microsoft.com/office/drawing/2014/main" id="{311768A9-15A7-4DA9-8A52-E487FD9C846D}"/>
            </a:ext>
          </a:extLst>
        </xdr:cNvPr>
        <xdr:cNvSpPr txBox="1"/>
      </xdr:nvSpPr>
      <xdr:spPr>
        <a:xfrm>
          <a:off x="20199427"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38117</xdr:rowOff>
    </xdr:from>
    <xdr:ext cx="469744" cy="259045"/>
    <xdr:sp macro="" textlink="">
      <xdr:nvSpPr>
        <xdr:cNvPr id="610" name="n_3mainValue【認定こども園・幼稚園・保育所】&#10;一人当たり面積">
          <a:extLst>
            <a:ext uri="{FF2B5EF4-FFF2-40B4-BE49-F238E27FC236}">
              <a16:creationId xmlns="" xmlns:a16="http://schemas.microsoft.com/office/drawing/2014/main" id="{C1B270ED-7D43-41D8-BC09-695F43CD0020}"/>
            </a:ext>
          </a:extLst>
        </xdr:cNvPr>
        <xdr:cNvSpPr txBox="1"/>
      </xdr:nvSpPr>
      <xdr:spPr>
        <a:xfrm>
          <a:off x="193104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38117</xdr:rowOff>
    </xdr:from>
    <xdr:ext cx="469744" cy="259045"/>
    <xdr:sp macro="" textlink="">
      <xdr:nvSpPr>
        <xdr:cNvPr id="611" name="n_4mainValue【認定こども園・幼稚園・保育所】&#10;一人当たり面積">
          <a:extLst>
            <a:ext uri="{FF2B5EF4-FFF2-40B4-BE49-F238E27FC236}">
              <a16:creationId xmlns="" xmlns:a16="http://schemas.microsoft.com/office/drawing/2014/main" id="{7D7DABEF-8098-4155-8822-384AB16184D7}"/>
            </a:ext>
          </a:extLst>
        </xdr:cNvPr>
        <xdr:cNvSpPr txBox="1"/>
      </xdr:nvSpPr>
      <xdr:spPr>
        <a:xfrm>
          <a:off x="184214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 xmlns:a16="http://schemas.microsoft.com/office/drawing/2014/main" id="{4AA1B323-1671-4947-8EAE-BAAD21B733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 xmlns:a16="http://schemas.microsoft.com/office/drawing/2014/main" id="{8E01C63A-3C22-4DC5-B338-26FA7BAFAC6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 xmlns:a16="http://schemas.microsoft.com/office/drawing/2014/main" id="{7CC67F1D-3D7B-4D69-B01D-EBFB7252E58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 xmlns:a16="http://schemas.microsoft.com/office/drawing/2014/main" id="{4A3B1E17-DC2C-4CB6-915F-8CB94D1B7C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 xmlns:a16="http://schemas.microsoft.com/office/drawing/2014/main" id="{8F8B51BC-AAEB-4B49-A9C5-AD3FDE63E3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 xmlns:a16="http://schemas.microsoft.com/office/drawing/2014/main" id="{A94CBCEB-AF2E-4455-9944-777A71B594D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 xmlns:a16="http://schemas.microsoft.com/office/drawing/2014/main" id="{50E23735-F55A-4F92-9B07-C6686F526D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 xmlns:a16="http://schemas.microsoft.com/office/drawing/2014/main" id="{0D298FF9-EC41-444C-8CEB-F5B097C314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 xmlns:a16="http://schemas.microsoft.com/office/drawing/2014/main" id="{6A239A33-2E76-4E34-984D-89D0B1486B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 xmlns:a16="http://schemas.microsoft.com/office/drawing/2014/main" id="{D38E6241-43B3-4CD5-9647-086DBEE0718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 xmlns:a16="http://schemas.microsoft.com/office/drawing/2014/main" id="{011974B3-596E-4302-83FA-8B0B0A1916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 xmlns:a16="http://schemas.microsoft.com/office/drawing/2014/main" id="{CAD851EB-D194-47C6-8E46-C8F52AA0ABD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 xmlns:a16="http://schemas.microsoft.com/office/drawing/2014/main" id="{7ACC6910-FC2E-487E-99AB-93BEBE39EA9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 xmlns:a16="http://schemas.microsoft.com/office/drawing/2014/main" id="{2169510F-D38E-4148-B259-C5D53F78BE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 xmlns:a16="http://schemas.microsoft.com/office/drawing/2014/main" id="{88A88CE3-04EF-4248-9E97-F092635F60E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 xmlns:a16="http://schemas.microsoft.com/office/drawing/2014/main" id="{B59A1E36-76F9-47F5-85CC-E0A181B8607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 xmlns:a16="http://schemas.microsoft.com/office/drawing/2014/main" id="{F377F709-D4D0-447C-8564-94ED9BB8ED4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 xmlns:a16="http://schemas.microsoft.com/office/drawing/2014/main" id="{970E77B0-4B9E-4023-86B9-C984D4C67F2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 xmlns:a16="http://schemas.microsoft.com/office/drawing/2014/main" id="{9BE56759-50DD-4C86-BA18-AD7707A1DB3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 xmlns:a16="http://schemas.microsoft.com/office/drawing/2014/main" id="{2E1DC5AD-9DD0-4F3F-8F1C-DBB2446264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 xmlns:a16="http://schemas.microsoft.com/office/drawing/2014/main" id="{B5C8FD28-1BC4-4627-9591-4439E789548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 xmlns:a16="http://schemas.microsoft.com/office/drawing/2014/main" id="{05AADF65-6C50-4DD9-9A67-BA48B66873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 xmlns:a16="http://schemas.microsoft.com/office/drawing/2014/main" id="{414694C1-714F-4AB9-8FB1-146AED307A9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 xmlns:a16="http://schemas.microsoft.com/office/drawing/2014/main" id="{704FA877-2DA5-42F5-823B-A2B09BC92A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636" name="直線コネクタ 635">
          <a:extLst>
            <a:ext uri="{FF2B5EF4-FFF2-40B4-BE49-F238E27FC236}">
              <a16:creationId xmlns="" xmlns:a16="http://schemas.microsoft.com/office/drawing/2014/main" id="{5E5FB9DC-7B76-4B5E-B1A8-32FE703F6A57}"/>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637" name="【学校施設】&#10;有形固定資産減価償却率最小値テキスト">
          <a:extLst>
            <a:ext uri="{FF2B5EF4-FFF2-40B4-BE49-F238E27FC236}">
              <a16:creationId xmlns="" xmlns:a16="http://schemas.microsoft.com/office/drawing/2014/main" id="{E4976B43-A7E6-43D0-B989-10BF08D3757C}"/>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638" name="直線コネクタ 637">
          <a:extLst>
            <a:ext uri="{FF2B5EF4-FFF2-40B4-BE49-F238E27FC236}">
              <a16:creationId xmlns="" xmlns:a16="http://schemas.microsoft.com/office/drawing/2014/main" id="{E007E410-1CE4-470A-8AF8-1B6609B5A321}"/>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639" name="【学校施設】&#10;有形固定資産減価償却率最大値テキスト">
          <a:extLst>
            <a:ext uri="{FF2B5EF4-FFF2-40B4-BE49-F238E27FC236}">
              <a16:creationId xmlns="" xmlns:a16="http://schemas.microsoft.com/office/drawing/2014/main" id="{32F83F2D-074B-40C5-ABF6-15C545F699EF}"/>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640" name="直線コネクタ 639">
          <a:extLst>
            <a:ext uri="{FF2B5EF4-FFF2-40B4-BE49-F238E27FC236}">
              <a16:creationId xmlns="" xmlns:a16="http://schemas.microsoft.com/office/drawing/2014/main" id="{E7272A97-5053-4204-8899-184938F09181}"/>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641" name="【学校施設】&#10;有形固定資産減価償却率平均値テキスト">
          <a:extLst>
            <a:ext uri="{FF2B5EF4-FFF2-40B4-BE49-F238E27FC236}">
              <a16:creationId xmlns="" xmlns:a16="http://schemas.microsoft.com/office/drawing/2014/main" id="{61AD9B18-DB06-4162-A96F-8F7666A146A5}"/>
            </a:ext>
          </a:extLst>
        </xdr:cNvPr>
        <xdr:cNvSpPr txBox="1"/>
      </xdr:nvSpPr>
      <xdr:spPr>
        <a:xfrm>
          <a:off x="16357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42" name="フローチャート: 判断 641">
          <a:extLst>
            <a:ext uri="{FF2B5EF4-FFF2-40B4-BE49-F238E27FC236}">
              <a16:creationId xmlns="" xmlns:a16="http://schemas.microsoft.com/office/drawing/2014/main" id="{53FA1141-3084-438D-B10F-F65667747919}"/>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3" name="フローチャート: 判断 642">
          <a:extLst>
            <a:ext uri="{FF2B5EF4-FFF2-40B4-BE49-F238E27FC236}">
              <a16:creationId xmlns="" xmlns:a16="http://schemas.microsoft.com/office/drawing/2014/main" id="{E0F04088-3389-497A-805E-BD806319E332}"/>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44" name="フローチャート: 判断 643">
          <a:extLst>
            <a:ext uri="{FF2B5EF4-FFF2-40B4-BE49-F238E27FC236}">
              <a16:creationId xmlns="" xmlns:a16="http://schemas.microsoft.com/office/drawing/2014/main" id="{45113FC6-14F3-4BAE-ABD4-B1B500891355}"/>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5" name="フローチャート: 判断 644">
          <a:extLst>
            <a:ext uri="{FF2B5EF4-FFF2-40B4-BE49-F238E27FC236}">
              <a16:creationId xmlns="" xmlns:a16="http://schemas.microsoft.com/office/drawing/2014/main" id="{26C9A1E1-63A9-4174-B5D5-5757FC0F11B1}"/>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46" name="フローチャート: 判断 645">
          <a:extLst>
            <a:ext uri="{FF2B5EF4-FFF2-40B4-BE49-F238E27FC236}">
              <a16:creationId xmlns="" xmlns:a16="http://schemas.microsoft.com/office/drawing/2014/main" id="{A8725FF7-A856-4981-A064-6736870E17EF}"/>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 xmlns:a16="http://schemas.microsoft.com/office/drawing/2014/main" id="{ED3949DB-EB2B-4FE1-BE6F-13CE012356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 xmlns:a16="http://schemas.microsoft.com/office/drawing/2014/main" id="{FE314DEE-5CC6-408E-9832-A0934AFF7D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 xmlns:a16="http://schemas.microsoft.com/office/drawing/2014/main" id="{978AEDBD-FA32-429C-B9D3-0D79E45614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 xmlns:a16="http://schemas.microsoft.com/office/drawing/2014/main" id="{1FA3FAA7-B453-4107-8E2C-F72FC9A442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 xmlns:a16="http://schemas.microsoft.com/office/drawing/2014/main" id="{F348C4D7-A306-4D32-BCAA-3559E7CDC5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111125</xdr:rowOff>
    </xdr:from>
    <xdr:to>
      <xdr:col>85</xdr:col>
      <xdr:colOff>177800</xdr:colOff>
      <xdr:row>59</xdr:row>
      <xdr:rowOff>41275</xdr:rowOff>
    </xdr:to>
    <xdr:sp macro="" textlink="">
      <xdr:nvSpPr>
        <xdr:cNvPr id="652" name="楕円 651">
          <a:extLst>
            <a:ext uri="{FF2B5EF4-FFF2-40B4-BE49-F238E27FC236}">
              <a16:creationId xmlns="" xmlns:a16="http://schemas.microsoft.com/office/drawing/2014/main" id="{38BA6C91-B5C4-433E-BA11-412148006E1C}"/>
            </a:ext>
          </a:extLst>
        </xdr:cNvPr>
        <xdr:cNvSpPr/>
      </xdr:nvSpPr>
      <xdr:spPr>
        <a:xfrm>
          <a:off x="16268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134002</xdr:rowOff>
    </xdr:from>
    <xdr:ext cx="405111" cy="259045"/>
    <xdr:sp macro="" textlink="">
      <xdr:nvSpPr>
        <xdr:cNvPr id="653" name="【学校施設】&#10;有形固定資産減価償却率該当値テキスト">
          <a:extLst>
            <a:ext uri="{FF2B5EF4-FFF2-40B4-BE49-F238E27FC236}">
              <a16:creationId xmlns="" xmlns:a16="http://schemas.microsoft.com/office/drawing/2014/main" id="{F83B6969-B0A6-4EA8-BDDA-D825E8170AB5}"/>
            </a:ext>
          </a:extLst>
        </xdr:cNvPr>
        <xdr:cNvSpPr txBox="1"/>
      </xdr:nvSpPr>
      <xdr:spPr>
        <a:xfrm>
          <a:off x="16357600"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137795</xdr:rowOff>
    </xdr:from>
    <xdr:to>
      <xdr:col>81</xdr:col>
      <xdr:colOff>101600</xdr:colOff>
      <xdr:row>59</xdr:row>
      <xdr:rowOff>67945</xdr:rowOff>
    </xdr:to>
    <xdr:sp macro="" textlink="">
      <xdr:nvSpPr>
        <xdr:cNvPr id="654" name="楕円 653">
          <a:extLst>
            <a:ext uri="{FF2B5EF4-FFF2-40B4-BE49-F238E27FC236}">
              <a16:creationId xmlns="" xmlns:a16="http://schemas.microsoft.com/office/drawing/2014/main" id="{443C11C2-0FFA-4F56-9447-A85621CE7ACA}"/>
            </a:ext>
          </a:extLst>
        </xdr:cNvPr>
        <xdr:cNvSpPr/>
      </xdr:nvSpPr>
      <xdr:spPr>
        <a:xfrm>
          <a:off x="15430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161925</xdr:rowOff>
    </xdr:from>
    <xdr:to>
      <xdr:col>85</xdr:col>
      <xdr:colOff>127000</xdr:colOff>
      <xdr:row>59</xdr:row>
      <xdr:rowOff>17145</xdr:rowOff>
    </xdr:to>
    <xdr:cxnSp macro="">
      <xdr:nvCxnSpPr>
        <xdr:cNvPr id="655" name="直線コネクタ 654">
          <a:extLst>
            <a:ext uri="{FF2B5EF4-FFF2-40B4-BE49-F238E27FC236}">
              <a16:creationId xmlns="" xmlns:a16="http://schemas.microsoft.com/office/drawing/2014/main" id="{3BC5669D-2B5D-4556-BCEC-BB5D7FB7B112}"/>
            </a:ext>
          </a:extLst>
        </xdr:cNvPr>
        <xdr:cNvCxnSpPr/>
      </xdr:nvCxnSpPr>
      <xdr:spPr>
        <a:xfrm flipV="1">
          <a:off x="15481300" y="101060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149225</xdr:rowOff>
    </xdr:from>
    <xdr:to>
      <xdr:col>76</xdr:col>
      <xdr:colOff>165100</xdr:colOff>
      <xdr:row>59</xdr:row>
      <xdr:rowOff>79375</xdr:rowOff>
    </xdr:to>
    <xdr:sp macro="" textlink="">
      <xdr:nvSpPr>
        <xdr:cNvPr id="656" name="楕円 655">
          <a:extLst>
            <a:ext uri="{FF2B5EF4-FFF2-40B4-BE49-F238E27FC236}">
              <a16:creationId xmlns="" xmlns:a16="http://schemas.microsoft.com/office/drawing/2014/main" id="{3FB531DE-5579-4B87-B531-7DA6BB75AF5B}"/>
            </a:ext>
          </a:extLst>
        </xdr:cNvPr>
        <xdr:cNvSpPr/>
      </xdr:nvSpPr>
      <xdr:spPr>
        <a:xfrm>
          <a:off x="14541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17145</xdr:rowOff>
    </xdr:from>
    <xdr:to>
      <xdr:col>81</xdr:col>
      <xdr:colOff>50800</xdr:colOff>
      <xdr:row>59</xdr:row>
      <xdr:rowOff>28575</xdr:rowOff>
    </xdr:to>
    <xdr:cxnSp macro="">
      <xdr:nvCxnSpPr>
        <xdr:cNvPr id="657" name="直線コネクタ 656">
          <a:extLst>
            <a:ext uri="{FF2B5EF4-FFF2-40B4-BE49-F238E27FC236}">
              <a16:creationId xmlns="" xmlns:a16="http://schemas.microsoft.com/office/drawing/2014/main" id="{CCE067D1-9A5A-4BE7-8D2B-6804A7E177A6}"/>
            </a:ext>
          </a:extLst>
        </xdr:cNvPr>
        <xdr:cNvCxnSpPr/>
      </xdr:nvCxnSpPr>
      <xdr:spPr>
        <a:xfrm flipV="1">
          <a:off x="14592300" y="10132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xdr:rowOff>
    </xdr:from>
    <xdr:to>
      <xdr:col>72</xdr:col>
      <xdr:colOff>38100</xdr:colOff>
      <xdr:row>59</xdr:row>
      <xdr:rowOff>109855</xdr:rowOff>
    </xdr:to>
    <xdr:sp macro="" textlink="">
      <xdr:nvSpPr>
        <xdr:cNvPr id="658" name="楕円 657">
          <a:extLst>
            <a:ext uri="{FF2B5EF4-FFF2-40B4-BE49-F238E27FC236}">
              <a16:creationId xmlns="" xmlns:a16="http://schemas.microsoft.com/office/drawing/2014/main" id="{4A04B1D6-61EF-412E-AFB1-5DB430813A6A}"/>
            </a:ext>
          </a:extLst>
        </xdr:cNvPr>
        <xdr:cNvSpPr/>
      </xdr:nvSpPr>
      <xdr:spPr>
        <a:xfrm>
          <a:off x="13652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59</xdr:row>
      <xdr:rowOff>59055</xdr:rowOff>
    </xdr:to>
    <xdr:cxnSp macro="">
      <xdr:nvCxnSpPr>
        <xdr:cNvPr id="659" name="直線コネクタ 658">
          <a:extLst>
            <a:ext uri="{FF2B5EF4-FFF2-40B4-BE49-F238E27FC236}">
              <a16:creationId xmlns="" xmlns:a16="http://schemas.microsoft.com/office/drawing/2014/main" id="{11B26C6D-CCD6-4F62-91EC-E76BA6FAB1C6}"/>
            </a:ext>
          </a:extLst>
        </xdr:cNvPr>
        <xdr:cNvCxnSpPr/>
      </xdr:nvCxnSpPr>
      <xdr:spPr>
        <a:xfrm flipV="1">
          <a:off x="13703300" y="101441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660" name="楕円 659">
          <a:extLst>
            <a:ext uri="{FF2B5EF4-FFF2-40B4-BE49-F238E27FC236}">
              <a16:creationId xmlns="" xmlns:a16="http://schemas.microsoft.com/office/drawing/2014/main" id="{604E8771-AF7D-4A25-9AD6-9C1BA2A7C031}"/>
            </a:ext>
          </a:extLst>
        </xdr:cNvPr>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59055</xdr:rowOff>
    </xdr:from>
    <xdr:to>
      <xdr:col>71</xdr:col>
      <xdr:colOff>177800</xdr:colOff>
      <xdr:row>60</xdr:row>
      <xdr:rowOff>80010</xdr:rowOff>
    </xdr:to>
    <xdr:cxnSp macro="">
      <xdr:nvCxnSpPr>
        <xdr:cNvPr id="661" name="直線コネクタ 660">
          <a:extLst>
            <a:ext uri="{FF2B5EF4-FFF2-40B4-BE49-F238E27FC236}">
              <a16:creationId xmlns="" xmlns:a16="http://schemas.microsoft.com/office/drawing/2014/main" id="{F8A32F32-571F-4782-8346-ADAFA057D136}"/>
            </a:ext>
          </a:extLst>
        </xdr:cNvPr>
        <xdr:cNvCxnSpPr/>
      </xdr:nvCxnSpPr>
      <xdr:spPr>
        <a:xfrm flipV="1">
          <a:off x="12814300" y="1017460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662" name="n_1aveValue【学校施設】&#10;有形固定資産減価償却率">
          <a:extLst>
            <a:ext uri="{FF2B5EF4-FFF2-40B4-BE49-F238E27FC236}">
              <a16:creationId xmlns="" xmlns:a16="http://schemas.microsoft.com/office/drawing/2014/main" id="{519ED327-5998-45A6-B98F-0A8B1E653C7C}"/>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63" name="n_2aveValue【学校施設】&#10;有形固定資産減価償却率">
          <a:extLst>
            <a:ext uri="{FF2B5EF4-FFF2-40B4-BE49-F238E27FC236}">
              <a16:creationId xmlns="" xmlns:a16="http://schemas.microsoft.com/office/drawing/2014/main" id="{34DCDFD6-BB27-4905-88C0-D3EE7CB7F524}"/>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64" name="n_3aveValue【学校施設】&#10;有形固定資産減価償却率">
          <a:extLst>
            <a:ext uri="{FF2B5EF4-FFF2-40B4-BE49-F238E27FC236}">
              <a16:creationId xmlns="" xmlns:a16="http://schemas.microsoft.com/office/drawing/2014/main" id="{B83241C2-1DC7-47D7-B032-93A6387AB6E4}"/>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665" name="n_4aveValue【学校施設】&#10;有形固定資産減価償却率">
          <a:extLst>
            <a:ext uri="{FF2B5EF4-FFF2-40B4-BE49-F238E27FC236}">
              <a16:creationId xmlns="" xmlns:a16="http://schemas.microsoft.com/office/drawing/2014/main" id="{E2344CF0-32A0-4209-B3C9-F305875743E3}"/>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84472</xdr:rowOff>
    </xdr:from>
    <xdr:ext cx="405111" cy="259045"/>
    <xdr:sp macro="" textlink="">
      <xdr:nvSpPr>
        <xdr:cNvPr id="666" name="n_1mainValue【学校施設】&#10;有形固定資産減価償却率">
          <a:extLst>
            <a:ext uri="{FF2B5EF4-FFF2-40B4-BE49-F238E27FC236}">
              <a16:creationId xmlns="" xmlns:a16="http://schemas.microsoft.com/office/drawing/2014/main" id="{7159B9C3-C1EF-44D4-8387-51AA4F180E62}"/>
            </a:ext>
          </a:extLst>
        </xdr:cNvPr>
        <xdr:cNvSpPr txBox="1"/>
      </xdr:nvSpPr>
      <xdr:spPr>
        <a:xfrm>
          <a:off x="152660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95902</xdr:rowOff>
    </xdr:from>
    <xdr:ext cx="405111" cy="259045"/>
    <xdr:sp macro="" textlink="">
      <xdr:nvSpPr>
        <xdr:cNvPr id="667" name="n_2mainValue【学校施設】&#10;有形固定資産減価償却率">
          <a:extLst>
            <a:ext uri="{FF2B5EF4-FFF2-40B4-BE49-F238E27FC236}">
              <a16:creationId xmlns="" xmlns:a16="http://schemas.microsoft.com/office/drawing/2014/main" id="{8ACA6892-764E-4298-9CE4-3EC44C6495B8}"/>
            </a:ext>
          </a:extLst>
        </xdr:cNvPr>
        <xdr:cNvSpPr txBox="1"/>
      </xdr:nvSpPr>
      <xdr:spPr>
        <a:xfrm>
          <a:off x="14389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126382</xdr:rowOff>
    </xdr:from>
    <xdr:ext cx="405111" cy="259045"/>
    <xdr:sp macro="" textlink="">
      <xdr:nvSpPr>
        <xdr:cNvPr id="668" name="n_3mainValue【学校施設】&#10;有形固定資産減価償却率">
          <a:extLst>
            <a:ext uri="{FF2B5EF4-FFF2-40B4-BE49-F238E27FC236}">
              <a16:creationId xmlns="" xmlns:a16="http://schemas.microsoft.com/office/drawing/2014/main" id="{5C81FD4F-654D-4F66-910C-43ADBA6B0000}"/>
            </a:ext>
          </a:extLst>
        </xdr:cNvPr>
        <xdr:cNvSpPr txBox="1"/>
      </xdr:nvSpPr>
      <xdr:spPr>
        <a:xfrm>
          <a:off x="13500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669" name="n_4mainValue【学校施設】&#10;有形固定資産減価償却率">
          <a:extLst>
            <a:ext uri="{FF2B5EF4-FFF2-40B4-BE49-F238E27FC236}">
              <a16:creationId xmlns="" xmlns:a16="http://schemas.microsoft.com/office/drawing/2014/main" id="{D84D03D7-6A3C-4561-A874-B54FF6D56C30}"/>
            </a:ext>
          </a:extLst>
        </xdr:cNvPr>
        <xdr:cNvSpPr txBox="1"/>
      </xdr:nvSpPr>
      <xdr:spPr>
        <a:xfrm>
          <a:off x="12611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 xmlns:a16="http://schemas.microsoft.com/office/drawing/2014/main" id="{0A89CF3F-4DD1-4C2F-A1C9-262A7921F4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 xmlns:a16="http://schemas.microsoft.com/office/drawing/2014/main" id="{57366F14-6D2D-4918-95C6-17E4F798C5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 xmlns:a16="http://schemas.microsoft.com/office/drawing/2014/main" id="{C25B1057-6D86-442A-8C9C-937E1DD377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 xmlns:a16="http://schemas.microsoft.com/office/drawing/2014/main" id="{27A4F845-C032-4A61-9668-5911F82540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 xmlns:a16="http://schemas.microsoft.com/office/drawing/2014/main" id="{1D76546E-1E2D-4E19-B04F-625131C965B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 xmlns:a16="http://schemas.microsoft.com/office/drawing/2014/main" id="{003E0BFB-5319-4AA7-8300-6F132ED84C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 xmlns:a16="http://schemas.microsoft.com/office/drawing/2014/main" id="{0C2A4F6E-BD55-4B3F-90E0-72FEC55A94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 xmlns:a16="http://schemas.microsoft.com/office/drawing/2014/main" id="{96E8084F-5D72-4A60-B635-BE4C714396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 xmlns:a16="http://schemas.microsoft.com/office/drawing/2014/main" id="{B9442888-DDBA-4BE2-8B19-23025BDAB4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 xmlns:a16="http://schemas.microsoft.com/office/drawing/2014/main" id="{44D003A4-CF27-4E21-9BE5-413B0C4A05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 xmlns:a16="http://schemas.microsoft.com/office/drawing/2014/main" id="{67044BF1-3A70-4574-A5E9-61A2BFB6D03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 xmlns:a16="http://schemas.microsoft.com/office/drawing/2014/main" id="{3FCD9A02-C54E-4B17-A408-16CFC6D7401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 xmlns:a16="http://schemas.microsoft.com/office/drawing/2014/main" id="{41670C3B-558B-4A8D-B0F7-54420C3FD28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 xmlns:a16="http://schemas.microsoft.com/office/drawing/2014/main" id="{B156D586-8656-45AD-BE92-AB5F72F9D4D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 xmlns:a16="http://schemas.microsoft.com/office/drawing/2014/main" id="{AFB89386-F671-4A6E-990C-8D65BF44F02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 xmlns:a16="http://schemas.microsoft.com/office/drawing/2014/main" id="{F636E897-3081-4E03-BCD7-0237A637F2F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 xmlns:a16="http://schemas.microsoft.com/office/drawing/2014/main" id="{F8BE43CD-239C-4BD5-A443-C44E31E7CA0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 xmlns:a16="http://schemas.microsoft.com/office/drawing/2014/main" id="{7A5B2BCC-DBB2-427C-AFF4-A3FDD953C08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 xmlns:a16="http://schemas.microsoft.com/office/drawing/2014/main" id="{B20F24C8-BFBE-43F6-BD44-A11F5A25F5C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 xmlns:a16="http://schemas.microsoft.com/office/drawing/2014/main" id="{1F22A5D0-AA8C-4139-B257-36E38C8726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 xmlns:a16="http://schemas.microsoft.com/office/drawing/2014/main" id="{89065298-76B3-4ABB-BAAB-F1A1797A2B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 xmlns:a16="http://schemas.microsoft.com/office/drawing/2014/main" id="{7B484FEE-9FE1-4A51-A9FE-4F104A2091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92" name="直線コネクタ 691">
          <a:extLst>
            <a:ext uri="{FF2B5EF4-FFF2-40B4-BE49-F238E27FC236}">
              <a16:creationId xmlns="" xmlns:a16="http://schemas.microsoft.com/office/drawing/2014/main" id="{3BB3F7EA-CC18-419D-816E-869653EB966C}"/>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93" name="【学校施設】&#10;一人当たり面積最小値テキスト">
          <a:extLst>
            <a:ext uri="{FF2B5EF4-FFF2-40B4-BE49-F238E27FC236}">
              <a16:creationId xmlns="" xmlns:a16="http://schemas.microsoft.com/office/drawing/2014/main" id="{E18F6DE7-CA5C-4BA6-BC61-429591751699}"/>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94" name="直線コネクタ 693">
          <a:extLst>
            <a:ext uri="{FF2B5EF4-FFF2-40B4-BE49-F238E27FC236}">
              <a16:creationId xmlns="" xmlns:a16="http://schemas.microsoft.com/office/drawing/2014/main" id="{E6758AA3-E9E7-4316-B293-8BD1F2E4B22A}"/>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95" name="【学校施設】&#10;一人当たり面積最大値テキスト">
          <a:extLst>
            <a:ext uri="{FF2B5EF4-FFF2-40B4-BE49-F238E27FC236}">
              <a16:creationId xmlns="" xmlns:a16="http://schemas.microsoft.com/office/drawing/2014/main" id="{000C4D42-9E09-4A61-AFA9-F4932DDAA9F4}"/>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96" name="直線コネクタ 695">
          <a:extLst>
            <a:ext uri="{FF2B5EF4-FFF2-40B4-BE49-F238E27FC236}">
              <a16:creationId xmlns="" xmlns:a16="http://schemas.microsoft.com/office/drawing/2014/main" id="{FC32690D-C5B8-4BC0-B384-0465DBEF0147}"/>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697" name="【学校施設】&#10;一人当たり面積平均値テキスト">
          <a:extLst>
            <a:ext uri="{FF2B5EF4-FFF2-40B4-BE49-F238E27FC236}">
              <a16:creationId xmlns="" xmlns:a16="http://schemas.microsoft.com/office/drawing/2014/main" id="{BD262612-3EB3-4527-B4C7-DA56BB7B5AFA}"/>
            </a:ext>
          </a:extLst>
        </xdr:cNvPr>
        <xdr:cNvSpPr txBox="1"/>
      </xdr:nvSpPr>
      <xdr:spPr>
        <a:xfrm>
          <a:off x="22199600" y="10302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98" name="フローチャート: 判断 697">
          <a:extLst>
            <a:ext uri="{FF2B5EF4-FFF2-40B4-BE49-F238E27FC236}">
              <a16:creationId xmlns="" xmlns:a16="http://schemas.microsoft.com/office/drawing/2014/main" id="{AD2D3476-7E73-4E6D-BEC5-49169E6FA7CB}"/>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99" name="フローチャート: 判断 698">
          <a:extLst>
            <a:ext uri="{FF2B5EF4-FFF2-40B4-BE49-F238E27FC236}">
              <a16:creationId xmlns="" xmlns:a16="http://schemas.microsoft.com/office/drawing/2014/main" id="{ADD6EC26-2850-4A17-9CCE-ACCBDCDFBD89}"/>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700" name="フローチャート: 判断 699">
          <a:extLst>
            <a:ext uri="{FF2B5EF4-FFF2-40B4-BE49-F238E27FC236}">
              <a16:creationId xmlns="" xmlns:a16="http://schemas.microsoft.com/office/drawing/2014/main" id="{6E4C2ACC-77B8-4280-BB6E-B1D9C72CC07F}"/>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701" name="フローチャート: 判断 700">
          <a:extLst>
            <a:ext uri="{FF2B5EF4-FFF2-40B4-BE49-F238E27FC236}">
              <a16:creationId xmlns="" xmlns:a16="http://schemas.microsoft.com/office/drawing/2014/main" id="{2B905CBD-0B3B-4F55-907E-71295C2127F2}"/>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702" name="フローチャート: 判断 701">
          <a:extLst>
            <a:ext uri="{FF2B5EF4-FFF2-40B4-BE49-F238E27FC236}">
              <a16:creationId xmlns="" xmlns:a16="http://schemas.microsoft.com/office/drawing/2014/main" id="{B27592D0-3F2A-4E37-91B6-02AEB637C819}"/>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CA6959ED-1C8F-49DD-AFD0-56B5705109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231894B4-4288-47F5-9866-1FD1669344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 xmlns:a16="http://schemas.microsoft.com/office/drawing/2014/main" id="{3C6B47FB-B163-4BB1-91EF-98B4E0A695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 xmlns:a16="http://schemas.microsoft.com/office/drawing/2014/main" id="{50045A5F-7984-4F59-A9A3-E169650829A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 xmlns:a16="http://schemas.microsoft.com/office/drawing/2014/main" id="{8DACF834-0EE3-40D6-812E-3D76B14510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111049</xdr:rowOff>
    </xdr:from>
    <xdr:to>
      <xdr:col>116</xdr:col>
      <xdr:colOff>114300</xdr:colOff>
      <xdr:row>62</xdr:row>
      <xdr:rowOff>41199</xdr:rowOff>
    </xdr:to>
    <xdr:sp macro="" textlink="">
      <xdr:nvSpPr>
        <xdr:cNvPr id="708" name="楕円 707">
          <a:extLst>
            <a:ext uri="{FF2B5EF4-FFF2-40B4-BE49-F238E27FC236}">
              <a16:creationId xmlns="" xmlns:a16="http://schemas.microsoft.com/office/drawing/2014/main" id="{8B25F92A-5723-4AD6-97DF-3A4A110588D9}"/>
            </a:ext>
          </a:extLst>
        </xdr:cNvPr>
        <xdr:cNvSpPr/>
      </xdr:nvSpPr>
      <xdr:spPr>
        <a:xfrm>
          <a:off x="22110700" y="105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89476</xdr:rowOff>
    </xdr:from>
    <xdr:ext cx="469744" cy="259045"/>
    <xdr:sp macro="" textlink="">
      <xdr:nvSpPr>
        <xdr:cNvPr id="709" name="【学校施設】&#10;一人当たり面積該当値テキスト">
          <a:extLst>
            <a:ext uri="{FF2B5EF4-FFF2-40B4-BE49-F238E27FC236}">
              <a16:creationId xmlns="" xmlns:a16="http://schemas.microsoft.com/office/drawing/2014/main" id="{CEBC4DED-A8DF-4F9C-9B37-5353C6EC58E0}"/>
            </a:ext>
          </a:extLst>
        </xdr:cNvPr>
        <xdr:cNvSpPr txBox="1"/>
      </xdr:nvSpPr>
      <xdr:spPr>
        <a:xfrm>
          <a:off x="22199600" y="105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122936</xdr:rowOff>
    </xdr:from>
    <xdr:to>
      <xdr:col>112</xdr:col>
      <xdr:colOff>38100</xdr:colOff>
      <xdr:row>62</xdr:row>
      <xdr:rowOff>53086</xdr:rowOff>
    </xdr:to>
    <xdr:sp macro="" textlink="">
      <xdr:nvSpPr>
        <xdr:cNvPr id="710" name="楕円 709">
          <a:extLst>
            <a:ext uri="{FF2B5EF4-FFF2-40B4-BE49-F238E27FC236}">
              <a16:creationId xmlns="" xmlns:a16="http://schemas.microsoft.com/office/drawing/2014/main" id="{B7FCD451-73F8-4707-AFC0-6324244FF312}"/>
            </a:ext>
          </a:extLst>
        </xdr:cNvPr>
        <xdr:cNvSpPr/>
      </xdr:nvSpPr>
      <xdr:spPr>
        <a:xfrm>
          <a:off x="21272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161849</xdr:rowOff>
    </xdr:from>
    <xdr:to>
      <xdr:col>116</xdr:col>
      <xdr:colOff>63500</xdr:colOff>
      <xdr:row>62</xdr:row>
      <xdr:rowOff>2286</xdr:rowOff>
    </xdr:to>
    <xdr:cxnSp macro="">
      <xdr:nvCxnSpPr>
        <xdr:cNvPr id="711" name="直線コネクタ 710">
          <a:extLst>
            <a:ext uri="{FF2B5EF4-FFF2-40B4-BE49-F238E27FC236}">
              <a16:creationId xmlns="" xmlns:a16="http://schemas.microsoft.com/office/drawing/2014/main" id="{C00C6AB7-3C01-40E8-963E-9226C3ACE62F}"/>
            </a:ext>
          </a:extLst>
        </xdr:cNvPr>
        <xdr:cNvCxnSpPr/>
      </xdr:nvCxnSpPr>
      <xdr:spPr>
        <a:xfrm flipV="1">
          <a:off x="21323300" y="10620299"/>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67158</xdr:rowOff>
    </xdr:from>
    <xdr:to>
      <xdr:col>107</xdr:col>
      <xdr:colOff>101600</xdr:colOff>
      <xdr:row>61</xdr:row>
      <xdr:rowOff>168758</xdr:rowOff>
    </xdr:to>
    <xdr:sp macro="" textlink="">
      <xdr:nvSpPr>
        <xdr:cNvPr id="712" name="楕円 711">
          <a:extLst>
            <a:ext uri="{FF2B5EF4-FFF2-40B4-BE49-F238E27FC236}">
              <a16:creationId xmlns="" xmlns:a16="http://schemas.microsoft.com/office/drawing/2014/main" id="{8765AA25-AE90-4F9C-AF27-E4E2B294F487}"/>
            </a:ext>
          </a:extLst>
        </xdr:cNvPr>
        <xdr:cNvSpPr/>
      </xdr:nvSpPr>
      <xdr:spPr>
        <a:xfrm>
          <a:off x="20383500" y="1052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117958</xdr:rowOff>
    </xdr:from>
    <xdr:to>
      <xdr:col>111</xdr:col>
      <xdr:colOff>177800</xdr:colOff>
      <xdr:row>62</xdr:row>
      <xdr:rowOff>2286</xdr:rowOff>
    </xdr:to>
    <xdr:cxnSp macro="">
      <xdr:nvCxnSpPr>
        <xdr:cNvPr id="713" name="直線コネクタ 712">
          <a:extLst>
            <a:ext uri="{FF2B5EF4-FFF2-40B4-BE49-F238E27FC236}">
              <a16:creationId xmlns="" xmlns:a16="http://schemas.microsoft.com/office/drawing/2014/main" id="{F18D8CEA-2E09-440E-8418-F753CFB7121D}"/>
            </a:ext>
          </a:extLst>
        </xdr:cNvPr>
        <xdr:cNvCxnSpPr/>
      </xdr:nvCxnSpPr>
      <xdr:spPr>
        <a:xfrm>
          <a:off x="20434300" y="10576408"/>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119735</xdr:rowOff>
    </xdr:from>
    <xdr:to>
      <xdr:col>102</xdr:col>
      <xdr:colOff>165100</xdr:colOff>
      <xdr:row>61</xdr:row>
      <xdr:rowOff>49885</xdr:rowOff>
    </xdr:to>
    <xdr:sp macro="" textlink="">
      <xdr:nvSpPr>
        <xdr:cNvPr id="714" name="楕円 713">
          <a:extLst>
            <a:ext uri="{FF2B5EF4-FFF2-40B4-BE49-F238E27FC236}">
              <a16:creationId xmlns="" xmlns:a16="http://schemas.microsoft.com/office/drawing/2014/main" id="{7820D447-C986-40FB-87D1-590CFEE1FA31}"/>
            </a:ext>
          </a:extLst>
        </xdr:cNvPr>
        <xdr:cNvSpPr/>
      </xdr:nvSpPr>
      <xdr:spPr>
        <a:xfrm>
          <a:off x="19494500" y="10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170535</xdr:rowOff>
    </xdr:from>
    <xdr:to>
      <xdr:col>107</xdr:col>
      <xdr:colOff>50800</xdr:colOff>
      <xdr:row>61</xdr:row>
      <xdr:rowOff>117958</xdr:rowOff>
    </xdr:to>
    <xdr:cxnSp macro="">
      <xdr:nvCxnSpPr>
        <xdr:cNvPr id="715" name="直線コネクタ 714">
          <a:extLst>
            <a:ext uri="{FF2B5EF4-FFF2-40B4-BE49-F238E27FC236}">
              <a16:creationId xmlns="" xmlns:a16="http://schemas.microsoft.com/office/drawing/2014/main" id="{46E2178A-78CE-463E-AEBF-865435BD9148}"/>
            </a:ext>
          </a:extLst>
        </xdr:cNvPr>
        <xdr:cNvCxnSpPr/>
      </xdr:nvCxnSpPr>
      <xdr:spPr>
        <a:xfrm>
          <a:off x="19545300" y="10457535"/>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131623</xdr:rowOff>
    </xdr:from>
    <xdr:to>
      <xdr:col>98</xdr:col>
      <xdr:colOff>38100</xdr:colOff>
      <xdr:row>61</xdr:row>
      <xdr:rowOff>61773</xdr:rowOff>
    </xdr:to>
    <xdr:sp macro="" textlink="">
      <xdr:nvSpPr>
        <xdr:cNvPr id="716" name="楕円 715">
          <a:extLst>
            <a:ext uri="{FF2B5EF4-FFF2-40B4-BE49-F238E27FC236}">
              <a16:creationId xmlns="" xmlns:a16="http://schemas.microsoft.com/office/drawing/2014/main" id="{551A4A00-9E2E-4EBE-9E5A-D97E635CC977}"/>
            </a:ext>
          </a:extLst>
        </xdr:cNvPr>
        <xdr:cNvSpPr/>
      </xdr:nvSpPr>
      <xdr:spPr>
        <a:xfrm>
          <a:off x="18605500" y="10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170535</xdr:rowOff>
    </xdr:from>
    <xdr:to>
      <xdr:col>102</xdr:col>
      <xdr:colOff>114300</xdr:colOff>
      <xdr:row>61</xdr:row>
      <xdr:rowOff>10973</xdr:rowOff>
    </xdr:to>
    <xdr:cxnSp macro="">
      <xdr:nvCxnSpPr>
        <xdr:cNvPr id="717" name="直線コネクタ 716">
          <a:extLst>
            <a:ext uri="{FF2B5EF4-FFF2-40B4-BE49-F238E27FC236}">
              <a16:creationId xmlns="" xmlns:a16="http://schemas.microsoft.com/office/drawing/2014/main" id="{B9E6D30B-FD77-4C9F-85FD-AA872C477F1B}"/>
            </a:ext>
          </a:extLst>
        </xdr:cNvPr>
        <xdr:cNvCxnSpPr/>
      </xdr:nvCxnSpPr>
      <xdr:spPr>
        <a:xfrm flipV="1">
          <a:off x="18656300" y="10457535"/>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718" name="n_1aveValue【学校施設】&#10;一人当たり面積">
          <a:extLst>
            <a:ext uri="{FF2B5EF4-FFF2-40B4-BE49-F238E27FC236}">
              <a16:creationId xmlns="" xmlns:a16="http://schemas.microsoft.com/office/drawing/2014/main" id="{C0768C63-3D51-4BE1-AE6B-64A539C538BE}"/>
            </a:ext>
          </a:extLst>
        </xdr:cNvPr>
        <xdr:cNvSpPr txBox="1"/>
      </xdr:nvSpPr>
      <xdr:spPr>
        <a:xfrm>
          <a:off x="21075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719" name="n_2aveValue【学校施設】&#10;一人当たり面積">
          <a:extLst>
            <a:ext uri="{FF2B5EF4-FFF2-40B4-BE49-F238E27FC236}">
              <a16:creationId xmlns="" xmlns:a16="http://schemas.microsoft.com/office/drawing/2014/main" id="{21D06D0F-8CC4-412A-B120-40E144E92835}"/>
            </a:ext>
          </a:extLst>
        </xdr:cNvPr>
        <xdr:cNvSpPr txBox="1"/>
      </xdr:nvSpPr>
      <xdr:spPr>
        <a:xfrm>
          <a:off x="20199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720" name="n_3aveValue【学校施設】&#10;一人当たり面積">
          <a:extLst>
            <a:ext uri="{FF2B5EF4-FFF2-40B4-BE49-F238E27FC236}">
              <a16:creationId xmlns="" xmlns:a16="http://schemas.microsoft.com/office/drawing/2014/main" id="{1F2C452A-C637-4E7F-A419-2490A691DA8A}"/>
            </a:ext>
          </a:extLst>
        </xdr:cNvPr>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721" name="n_4aveValue【学校施設】&#10;一人当たり面積">
          <a:extLst>
            <a:ext uri="{FF2B5EF4-FFF2-40B4-BE49-F238E27FC236}">
              <a16:creationId xmlns="" xmlns:a16="http://schemas.microsoft.com/office/drawing/2014/main" id="{10A97C5F-38FB-4ADD-A45D-89AC43E9DFA3}"/>
            </a:ext>
          </a:extLst>
        </xdr:cNvPr>
        <xdr:cNvSpPr txBox="1"/>
      </xdr:nvSpPr>
      <xdr:spPr>
        <a:xfrm>
          <a:off x="18421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44213</xdr:rowOff>
    </xdr:from>
    <xdr:ext cx="469744" cy="259045"/>
    <xdr:sp macro="" textlink="">
      <xdr:nvSpPr>
        <xdr:cNvPr id="722" name="n_1mainValue【学校施設】&#10;一人当たり面積">
          <a:extLst>
            <a:ext uri="{FF2B5EF4-FFF2-40B4-BE49-F238E27FC236}">
              <a16:creationId xmlns="" xmlns:a16="http://schemas.microsoft.com/office/drawing/2014/main" id="{7BD5A3BC-6A8D-4654-A69F-041FA1D675AA}"/>
            </a:ext>
          </a:extLst>
        </xdr:cNvPr>
        <xdr:cNvSpPr txBox="1"/>
      </xdr:nvSpPr>
      <xdr:spPr>
        <a:xfrm>
          <a:off x="210757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159885</xdr:rowOff>
    </xdr:from>
    <xdr:ext cx="469744" cy="259045"/>
    <xdr:sp macro="" textlink="">
      <xdr:nvSpPr>
        <xdr:cNvPr id="723" name="n_2mainValue【学校施設】&#10;一人当たり面積">
          <a:extLst>
            <a:ext uri="{FF2B5EF4-FFF2-40B4-BE49-F238E27FC236}">
              <a16:creationId xmlns="" xmlns:a16="http://schemas.microsoft.com/office/drawing/2014/main" id="{81C063E7-1A4D-40AA-869E-0DF31F4EEDE7}"/>
            </a:ext>
          </a:extLst>
        </xdr:cNvPr>
        <xdr:cNvSpPr txBox="1"/>
      </xdr:nvSpPr>
      <xdr:spPr>
        <a:xfrm>
          <a:off x="201994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66412</xdr:rowOff>
    </xdr:from>
    <xdr:ext cx="469744" cy="259045"/>
    <xdr:sp macro="" textlink="">
      <xdr:nvSpPr>
        <xdr:cNvPr id="724" name="n_3mainValue【学校施設】&#10;一人当たり面積">
          <a:extLst>
            <a:ext uri="{FF2B5EF4-FFF2-40B4-BE49-F238E27FC236}">
              <a16:creationId xmlns="" xmlns:a16="http://schemas.microsoft.com/office/drawing/2014/main" id="{72AB43A2-7072-4B98-A12B-EA3631D71006}"/>
            </a:ext>
          </a:extLst>
        </xdr:cNvPr>
        <xdr:cNvSpPr txBox="1"/>
      </xdr:nvSpPr>
      <xdr:spPr>
        <a:xfrm>
          <a:off x="19310427" y="101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78300</xdr:rowOff>
    </xdr:from>
    <xdr:ext cx="469744" cy="259045"/>
    <xdr:sp macro="" textlink="">
      <xdr:nvSpPr>
        <xdr:cNvPr id="725" name="n_4mainValue【学校施設】&#10;一人当たり面積">
          <a:extLst>
            <a:ext uri="{FF2B5EF4-FFF2-40B4-BE49-F238E27FC236}">
              <a16:creationId xmlns="" xmlns:a16="http://schemas.microsoft.com/office/drawing/2014/main" id="{71C57DA8-01EF-4599-A483-B8DC03534478}"/>
            </a:ext>
          </a:extLst>
        </xdr:cNvPr>
        <xdr:cNvSpPr txBox="1"/>
      </xdr:nvSpPr>
      <xdr:spPr>
        <a:xfrm>
          <a:off x="18421427" y="1019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 xmlns:a16="http://schemas.microsoft.com/office/drawing/2014/main" id="{612AE9DD-251A-4F91-A7B6-D8BD5C9F00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 xmlns:a16="http://schemas.microsoft.com/office/drawing/2014/main" id="{21F9E56B-C196-4463-8EE2-ECFAE411ED1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 xmlns:a16="http://schemas.microsoft.com/office/drawing/2014/main" id="{481168E5-CB30-411A-A2B0-C87422D013B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 xmlns:a16="http://schemas.microsoft.com/office/drawing/2014/main" id="{3E238E0C-860B-4453-A0CB-9C5A4559F7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 xmlns:a16="http://schemas.microsoft.com/office/drawing/2014/main" id="{A8976962-5EF4-45AF-B9DB-4EC5BEE6DC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 xmlns:a16="http://schemas.microsoft.com/office/drawing/2014/main" id="{B95CDE8E-8D85-4E9B-BD6E-705863EFBC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 xmlns:a16="http://schemas.microsoft.com/office/drawing/2014/main" id="{CD4496B3-34CD-4CE8-94E3-B3C1B5446D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 xmlns:a16="http://schemas.microsoft.com/office/drawing/2014/main" id="{D945258C-7CB9-4D77-A177-A03C0FBC008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 xmlns:a16="http://schemas.microsoft.com/office/drawing/2014/main" id="{1CC871B6-1818-4C0C-A0AE-B7CE3B37B3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 xmlns:a16="http://schemas.microsoft.com/office/drawing/2014/main" id="{A3CF6AD3-46D7-4945-BABE-1FE776C7E24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 xmlns:a16="http://schemas.microsoft.com/office/drawing/2014/main" id="{7D99185B-FB3D-4D96-841C-BCD40F69FF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 xmlns:a16="http://schemas.microsoft.com/office/drawing/2014/main" id="{A2F281CF-BAD3-43EB-BA95-25B5ABE1A23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 xmlns:a16="http://schemas.microsoft.com/office/drawing/2014/main" id="{6354D75F-04F6-4B7A-9145-44A57A655E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 xmlns:a16="http://schemas.microsoft.com/office/drawing/2014/main" id="{291C63C5-779B-42BF-942B-714152175B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 xmlns:a16="http://schemas.microsoft.com/office/drawing/2014/main" id="{E7966321-CCEC-4B8F-B67E-6CF50225178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 xmlns:a16="http://schemas.microsoft.com/office/drawing/2014/main" id="{43B4F17E-2A93-44E7-9CFD-10E1F860B61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 xmlns:a16="http://schemas.microsoft.com/office/drawing/2014/main" id="{25282E6E-2F03-4B2E-90D8-52AAF28FB9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 xmlns:a16="http://schemas.microsoft.com/office/drawing/2014/main" id="{9D861D8F-E088-4140-8971-71D80CFB35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 xmlns:a16="http://schemas.microsoft.com/office/drawing/2014/main" id="{8C01C534-33B2-43C3-B48A-712EC1448F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 xmlns:a16="http://schemas.microsoft.com/office/drawing/2014/main" id="{D99873F2-1126-4C44-8FB7-DF1ECAAB9E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 xmlns:a16="http://schemas.microsoft.com/office/drawing/2014/main" id="{04EFB162-7142-4F00-AB12-FC861AC619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 xmlns:a16="http://schemas.microsoft.com/office/drawing/2014/main" id="{9A3406F4-2110-4346-BC26-4F29E874B0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 xmlns:a16="http://schemas.microsoft.com/office/drawing/2014/main" id="{C5DEC823-2A32-48BE-A7A8-5D912396CF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 xmlns:a16="http://schemas.microsoft.com/office/drawing/2014/main" id="{EFCCA7CB-2991-4FF3-88ED-2E89FB14D7D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 xmlns:a16="http://schemas.microsoft.com/office/drawing/2014/main" id="{542C0F80-B064-4BB8-A1F4-BA13102A51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 xmlns:a16="http://schemas.microsoft.com/office/drawing/2014/main" id="{14457DE0-C5D4-4BF5-A8C3-E1ACB4F9811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 xmlns:a16="http://schemas.microsoft.com/office/drawing/2014/main" id="{26EB4109-7460-49F9-9F99-3EEA599720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 xmlns:a16="http://schemas.microsoft.com/office/drawing/2014/main" id="{332FCD55-31C9-4329-87FF-E2EB6F48DF0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 xmlns:a16="http://schemas.microsoft.com/office/drawing/2014/main" id="{6432C58B-B4ED-467B-B231-F62372FEA24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 xmlns:a16="http://schemas.microsoft.com/office/drawing/2014/main" id="{BA17FC69-369D-4A97-B7EE-64BB78336B7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 xmlns:a16="http://schemas.microsoft.com/office/drawing/2014/main" id="{188CBA9B-A362-4120-8030-9BCABAE76FD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 xmlns:a16="http://schemas.microsoft.com/office/drawing/2014/main" id="{08D8DAE0-D0C5-4035-899E-32E5AF43805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 xmlns:a16="http://schemas.microsoft.com/office/drawing/2014/main" id="{AA3D86A4-1EEA-4A53-B954-8AB14BB4F57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 xmlns:a16="http://schemas.microsoft.com/office/drawing/2014/main" id="{0F70B962-8FE5-4FBE-B4F0-6B1FB2623D2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 xmlns:a16="http://schemas.microsoft.com/office/drawing/2014/main" id="{A66D4F1E-D4CE-4E98-8ACF-C8112D46A2C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 xmlns:a16="http://schemas.microsoft.com/office/drawing/2014/main" id="{808299AC-46A9-4AD1-9D48-AB7934FEF10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 xmlns:a16="http://schemas.microsoft.com/office/drawing/2014/main" id="{21623E90-478A-4FF9-95FE-6F130AD66D1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 xmlns:a16="http://schemas.microsoft.com/office/drawing/2014/main" id="{16393CAA-9C3A-4970-B9B3-70DD1300AD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 xmlns:a16="http://schemas.microsoft.com/office/drawing/2014/main" id="{F69F121A-8946-4154-BF5D-C68EA4AF7FF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 xmlns:a16="http://schemas.microsoft.com/office/drawing/2014/main" id="{7F6D55DE-5154-452C-A768-6A0C6CC6EE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a:extLst>
            <a:ext uri="{FF2B5EF4-FFF2-40B4-BE49-F238E27FC236}">
              <a16:creationId xmlns="" xmlns:a16="http://schemas.microsoft.com/office/drawing/2014/main" id="{2E61F812-8C74-42FF-9E32-E3026A3F8802}"/>
            </a:ext>
          </a:extLst>
        </xdr:cNvPr>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 xmlns:a16="http://schemas.microsoft.com/office/drawing/2014/main" id="{DE01BF79-0C39-4BB4-81A1-7E9ED07151E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 xmlns:a16="http://schemas.microsoft.com/office/drawing/2014/main" id="{A90D473D-928F-4744-93C6-F8129554DB3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a:extLst>
            <a:ext uri="{FF2B5EF4-FFF2-40B4-BE49-F238E27FC236}">
              <a16:creationId xmlns="" xmlns:a16="http://schemas.microsoft.com/office/drawing/2014/main" id="{26FB1616-D0DE-42A2-A8F5-9CEA39CA9CE1}"/>
            </a:ext>
          </a:extLst>
        </xdr:cNvPr>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a:extLst>
            <a:ext uri="{FF2B5EF4-FFF2-40B4-BE49-F238E27FC236}">
              <a16:creationId xmlns="" xmlns:a16="http://schemas.microsoft.com/office/drawing/2014/main" id="{B74F9019-08AD-48DB-9333-21979464BBE3}"/>
            </a:ext>
          </a:extLst>
        </xdr:cNvPr>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71" name="【公民館】&#10;有形固定資産減価償却率平均値テキスト">
          <a:extLst>
            <a:ext uri="{FF2B5EF4-FFF2-40B4-BE49-F238E27FC236}">
              <a16:creationId xmlns="" xmlns:a16="http://schemas.microsoft.com/office/drawing/2014/main" id="{60DC2567-1BEF-4C90-A6D4-96955A612011}"/>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a:extLst>
            <a:ext uri="{FF2B5EF4-FFF2-40B4-BE49-F238E27FC236}">
              <a16:creationId xmlns="" xmlns:a16="http://schemas.microsoft.com/office/drawing/2014/main" id="{30815250-73E7-4C39-8F0C-A47EEF30158C}"/>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a:extLst>
            <a:ext uri="{FF2B5EF4-FFF2-40B4-BE49-F238E27FC236}">
              <a16:creationId xmlns="" xmlns:a16="http://schemas.microsoft.com/office/drawing/2014/main" id="{8B6D3545-5B39-4708-B39B-7A7DD86601BF}"/>
            </a:ext>
          </a:extLst>
        </xdr:cNvPr>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a:extLst>
            <a:ext uri="{FF2B5EF4-FFF2-40B4-BE49-F238E27FC236}">
              <a16:creationId xmlns="" xmlns:a16="http://schemas.microsoft.com/office/drawing/2014/main" id="{04AA00B7-28A7-422F-AE85-68063039AC87}"/>
            </a:ext>
          </a:extLst>
        </xdr:cNvPr>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a:extLst>
            <a:ext uri="{FF2B5EF4-FFF2-40B4-BE49-F238E27FC236}">
              <a16:creationId xmlns="" xmlns:a16="http://schemas.microsoft.com/office/drawing/2014/main" id="{9BB1AB9E-AD9B-4D0F-A19A-20BFB25217A5}"/>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a:extLst>
            <a:ext uri="{FF2B5EF4-FFF2-40B4-BE49-F238E27FC236}">
              <a16:creationId xmlns="" xmlns:a16="http://schemas.microsoft.com/office/drawing/2014/main" id="{F63589F0-2C90-4438-B226-E380A5894E23}"/>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2FC28F3D-8A7F-44CC-BC1B-B131AB50CC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324E144D-6A38-43B9-B862-D416A98635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 xmlns:a16="http://schemas.microsoft.com/office/drawing/2014/main" id="{D92409B5-B659-48B6-A520-1BE7A61708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 xmlns:a16="http://schemas.microsoft.com/office/drawing/2014/main" id="{92E00DD3-DD42-4463-9A39-E0A93B4FB6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 xmlns:a16="http://schemas.microsoft.com/office/drawing/2014/main" id="{F33D88E0-C58D-45DF-B30E-B17E73AB12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153036</xdr:rowOff>
    </xdr:from>
    <xdr:to>
      <xdr:col>85</xdr:col>
      <xdr:colOff>177800</xdr:colOff>
      <xdr:row>108</xdr:row>
      <xdr:rowOff>83186</xdr:rowOff>
    </xdr:to>
    <xdr:sp macro="" textlink="">
      <xdr:nvSpPr>
        <xdr:cNvPr id="782" name="楕円 781">
          <a:extLst>
            <a:ext uri="{FF2B5EF4-FFF2-40B4-BE49-F238E27FC236}">
              <a16:creationId xmlns="" xmlns:a16="http://schemas.microsoft.com/office/drawing/2014/main" id="{B0140B67-804B-4CDF-BBD2-21D3B989B323}"/>
            </a:ext>
          </a:extLst>
        </xdr:cNvPr>
        <xdr:cNvSpPr/>
      </xdr:nvSpPr>
      <xdr:spPr>
        <a:xfrm>
          <a:off x="162687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67963</xdr:rowOff>
    </xdr:from>
    <xdr:ext cx="405111" cy="259045"/>
    <xdr:sp macro="" textlink="">
      <xdr:nvSpPr>
        <xdr:cNvPr id="783" name="【公民館】&#10;有形固定資産減価償却率該当値テキスト">
          <a:extLst>
            <a:ext uri="{FF2B5EF4-FFF2-40B4-BE49-F238E27FC236}">
              <a16:creationId xmlns="" xmlns:a16="http://schemas.microsoft.com/office/drawing/2014/main" id="{E2B4E7E4-0C5C-4834-B6D7-A081A7C3D06B}"/>
            </a:ext>
          </a:extLst>
        </xdr:cNvPr>
        <xdr:cNvSpPr txBox="1"/>
      </xdr:nvSpPr>
      <xdr:spPr>
        <a:xfrm>
          <a:off x="16357600" y="1841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153036</xdr:rowOff>
    </xdr:from>
    <xdr:to>
      <xdr:col>81</xdr:col>
      <xdr:colOff>101600</xdr:colOff>
      <xdr:row>108</xdr:row>
      <xdr:rowOff>83186</xdr:rowOff>
    </xdr:to>
    <xdr:sp macro="" textlink="">
      <xdr:nvSpPr>
        <xdr:cNvPr id="784" name="楕円 783">
          <a:extLst>
            <a:ext uri="{FF2B5EF4-FFF2-40B4-BE49-F238E27FC236}">
              <a16:creationId xmlns="" xmlns:a16="http://schemas.microsoft.com/office/drawing/2014/main" id="{92BA2143-2DE7-40C9-9A71-DDA1A88C44E9}"/>
            </a:ext>
          </a:extLst>
        </xdr:cNvPr>
        <xdr:cNvSpPr/>
      </xdr:nvSpPr>
      <xdr:spPr>
        <a:xfrm>
          <a:off x="15430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32386</xdr:rowOff>
    </xdr:from>
    <xdr:to>
      <xdr:col>85</xdr:col>
      <xdr:colOff>127000</xdr:colOff>
      <xdr:row>108</xdr:row>
      <xdr:rowOff>32386</xdr:rowOff>
    </xdr:to>
    <xdr:cxnSp macro="">
      <xdr:nvCxnSpPr>
        <xdr:cNvPr id="785" name="直線コネクタ 784">
          <a:extLst>
            <a:ext uri="{FF2B5EF4-FFF2-40B4-BE49-F238E27FC236}">
              <a16:creationId xmlns="" xmlns:a16="http://schemas.microsoft.com/office/drawing/2014/main" id="{D12F326E-2736-408B-A425-BF8DE89A1043}"/>
            </a:ext>
          </a:extLst>
        </xdr:cNvPr>
        <xdr:cNvCxnSpPr/>
      </xdr:nvCxnSpPr>
      <xdr:spPr>
        <a:xfrm>
          <a:off x="15481300" y="1854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143511</xdr:rowOff>
    </xdr:from>
    <xdr:to>
      <xdr:col>76</xdr:col>
      <xdr:colOff>165100</xdr:colOff>
      <xdr:row>108</xdr:row>
      <xdr:rowOff>73661</xdr:rowOff>
    </xdr:to>
    <xdr:sp macro="" textlink="">
      <xdr:nvSpPr>
        <xdr:cNvPr id="786" name="楕円 785">
          <a:extLst>
            <a:ext uri="{FF2B5EF4-FFF2-40B4-BE49-F238E27FC236}">
              <a16:creationId xmlns="" xmlns:a16="http://schemas.microsoft.com/office/drawing/2014/main" id="{4EF27ADC-0A00-4D8A-87D7-C4BAE438E2FB}"/>
            </a:ext>
          </a:extLst>
        </xdr:cNvPr>
        <xdr:cNvSpPr/>
      </xdr:nvSpPr>
      <xdr:spPr>
        <a:xfrm>
          <a:off x="14541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22861</xdr:rowOff>
    </xdr:from>
    <xdr:to>
      <xdr:col>81</xdr:col>
      <xdr:colOff>50800</xdr:colOff>
      <xdr:row>108</xdr:row>
      <xdr:rowOff>32386</xdr:rowOff>
    </xdr:to>
    <xdr:cxnSp macro="">
      <xdr:nvCxnSpPr>
        <xdr:cNvPr id="787" name="直線コネクタ 786">
          <a:extLst>
            <a:ext uri="{FF2B5EF4-FFF2-40B4-BE49-F238E27FC236}">
              <a16:creationId xmlns="" xmlns:a16="http://schemas.microsoft.com/office/drawing/2014/main" id="{B0C850C4-91AA-40AA-8D6E-13C3245E6D66}"/>
            </a:ext>
          </a:extLst>
        </xdr:cNvPr>
        <xdr:cNvCxnSpPr/>
      </xdr:nvCxnSpPr>
      <xdr:spPr>
        <a:xfrm>
          <a:off x="14592300" y="185394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149225</xdr:rowOff>
    </xdr:from>
    <xdr:to>
      <xdr:col>72</xdr:col>
      <xdr:colOff>38100</xdr:colOff>
      <xdr:row>108</xdr:row>
      <xdr:rowOff>79375</xdr:rowOff>
    </xdr:to>
    <xdr:sp macro="" textlink="">
      <xdr:nvSpPr>
        <xdr:cNvPr id="788" name="楕円 787">
          <a:extLst>
            <a:ext uri="{FF2B5EF4-FFF2-40B4-BE49-F238E27FC236}">
              <a16:creationId xmlns="" xmlns:a16="http://schemas.microsoft.com/office/drawing/2014/main" id="{420EE39D-33F2-422E-B8FE-4DDB4AACAE7D}"/>
            </a:ext>
          </a:extLst>
        </xdr:cNvPr>
        <xdr:cNvSpPr/>
      </xdr:nvSpPr>
      <xdr:spPr>
        <a:xfrm>
          <a:off x="13652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22861</xdr:rowOff>
    </xdr:from>
    <xdr:to>
      <xdr:col>76</xdr:col>
      <xdr:colOff>114300</xdr:colOff>
      <xdr:row>108</xdr:row>
      <xdr:rowOff>28575</xdr:rowOff>
    </xdr:to>
    <xdr:cxnSp macro="">
      <xdr:nvCxnSpPr>
        <xdr:cNvPr id="789" name="直線コネクタ 788">
          <a:extLst>
            <a:ext uri="{FF2B5EF4-FFF2-40B4-BE49-F238E27FC236}">
              <a16:creationId xmlns="" xmlns:a16="http://schemas.microsoft.com/office/drawing/2014/main" id="{D9CEC4DB-4F5A-41C3-8452-30042B8617A8}"/>
            </a:ext>
          </a:extLst>
        </xdr:cNvPr>
        <xdr:cNvCxnSpPr/>
      </xdr:nvCxnSpPr>
      <xdr:spPr>
        <a:xfrm flipV="1">
          <a:off x="13703300" y="185394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137795</xdr:rowOff>
    </xdr:from>
    <xdr:to>
      <xdr:col>67</xdr:col>
      <xdr:colOff>101600</xdr:colOff>
      <xdr:row>108</xdr:row>
      <xdr:rowOff>67945</xdr:rowOff>
    </xdr:to>
    <xdr:sp macro="" textlink="">
      <xdr:nvSpPr>
        <xdr:cNvPr id="790" name="楕円 789">
          <a:extLst>
            <a:ext uri="{FF2B5EF4-FFF2-40B4-BE49-F238E27FC236}">
              <a16:creationId xmlns="" xmlns:a16="http://schemas.microsoft.com/office/drawing/2014/main" id="{9E5D1251-A07F-4C6E-BB39-6F4EE1EA7021}"/>
            </a:ext>
          </a:extLst>
        </xdr:cNvPr>
        <xdr:cNvSpPr/>
      </xdr:nvSpPr>
      <xdr:spPr>
        <a:xfrm>
          <a:off x="12763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17145</xdr:rowOff>
    </xdr:from>
    <xdr:to>
      <xdr:col>71</xdr:col>
      <xdr:colOff>177800</xdr:colOff>
      <xdr:row>108</xdr:row>
      <xdr:rowOff>28575</xdr:rowOff>
    </xdr:to>
    <xdr:cxnSp macro="">
      <xdr:nvCxnSpPr>
        <xdr:cNvPr id="791" name="直線コネクタ 790">
          <a:extLst>
            <a:ext uri="{FF2B5EF4-FFF2-40B4-BE49-F238E27FC236}">
              <a16:creationId xmlns="" xmlns:a16="http://schemas.microsoft.com/office/drawing/2014/main" id="{138EC0BB-F585-4A2E-B281-FEA123C5E080}"/>
            </a:ext>
          </a:extLst>
        </xdr:cNvPr>
        <xdr:cNvCxnSpPr/>
      </xdr:nvCxnSpPr>
      <xdr:spPr>
        <a:xfrm>
          <a:off x="12814300" y="18533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792" name="n_1aveValue【公民館】&#10;有形固定資産減価償却率">
          <a:extLst>
            <a:ext uri="{FF2B5EF4-FFF2-40B4-BE49-F238E27FC236}">
              <a16:creationId xmlns="" xmlns:a16="http://schemas.microsoft.com/office/drawing/2014/main" id="{450BDAE2-EDEA-479A-8604-71841E3AB3BF}"/>
            </a:ext>
          </a:extLst>
        </xdr:cNvPr>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793" name="n_2aveValue【公民館】&#10;有形固定資産減価償却率">
          <a:extLst>
            <a:ext uri="{FF2B5EF4-FFF2-40B4-BE49-F238E27FC236}">
              <a16:creationId xmlns="" xmlns:a16="http://schemas.microsoft.com/office/drawing/2014/main" id="{77FCBEDF-CECE-4F9B-8297-0AAA85FD24AB}"/>
            </a:ext>
          </a:extLst>
        </xdr:cNvPr>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4" name="n_3aveValue【公民館】&#10;有形固定資産減価償却率">
          <a:extLst>
            <a:ext uri="{FF2B5EF4-FFF2-40B4-BE49-F238E27FC236}">
              <a16:creationId xmlns="" xmlns:a16="http://schemas.microsoft.com/office/drawing/2014/main" id="{2C9FCF94-BA3F-4ADA-A346-5015339C7DA2}"/>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5" name="n_4aveValue【公民館】&#10;有形固定資産減価償却率">
          <a:extLst>
            <a:ext uri="{FF2B5EF4-FFF2-40B4-BE49-F238E27FC236}">
              <a16:creationId xmlns="" xmlns:a16="http://schemas.microsoft.com/office/drawing/2014/main" id="{9424A0A9-2016-4632-8338-C1010BD6D49A}"/>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74313</xdr:rowOff>
    </xdr:from>
    <xdr:ext cx="405111" cy="259045"/>
    <xdr:sp macro="" textlink="">
      <xdr:nvSpPr>
        <xdr:cNvPr id="796" name="n_1mainValue【公民館】&#10;有形固定資産減価償却率">
          <a:extLst>
            <a:ext uri="{FF2B5EF4-FFF2-40B4-BE49-F238E27FC236}">
              <a16:creationId xmlns="" xmlns:a16="http://schemas.microsoft.com/office/drawing/2014/main" id="{E51C23E1-3732-44F8-9393-6680C0927B01}"/>
            </a:ext>
          </a:extLst>
        </xdr:cNvPr>
        <xdr:cNvSpPr txBox="1"/>
      </xdr:nvSpPr>
      <xdr:spPr>
        <a:xfrm>
          <a:off x="152660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64788</xdr:rowOff>
    </xdr:from>
    <xdr:ext cx="405111" cy="259045"/>
    <xdr:sp macro="" textlink="">
      <xdr:nvSpPr>
        <xdr:cNvPr id="797" name="n_2mainValue【公民館】&#10;有形固定資産減価償却率">
          <a:extLst>
            <a:ext uri="{FF2B5EF4-FFF2-40B4-BE49-F238E27FC236}">
              <a16:creationId xmlns="" xmlns:a16="http://schemas.microsoft.com/office/drawing/2014/main" id="{606B1B5C-B25E-4888-B62E-DB05DC608530}"/>
            </a:ext>
          </a:extLst>
        </xdr:cNvPr>
        <xdr:cNvSpPr txBox="1"/>
      </xdr:nvSpPr>
      <xdr:spPr>
        <a:xfrm>
          <a:off x="14389744"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70502</xdr:rowOff>
    </xdr:from>
    <xdr:ext cx="405111" cy="259045"/>
    <xdr:sp macro="" textlink="">
      <xdr:nvSpPr>
        <xdr:cNvPr id="798" name="n_3mainValue【公民館】&#10;有形固定資産減価償却率">
          <a:extLst>
            <a:ext uri="{FF2B5EF4-FFF2-40B4-BE49-F238E27FC236}">
              <a16:creationId xmlns="" xmlns:a16="http://schemas.microsoft.com/office/drawing/2014/main" id="{171CFBAD-C15B-4882-B049-A57EECD9C7D3}"/>
            </a:ext>
          </a:extLst>
        </xdr:cNvPr>
        <xdr:cNvSpPr txBox="1"/>
      </xdr:nvSpPr>
      <xdr:spPr>
        <a:xfrm>
          <a:off x="13500744"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59072</xdr:rowOff>
    </xdr:from>
    <xdr:ext cx="405111" cy="259045"/>
    <xdr:sp macro="" textlink="">
      <xdr:nvSpPr>
        <xdr:cNvPr id="799" name="n_4mainValue【公民館】&#10;有形固定資産減価償却率">
          <a:extLst>
            <a:ext uri="{FF2B5EF4-FFF2-40B4-BE49-F238E27FC236}">
              <a16:creationId xmlns="" xmlns:a16="http://schemas.microsoft.com/office/drawing/2014/main" id="{1DB2EEC8-2012-48E3-95F4-957AC7E0C8D3}"/>
            </a:ext>
          </a:extLst>
        </xdr:cNvPr>
        <xdr:cNvSpPr txBox="1"/>
      </xdr:nvSpPr>
      <xdr:spPr>
        <a:xfrm>
          <a:off x="12611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 xmlns:a16="http://schemas.microsoft.com/office/drawing/2014/main" id="{11B23E32-F38E-4CA7-946D-9B6AFCB3BD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 xmlns:a16="http://schemas.microsoft.com/office/drawing/2014/main" id="{39C7C302-082C-48E4-99AF-4A578D527B4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 xmlns:a16="http://schemas.microsoft.com/office/drawing/2014/main" id="{06026376-6AB0-4646-AE6B-A960E32BF3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 xmlns:a16="http://schemas.microsoft.com/office/drawing/2014/main" id="{8FE2F557-A84E-48A2-9575-EE7123A384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 xmlns:a16="http://schemas.microsoft.com/office/drawing/2014/main" id="{AEB94A7F-493F-48DC-A4C5-2763BC47CA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 xmlns:a16="http://schemas.microsoft.com/office/drawing/2014/main" id="{9603E1B0-C476-4F43-BC19-07D7C7A867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 xmlns:a16="http://schemas.microsoft.com/office/drawing/2014/main" id="{0954B9D5-B59C-461B-A67E-DE9604F984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 xmlns:a16="http://schemas.microsoft.com/office/drawing/2014/main" id="{92B2E4E5-B9E6-46B8-A39B-FC8D52F3B4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 xmlns:a16="http://schemas.microsoft.com/office/drawing/2014/main" id="{D9A914CD-4E91-4F4A-AD67-E7DBC56D701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 xmlns:a16="http://schemas.microsoft.com/office/drawing/2014/main" id="{F685028F-DF4D-413F-AA7E-8F62EEDC47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 xmlns:a16="http://schemas.microsoft.com/office/drawing/2014/main" id="{9C97735B-7A0D-4C95-B0CA-3E6D9840652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 xmlns:a16="http://schemas.microsoft.com/office/drawing/2014/main" id="{3345268F-B910-4412-A4E3-969EFBA892F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 xmlns:a16="http://schemas.microsoft.com/office/drawing/2014/main" id="{5FE29B52-1FF2-4775-93F2-0E7281DB114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 xmlns:a16="http://schemas.microsoft.com/office/drawing/2014/main" id="{49A21E65-F4FB-4CFA-9E2C-7E3BFF14784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 xmlns:a16="http://schemas.microsoft.com/office/drawing/2014/main" id="{4799A3C9-7512-4E69-9FA0-F3A1311BFF8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 xmlns:a16="http://schemas.microsoft.com/office/drawing/2014/main" id="{908DEF6D-9521-4BDC-BEFE-83345650A67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 xmlns:a16="http://schemas.microsoft.com/office/drawing/2014/main" id="{0CAC8515-647E-4B89-8FB0-9626B33C618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 xmlns:a16="http://schemas.microsoft.com/office/drawing/2014/main" id="{9EF30CC4-08CF-40B1-A693-DF8B9F84AEA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 xmlns:a16="http://schemas.microsoft.com/office/drawing/2014/main" id="{F16FAB58-878C-48AC-A5B9-E827A67A60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 xmlns:a16="http://schemas.microsoft.com/office/drawing/2014/main" id="{E6D0A754-7286-47A0-BEF1-AABAB772C5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 xmlns:a16="http://schemas.microsoft.com/office/drawing/2014/main" id="{41A95877-AE60-4F3E-9C77-99A0C53E69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a:extLst>
            <a:ext uri="{FF2B5EF4-FFF2-40B4-BE49-F238E27FC236}">
              <a16:creationId xmlns="" xmlns:a16="http://schemas.microsoft.com/office/drawing/2014/main" id="{1C5A86DF-E43C-4EDF-846D-422BD66B00F3}"/>
            </a:ext>
          </a:extLst>
        </xdr:cNvPr>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a:extLst>
            <a:ext uri="{FF2B5EF4-FFF2-40B4-BE49-F238E27FC236}">
              <a16:creationId xmlns="" xmlns:a16="http://schemas.microsoft.com/office/drawing/2014/main" id="{A86479E5-94EC-4495-A17E-68069F6AC379}"/>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a:extLst>
            <a:ext uri="{FF2B5EF4-FFF2-40B4-BE49-F238E27FC236}">
              <a16:creationId xmlns="" xmlns:a16="http://schemas.microsoft.com/office/drawing/2014/main" id="{DB8C8013-9BF5-4420-AE7C-D0D879C1BAFF}"/>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a:extLst>
            <a:ext uri="{FF2B5EF4-FFF2-40B4-BE49-F238E27FC236}">
              <a16:creationId xmlns="" xmlns:a16="http://schemas.microsoft.com/office/drawing/2014/main" id="{D432BBD0-79B5-46A9-8A84-31E89BEFC616}"/>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a:extLst>
            <a:ext uri="{FF2B5EF4-FFF2-40B4-BE49-F238E27FC236}">
              <a16:creationId xmlns="" xmlns:a16="http://schemas.microsoft.com/office/drawing/2014/main" id="{3F1E5227-54B3-4A2B-845F-85919DDD980C}"/>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26" name="【公民館】&#10;一人当たり面積平均値テキスト">
          <a:extLst>
            <a:ext uri="{FF2B5EF4-FFF2-40B4-BE49-F238E27FC236}">
              <a16:creationId xmlns="" xmlns:a16="http://schemas.microsoft.com/office/drawing/2014/main" id="{BCF89283-7894-49E9-9F33-91AC7BDF61B8}"/>
            </a:ext>
          </a:extLst>
        </xdr:cNvPr>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a:extLst>
            <a:ext uri="{FF2B5EF4-FFF2-40B4-BE49-F238E27FC236}">
              <a16:creationId xmlns="" xmlns:a16="http://schemas.microsoft.com/office/drawing/2014/main" id="{F8FBF33A-ADFE-4EFD-94D3-CB9405BA153C}"/>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a:extLst>
            <a:ext uri="{FF2B5EF4-FFF2-40B4-BE49-F238E27FC236}">
              <a16:creationId xmlns="" xmlns:a16="http://schemas.microsoft.com/office/drawing/2014/main" id="{263A511C-8DAB-4EE2-8EC0-C689A1D6299B}"/>
            </a:ext>
          </a:extLst>
        </xdr:cNvPr>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a:extLst>
            <a:ext uri="{FF2B5EF4-FFF2-40B4-BE49-F238E27FC236}">
              <a16:creationId xmlns="" xmlns:a16="http://schemas.microsoft.com/office/drawing/2014/main" id="{A933D0C4-61D2-4B42-9102-573007435BFA}"/>
            </a:ext>
          </a:extLst>
        </xdr:cNvPr>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a:extLst>
            <a:ext uri="{FF2B5EF4-FFF2-40B4-BE49-F238E27FC236}">
              <a16:creationId xmlns="" xmlns:a16="http://schemas.microsoft.com/office/drawing/2014/main" id="{1973E8F3-C730-4FEC-888E-A003D3984F29}"/>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a:extLst>
            <a:ext uri="{FF2B5EF4-FFF2-40B4-BE49-F238E27FC236}">
              <a16:creationId xmlns="" xmlns:a16="http://schemas.microsoft.com/office/drawing/2014/main" id="{0FE24D9D-3CAF-4B4C-8115-BA84FDAFBE5E}"/>
            </a:ext>
          </a:extLst>
        </xdr:cNvPr>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 xmlns:a16="http://schemas.microsoft.com/office/drawing/2014/main" id="{E5125E29-598C-4F11-9EB6-BC63A937EB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 xmlns:a16="http://schemas.microsoft.com/office/drawing/2014/main" id="{40DC493F-A79C-4E81-A153-8584A13A8A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7D5B04DD-81FA-4414-AFB5-22365962E0D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937820AA-2883-4B54-A576-2848AD528F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3439E3BA-A950-47B5-866D-95FCF4687F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837" name="楕円 836">
          <a:extLst>
            <a:ext uri="{FF2B5EF4-FFF2-40B4-BE49-F238E27FC236}">
              <a16:creationId xmlns="" xmlns:a16="http://schemas.microsoft.com/office/drawing/2014/main" id="{7DC1FB2C-F04F-46FB-BDCE-B5FF897C7D35}"/>
            </a:ext>
          </a:extLst>
        </xdr:cNvPr>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136923</xdr:rowOff>
    </xdr:from>
    <xdr:ext cx="469744" cy="259045"/>
    <xdr:sp macro="" textlink="">
      <xdr:nvSpPr>
        <xdr:cNvPr id="838" name="【公民館】&#10;一人当たり面積該当値テキスト">
          <a:extLst>
            <a:ext uri="{FF2B5EF4-FFF2-40B4-BE49-F238E27FC236}">
              <a16:creationId xmlns="" xmlns:a16="http://schemas.microsoft.com/office/drawing/2014/main" id="{BFE53C8A-7862-46BE-BA28-7EFC982F32DC}"/>
            </a:ext>
          </a:extLst>
        </xdr:cNvPr>
        <xdr:cNvSpPr txBox="1"/>
      </xdr:nvSpPr>
      <xdr:spPr>
        <a:xfrm>
          <a:off x="22199600" y="183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52832</xdr:rowOff>
    </xdr:from>
    <xdr:to>
      <xdr:col>112</xdr:col>
      <xdr:colOff>38100</xdr:colOff>
      <xdr:row>107</xdr:row>
      <xdr:rowOff>154432</xdr:rowOff>
    </xdr:to>
    <xdr:sp macro="" textlink="">
      <xdr:nvSpPr>
        <xdr:cNvPr id="839" name="楕円 838">
          <a:extLst>
            <a:ext uri="{FF2B5EF4-FFF2-40B4-BE49-F238E27FC236}">
              <a16:creationId xmlns="" xmlns:a16="http://schemas.microsoft.com/office/drawing/2014/main" id="{37141B63-2F5B-4F33-BE17-06D5ECD2E7C3}"/>
            </a:ext>
          </a:extLst>
        </xdr:cNvPr>
        <xdr:cNvSpPr/>
      </xdr:nvSpPr>
      <xdr:spPr>
        <a:xfrm>
          <a:off x="21272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103632</xdr:rowOff>
    </xdr:to>
    <xdr:cxnSp macro="">
      <xdr:nvCxnSpPr>
        <xdr:cNvPr id="840" name="直線コネクタ 839">
          <a:extLst>
            <a:ext uri="{FF2B5EF4-FFF2-40B4-BE49-F238E27FC236}">
              <a16:creationId xmlns="" xmlns:a16="http://schemas.microsoft.com/office/drawing/2014/main" id="{BE41A5AF-420B-4D2F-A38E-424F1E2634B8}"/>
            </a:ext>
          </a:extLst>
        </xdr:cNvPr>
        <xdr:cNvCxnSpPr/>
      </xdr:nvCxnSpPr>
      <xdr:spPr>
        <a:xfrm flipV="1">
          <a:off x="21323300" y="184464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841" name="楕円 840">
          <a:extLst>
            <a:ext uri="{FF2B5EF4-FFF2-40B4-BE49-F238E27FC236}">
              <a16:creationId xmlns="" xmlns:a16="http://schemas.microsoft.com/office/drawing/2014/main" id="{843724B3-0B1B-4881-9059-C00D371087A4}"/>
            </a:ext>
          </a:extLst>
        </xdr:cNvPr>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103632</xdr:rowOff>
    </xdr:from>
    <xdr:to>
      <xdr:col>111</xdr:col>
      <xdr:colOff>177800</xdr:colOff>
      <xdr:row>107</xdr:row>
      <xdr:rowOff>105918</xdr:rowOff>
    </xdr:to>
    <xdr:cxnSp macro="">
      <xdr:nvCxnSpPr>
        <xdr:cNvPr id="842" name="直線コネクタ 841">
          <a:extLst>
            <a:ext uri="{FF2B5EF4-FFF2-40B4-BE49-F238E27FC236}">
              <a16:creationId xmlns="" xmlns:a16="http://schemas.microsoft.com/office/drawing/2014/main" id="{ECDCB2DF-BC5F-4E5A-86DE-192BD2A221CF}"/>
            </a:ext>
          </a:extLst>
        </xdr:cNvPr>
        <xdr:cNvCxnSpPr/>
      </xdr:nvCxnSpPr>
      <xdr:spPr>
        <a:xfrm flipV="1">
          <a:off x="20434300" y="1844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57404</xdr:rowOff>
    </xdr:from>
    <xdr:to>
      <xdr:col>102</xdr:col>
      <xdr:colOff>165100</xdr:colOff>
      <xdr:row>107</xdr:row>
      <xdr:rowOff>159004</xdr:rowOff>
    </xdr:to>
    <xdr:sp macro="" textlink="">
      <xdr:nvSpPr>
        <xdr:cNvPr id="843" name="楕円 842">
          <a:extLst>
            <a:ext uri="{FF2B5EF4-FFF2-40B4-BE49-F238E27FC236}">
              <a16:creationId xmlns="" xmlns:a16="http://schemas.microsoft.com/office/drawing/2014/main" id="{CD870326-2611-4401-BBB4-CCB815D18805}"/>
            </a:ext>
          </a:extLst>
        </xdr:cNvPr>
        <xdr:cNvSpPr/>
      </xdr:nvSpPr>
      <xdr:spPr>
        <a:xfrm>
          <a:off x="19494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108204</xdr:rowOff>
    </xdr:to>
    <xdr:cxnSp macro="">
      <xdr:nvCxnSpPr>
        <xdr:cNvPr id="844" name="直線コネクタ 843">
          <a:extLst>
            <a:ext uri="{FF2B5EF4-FFF2-40B4-BE49-F238E27FC236}">
              <a16:creationId xmlns="" xmlns:a16="http://schemas.microsoft.com/office/drawing/2014/main" id="{422502CB-B63F-424C-A88D-78FB3748A4C6}"/>
            </a:ext>
          </a:extLst>
        </xdr:cNvPr>
        <xdr:cNvCxnSpPr/>
      </xdr:nvCxnSpPr>
      <xdr:spPr>
        <a:xfrm flipV="1">
          <a:off x="19545300" y="1845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845" name="楕円 844">
          <a:extLst>
            <a:ext uri="{FF2B5EF4-FFF2-40B4-BE49-F238E27FC236}">
              <a16:creationId xmlns="" xmlns:a16="http://schemas.microsoft.com/office/drawing/2014/main" id="{E932C497-49AE-42DD-B357-14F5C419E994}"/>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108204</xdr:rowOff>
    </xdr:from>
    <xdr:to>
      <xdr:col>102</xdr:col>
      <xdr:colOff>114300</xdr:colOff>
      <xdr:row>107</xdr:row>
      <xdr:rowOff>110489</xdr:rowOff>
    </xdr:to>
    <xdr:cxnSp macro="">
      <xdr:nvCxnSpPr>
        <xdr:cNvPr id="846" name="直線コネクタ 845">
          <a:extLst>
            <a:ext uri="{FF2B5EF4-FFF2-40B4-BE49-F238E27FC236}">
              <a16:creationId xmlns="" xmlns:a16="http://schemas.microsoft.com/office/drawing/2014/main" id="{B4F0E62D-E56F-4380-8FC2-810003C8852F}"/>
            </a:ext>
          </a:extLst>
        </xdr:cNvPr>
        <xdr:cNvCxnSpPr/>
      </xdr:nvCxnSpPr>
      <xdr:spPr>
        <a:xfrm flipV="1">
          <a:off x="18656300" y="1845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847" name="n_1aveValue【公民館】&#10;一人当たり面積">
          <a:extLst>
            <a:ext uri="{FF2B5EF4-FFF2-40B4-BE49-F238E27FC236}">
              <a16:creationId xmlns="" xmlns:a16="http://schemas.microsoft.com/office/drawing/2014/main" id="{282B160E-7068-4BA1-BDBF-143ADDF3889A}"/>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848" name="n_2aveValue【公民館】&#10;一人当たり面積">
          <a:extLst>
            <a:ext uri="{FF2B5EF4-FFF2-40B4-BE49-F238E27FC236}">
              <a16:creationId xmlns="" xmlns:a16="http://schemas.microsoft.com/office/drawing/2014/main" id="{45A3A8D0-22B2-4FD4-A469-C2B9D9D29AB7}"/>
            </a:ext>
          </a:extLst>
        </xdr:cNvPr>
        <xdr:cNvSpPr txBox="1"/>
      </xdr:nvSpPr>
      <xdr:spPr>
        <a:xfrm>
          <a:off x="20199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49" name="n_3aveValue【公民館】&#10;一人当たり面積">
          <a:extLst>
            <a:ext uri="{FF2B5EF4-FFF2-40B4-BE49-F238E27FC236}">
              <a16:creationId xmlns="" xmlns:a16="http://schemas.microsoft.com/office/drawing/2014/main" id="{47374C9D-5E43-48AA-BC9F-3770B2C94C6C}"/>
            </a:ext>
          </a:extLst>
        </xdr:cNvPr>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850" name="n_4aveValue【公民館】&#10;一人当たり面積">
          <a:extLst>
            <a:ext uri="{FF2B5EF4-FFF2-40B4-BE49-F238E27FC236}">
              <a16:creationId xmlns="" xmlns:a16="http://schemas.microsoft.com/office/drawing/2014/main" id="{F2CE9A80-2E5D-4E60-AEEE-BA99E81FBEB8}"/>
            </a:ext>
          </a:extLst>
        </xdr:cNvPr>
        <xdr:cNvSpPr txBox="1"/>
      </xdr:nvSpPr>
      <xdr:spPr>
        <a:xfrm>
          <a:off x="18421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145559</xdr:rowOff>
    </xdr:from>
    <xdr:ext cx="469744" cy="259045"/>
    <xdr:sp macro="" textlink="">
      <xdr:nvSpPr>
        <xdr:cNvPr id="851" name="n_1mainValue【公民館】&#10;一人当たり面積">
          <a:extLst>
            <a:ext uri="{FF2B5EF4-FFF2-40B4-BE49-F238E27FC236}">
              <a16:creationId xmlns="" xmlns:a16="http://schemas.microsoft.com/office/drawing/2014/main" id="{4EFFDB60-E66A-4510-A994-66B8D5971AC9}"/>
            </a:ext>
          </a:extLst>
        </xdr:cNvPr>
        <xdr:cNvSpPr txBox="1"/>
      </xdr:nvSpPr>
      <xdr:spPr>
        <a:xfrm>
          <a:off x="210757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852" name="n_2mainValue【公民館】&#10;一人当たり面積">
          <a:extLst>
            <a:ext uri="{FF2B5EF4-FFF2-40B4-BE49-F238E27FC236}">
              <a16:creationId xmlns="" xmlns:a16="http://schemas.microsoft.com/office/drawing/2014/main" id="{31BBD0D2-7C99-4E9E-93B4-549F4E4CCCB8}"/>
            </a:ext>
          </a:extLst>
        </xdr:cNvPr>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150131</xdr:rowOff>
    </xdr:from>
    <xdr:ext cx="469744" cy="259045"/>
    <xdr:sp macro="" textlink="">
      <xdr:nvSpPr>
        <xdr:cNvPr id="853" name="n_3mainValue【公民館】&#10;一人当たり面積">
          <a:extLst>
            <a:ext uri="{FF2B5EF4-FFF2-40B4-BE49-F238E27FC236}">
              <a16:creationId xmlns="" xmlns:a16="http://schemas.microsoft.com/office/drawing/2014/main" id="{8EBA197C-34ED-4EE8-9B6F-E347C974E866}"/>
            </a:ext>
          </a:extLst>
        </xdr:cNvPr>
        <xdr:cNvSpPr txBox="1"/>
      </xdr:nvSpPr>
      <xdr:spPr>
        <a:xfrm>
          <a:off x="19310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854" name="n_4mainValue【公民館】&#10;一人当たり面積">
          <a:extLst>
            <a:ext uri="{FF2B5EF4-FFF2-40B4-BE49-F238E27FC236}">
              <a16:creationId xmlns="" xmlns:a16="http://schemas.microsoft.com/office/drawing/2014/main" id="{50E9F5CC-1AF5-4DD5-B997-747FB27BF8CE}"/>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 xmlns:a16="http://schemas.microsoft.com/office/drawing/2014/main" id="{73D941CE-BAEF-4855-B449-1358FDE3EB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 xmlns:a16="http://schemas.microsoft.com/office/drawing/2014/main" id="{0A4DA362-669B-4EDB-AF9F-B4A88E0885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 xmlns:a16="http://schemas.microsoft.com/office/drawing/2014/main" id="{7FEE0E5F-1091-4297-95F7-D3B4EBC56C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漁港、公民館の有形固定資産減価償却率が類似団体平均より高くなっている。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橋りょうについては個別施設計画を策定後、長寿命化を図っている状況にあり、公民館についても計画的な改修工事を実施している状況。</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中学校の統廃合で、学校施設の有形固定資産減価償却率については数値が改善している。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DE361E3-16F5-42B3-A3C8-44EEC41476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FF99EA5-9BBC-4E98-AED1-953DEF19B1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1A94F4C3-1B2C-4A02-ADCE-705C9EE8D3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F847AB1B-1B4E-41B7-8AE9-AB6CA60DA0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7A31CAD-CC8B-4C75-BA20-CDE62741A0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F056CB1E-65C9-4CD1-A5F4-E5E174AD3C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D2320E34-94F1-4489-BD65-475B8DA101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7B4ABC4-A811-497C-8A70-E26BF20868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CE3DF19-4706-46D7-96A1-C570A29CDE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1BED67A-8963-4C96-B66B-CCD8E77BC1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32,359
31,981
33.62
18,784,363
18,275,261
455,899
8,536,850
15,708,566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E077C229-2B0F-444D-B710-DF6C480173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CBFD467E-B5E3-4BC2-9C04-2B84DB48BC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3E3E1A2-F1A4-4284-B820-3DFCB9F561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91AF5821-1834-4E0C-BF3B-9B75F5905B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854BF27-053B-4562-975C-35DFA9899A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55D210AD-4C67-49C4-AA3D-4B5A979DAE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77FCBCD0-5EE3-4362-ABE7-83F7675C09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B46F725-A459-40E0-9E41-3BEAE6C988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143EF03-BA69-43B1-AF04-0B73E35F6C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E93A4617-2E9C-4727-8512-3360292263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A2273D35-1594-446B-8AB7-7651A281B7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2F589E74-26FC-4253-9D47-50C4EC9580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325D34A-0566-41D4-BEC4-DEEE78B627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A3982F29-781B-4EBE-859C-B4C0068B47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B1E62403-36FE-4947-8664-4EAB55B638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521F6A5E-E670-416D-BAFB-E5911E9B19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48D3BA1-D628-4EF8-A9FC-695C2558FB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292F3006-DDCA-4CC7-90A8-199C8844D9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B2E23FC4-ADE1-4DE6-AABB-5E665333733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1761F90A-5243-4425-A7E2-533EE72B3A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F9630D76-4176-40E5-B7AD-EB309AFA3B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DD75102-7B54-4379-A2C5-BA3716DB9E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33F5284-436D-449B-AF9A-43C1AB47DB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3DBD2537-CB80-44C7-8CC8-78F52BFA7A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98C9D83B-59E3-497B-88FE-4767E71B85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279D80C5-04F1-4C98-BBC6-5DD4A6370B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273CA0DF-113D-4F86-82DB-D0CCD34FF1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2A19028A-227E-4C0A-86EF-D19B18798A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8311011E-2035-4C79-AF10-1C9371D7CF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6B512693-9C11-4E00-BDE9-F87E754D48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8CFA61C2-8006-4B90-8F42-B97826171BE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E5D554A5-1BD3-4C51-BF0C-AFC142D07E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F33A2E51-D610-45F3-AA20-9C0721DBC6A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A13CE456-25BF-4E37-BD5B-75E5F7B9BC8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978102C7-3381-41D1-A204-8FE53136B3D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8731FEAA-3B85-4C39-A973-5ABFAD1C1DE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F46B68AD-9576-4E5F-9F17-E7E4A0DAE9D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6208A16F-6332-4787-B6B0-21EB2E74CA8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46071149-6D9C-4EE0-AD7C-7C9AB7D4B5E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C4EC52D6-73BF-4850-967F-39038A5611B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2536358E-DE1B-470A-B6D1-A072AFE85E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95BC1888-1826-48F0-9249-37CDECDA5CD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135F51B-356B-451E-B619-0CA6C007509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2BF64CB3-1A73-497C-A555-9F346266444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6C55F00F-9E15-4EB1-9135-4B68549D4A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F1F8749A-52B8-4E7E-95C3-760BD375B28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 xmlns:a16="http://schemas.microsoft.com/office/drawing/2014/main" id="{1232EBBA-4EE4-4383-886A-D8889FB0E324}"/>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 xmlns:a16="http://schemas.microsoft.com/office/drawing/2014/main" id="{3924261F-F45C-4D08-A59C-384502474B7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 xmlns:a16="http://schemas.microsoft.com/office/drawing/2014/main" id="{2A7B70FD-0931-4FDB-905A-E36CCC1D99E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65041D1A-0768-4D19-A19B-3B6B32175EEB}"/>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 xmlns:a16="http://schemas.microsoft.com/office/drawing/2014/main" id="{8CB0F46F-043E-4F3F-A673-AA835A447D76}"/>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3ECCE58A-4F4D-4FBD-94A9-1FC53090FAA5}"/>
            </a:ext>
          </a:extLst>
        </xdr:cNvPr>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 xmlns:a16="http://schemas.microsoft.com/office/drawing/2014/main" id="{47605444-04BC-4769-839A-E5301ECD890F}"/>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 xmlns:a16="http://schemas.microsoft.com/office/drawing/2014/main" id="{DC073C24-71FF-49C1-A193-505749BD8DA2}"/>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 xmlns:a16="http://schemas.microsoft.com/office/drawing/2014/main" id="{FE2B4E11-164E-4B83-B681-78322BFA0733}"/>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 xmlns:a16="http://schemas.microsoft.com/office/drawing/2014/main" id="{FBE4326D-813E-46A3-8A6D-76602E3C36AE}"/>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 xmlns:a16="http://schemas.microsoft.com/office/drawing/2014/main" id="{C4B9C10D-E153-4B60-80B8-3B4C22630393}"/>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BB84D540-D50E-498C-98A9-E9F6D4C90F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EF9FADE9-3E5F-47BC-9B8E-44B10C0097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91612DEB-DB96-4106-B6BE-048661F9C1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BBF19AB6-DF05-44DE-8ABC-6817471A11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1DC8B31D-1D75-4711-9055-A5EA053D79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4" name="楕円 73">
          <a:extLst>
            <a:ext uri="{FF2B5EF4-FFF2-40B4-BE49-F238E27FC236}">
              <a16:creationId xmlns="" xmlns:a16="http://schemas.microsoft.com/office/drawing/2014/main" id="{4DA41893-2BC6-40BC-AE43-1D1F8FA6AD15}"/>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22204CE9-EFF1-4151-B45D-E544CDE39141}"/>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61323</xdr:rowOff>
    </xdr:from>
    <xdr:to>
      <xdr:col>20</xdr:col>
      <xdr:colOff>38100</xdr:colOff>
      <xdr:row>38</xdr:row>
      <xdr:rowOff>162923</xdr:rowOff>
    </xdr:to>
    <xdr:sp macro="" textlink="">
      <xdr:nvSpPr>
        <xdr:cNvPr id="76" name="楕円 75">
          <a:extLst>
            <a:ext uri="{FF2B5EF4-FFF2-40B4-BE49-F238E27FC236}">
              <a16:creationId xmlns="" xmlns:a16="http://schemas.microsoft.com/office/drawing/2014/main" id="{3913D975-7741-4582-A53F-79EDF9D494A1}"/>
            </a:ext>
          </a:extLst>
        </xdr:cNvPr>
        <xdr:cNvSpPr/>
      </xdr:nvSpPr>
      <xdr:spPr>
        <a:xfrm>
          <a:off x="3746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112123</xdr:rowOff>
    </xdr:from>
    <xdr:to>
      <xdr:col>24</xdr:col>
      <xdr:colOff>63500</xdr:colOff>
      <xdr:row>38</xdr:row>
      <xdr:rowOff>133350</xdr:rowOff>
    </xdr:to>
    <xdr:cxnSp macro="">
      <xdr:nvCxnSpPr>
        <xdr:cNvPr id="77" name="直線コネクタ 76">
          <a:extLst>
            <a:ext uri="{FF2B5EF4-FFF2-40B4-BE49-F238E27FC236}">
              <a16:creationId xmlns="" xmlns:a16="http://schemas.microsoft.com/office/drawing/2014/main" id="{603900BC-7FEF-47FA-9AB2-F346A9798DFE}"/>
            </a:ext>
          </a:extLst>
        </xdr:cNvPr>
        <xdr:cNvCxnSpPr/>
      </xdr:nvCxnSpPr>
      <xdr:spPr>
        <a:xfrm>
          <a:off x="3797300" y="662722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144599</xdr:rowOff>
    </xdr:from>
    <xdr:to>
      <xdr:col>15</xdr:col>
      <xdr:colOff>101600</xdr:colOff>
      <xdr:row>40</xdr:row>
      <xdr:rowOff>74749</xdr:rowOff>
    </xdr:to>
    <xdr:sp macro="" textlink="">
      <xdr:nvSpPr>
        <xdr:cNvPr id="78" name="楕円 77">
          <a:extLst>
            <a:ext uri="{FF2B5EF4-FFF2-40B4-BE49-F238E27FC236}">
              <a16:creationId xmlns="" xmlns:a16="http://schemas.microsoft.com/office/drawing/2014/main" id="{5A9ACA15-609B-4BC8-941B-685F08E50AE7}"/>
            </a:ext>
          </a:extLst>
        </xdr:cNvPr>
        <xdr:cNvSpPr/>
      </xdr:nvSpPr>
      <xdr:spPr>
        <a:xfrm>
          <a:off x="2857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112123</xdr:rowOff>
    </xdr:from>
    <xdr:to>
      <xdr:col>19</xdr:col>
      <xdr:colOff>177800</xdr:colOff>
      <xdr:row>40</xdr:row>
      <xdr:rowOff>23949</xdr:rowOff>
    </xdr:to>
    <xdr:cxnSp macro="">
      <xdr:nvCxnSpPr>
        <xdr:cNvPr id="79" name="直線コネクタ 78">
          <a:extLst>
            <a:ext uri="{FF2B5EF4-FFF2-40B4-BE49-F238E27FC236}">
              <a16:creationId xmlns="" xmlns:a16="http://schemas.microsoft.com/office/drawing/2014/main" id="{6AC6E769-D9D2-4F0C-8190-A48C4AC93A0B}"/>
            </a:ext>
          </a:extLst>
        </xdr:cNvPr>
        <xdr:cNvCxnSpPr/>
      </xdr:nvCxnSpPr>
      <xdr:spPr>
        <a:xfrm flipV="1">
          <a:off x="2908300" y="6627223"/>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115207</xdr:rowOff>
    </xdr:from>
    <xdr:to>
      <xdr:col>10</xdr:col>
      <xdr:colOff>165100</xdr:colOff>
      <xdr:row>40</xdr:row>
      <xdr:rowOff>45357</xdr:rowOff>
    </xdr:to>
    <xdr:sp macro="" textlink="">
      <xdr:nvSpPr>
        <xdr:cNvPr id="80" name="楕円 79">
          <a:extLst>
            <a:ext uri="{FF2B5EF4-FFF2-40B4-BE49-F238E27FC236}">
              <a16:creationId xmlns="" xmlns:a16="http://schemas.microsoft.com/office/drawing/2014/main" id="{99A88054-3DCC-4DDD-A6F4-DF6553FCF0DB}"/>
            </a:ext>
          </a:extLst>
        </xdr:cNvPr>
        <xdr:cNvSpPr/>
      </xdr:nvSpPr>
      <xdr:spPr>
        <a:xfrm>
          <a:off x="1968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166007</xdr:rowOff>
    </xdr:from>
    <xdr:to>
      <xdr:col>15</xdr:col>
      <xdr:colOff>50800</xdr:colOff>
      <xdr:row>40</xdr:row>
      <xdr:rowOff>23949</xdr:rowOff>
    </xdr:to>
    <xdr:cxnSp macro="">
      <xdr:nvCxnSpPr>
        <xdr:cNvPr id="81" name="直線コネクタ 80">
          <a:extLst>
            <a:ext uri="{FF2B5EF4-FFF2-40B4-BE49-F238E27FC236}">
              <a16:creationId xmlns="" xmlns:a16="http://schemas.microsoft.com/office/drawing/2014/main" id="{E52CF426-F503-4138-BD5E-77ED81B7A83B}"/>
            </a:ext>
          </a:extLst>
        </xdr:cNvPr>
        <xdr:cNvCxnSpPr/>
      </xdr:nvCxnSpPr>
      <xdr:spPr>
        <a:xfrm>
          <a:off x="2019300" y="68525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92347</xdr:rowOff>
    </xdr:from>
    <xdr:to>
      <xdr:col>6</xdr:col>
      <xdr:colOff>38100</xdr:colOff>
      <xdr:row>40</xdr:row>
      <xdr:rowOff>22497</xdr:rowOff>
    </xdr:to>
    <xdr:sp macro="" textlink="">
      <xdr:nvSpPr>
        <xdr:cNvPr id="82" name="楕円 81">
          <a:extLst>
            <a:ext uri="{FF2B5EF4-FFF2-40B4-BE49-F238E27FC236}">
              <a16:creationId xmlns="" xmlns:a16="http://schemas.microsoft.com/office/drawing/2014/main" id="{40AA7AD6-DBBC-4F4D-A577-C702D7115509}"/>
            </a:ext>
          </a:extLst>
        </xdr:cNvPr>
        <xdr:cNvSpPr/>
      </xdr:nvSpPr>
      <xdr:spPr>
        <a:xfrm>
          <a:off x="1079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143147</xdr:rowOff>
    </xdr:from>
    <xdr:to>
      <xdr:col>10</xdr:col>
      <xdr:colOff>114300</xdr:colOff>
      <xdr:row>39</xdr:row>
      <xdr:rowOff>166007</xdr:rowOff>
    </xdr:to>
    <xdr:cxnSp macro="">
      <xdr:nvCxnSpPr>
        <xdr:cNvPr id="83" name="直線コネクタ 82">
          <a:extLst>
            <a:ext uri="{FF2B5EF4-FFF2-40B4-BE49-F238E27FC236}">
              <a16:creationId xmlns="" xmlns:a16="http://schemas.microsoft.com/office/drawing/2014/main" id="{B9DEC994-DCBB-44E6-A5D7-6B9DCE7518A6}"/>
            </a:ext>
          </a:extLst>
        </xdr:cNvPr>
        <xdr:cNvCxnSpPr/>
      </xdr:nvCxnSpPr>
      <xdr:spPr>
        <a:xfrm>
          <a:off x="1130300" y="68296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a:extLst>
            <a:ext uri="{FF2B5EF4-FFF2-40B4-BE49-F238E27FC236}">
              <a16:creationId xmlns="" xmlns:a16="http://schemas.microsoft.com/office/drawing/2014/main" id="{FA5DB57F-1B77-4166-8CCA-13C3DFDEB98E}"/>
            </a:ext>
          </a:extLst>
        </xdr:cNvPr>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a:extLst>
            <a:ext uri="{FF2B5EF4-FFF2-40B4-BE49-F238E27FC236}">
              <a16:creationId xmlns="" xmlns:a16="http://schemas.microsoft.com/office/drawing/2014/main" id="{2AFF429F-60B1-433F-89B7-966CA846DCCD}"/>
            </a:ext>
          </a:extLst>
        </xdr:cNvPr>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a:extLst>
            <a:ext uri="{FF2B5EF4-FFF2-40B4-BE49-F238E27FC236}">
              <a16:creationId xmlns="" xmlns:a16="http://schemas.microsoft.com/office/drawing/2014/main" id="{3A78990E-7893-49D4-81CC-9416BD48DA34}"/>
            </a:ext>
          </a:extLst>
        </xdr:cNvPr>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19430</xdr:rowOff>
    </xdr:from>
    <xdr:ext cx="405111" cy="259045"/>
    <xdr:sp macro="" textlink="">
      <xdr:nvSpPr>
        <xdr:cNvPr id="87" name="n_4aveValue【図書館】&#10;有形固定資産減価償却率">
          <a:extLst>
            <a:ext uri="{FF2B5EF4-FFF2-40B4-BE49-F238E27FC236}">
              <a16:creationId xmlns="" xmlns:a16="http://schemas.microsoft.com/office/drawing/2014/main" id="{99F75FB7-FB62-4B21-99FD-B0DEB9BC598E}"/>
            </a:ext>
          </a:extLst>
        </xdr:cNvPr>
        <xdr:cNvSpPr txBox="1"/>
      </xdr:nvSpPr>
      <xdr:spPr>
        <a:xfrm>
          <a:off x="927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154050</xdr:rowOff>
    </xdr:from>
    <xdr:ext cx="405111" cy="259045"/>
    <xdr:sp macro="" textlink="">
      <xdr:nvSpPr>
        <xdr:cNvPr id="88" name="n_1mainValue【図書館】&#10;有形固定資産減価償却率">
          <a:extLst>
            <a:ext uri="{FF2B5EF4-FFF2-40B4-BE49-F238E27FC236}">
              <a16:creationId xmlns="" xmlns:a16="http://schemas.microsoft.com/office/drawing/2014/main" id="{CFD21724-5330-4E51-98CD-0800E306F958}"/>
            </a:ext>
          </a:extLst>
        </xdr:cNvPr>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65876</xdr:rowOff>
    </xdr:from>
    <xdr:ext cx="405111" cy="259045"/>
    <xdr:sp macro="" textlink="">
      <xdr:nvSpPr>
        <xdr:cNvPr id="89" name="n_2mainValue【図書館】&#10;有形固定資産減価償却率">
          <a:extLst>
            <a:ext uri="{FF2B5EF4-FFF2-40B4-BE49-F238E27FC236}">
              <a16:creationId xmlns="" xmlns:a16="http://schemas.microsoft.com/office/drawing/2014/main" id="{EA4E3980-2930-4619-9EDF-7DE8E0A21721}"/>
            </a:ext>
          </a:extLst>
        </xdr:cNvPr>
        <xdr:cNvSpPr txBox="1"/>
      </xdr:nvSpPr>
      <xdr:spPr>
        <a:xfrm>
          <a:off x="2705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36484</xdr:rowOff>
    </xdr:from>
    <xdr:ext cx="405111" cy="259045"/>
    <xdr:sp macro="" textlink="">
      <xdr:nvSpPr>
        <xdr:cNvPr id="90" name="n_3mainValue【図書館】&#10;有形固定資産減価償却率">
          <a:extLst>
            <a:ext uri="{FF2B5EF4-FFF2-40B4-BE49-F238E27FC236}">
              <a16:creationId xmlns="" xmlns:a16="http://schemas.microsoft.com/office/drawing/2014/main" id="{2F02B7A0-D37E-40B4-97BC-A424C7246816}"/>
            </a:ext>
          </a:extLst>
        </xdr:cNvPr>
        <xdr:cNvSpPr txBox="1"/>
      </xdr:nvSpPr>
      <xdr:spPr>
        <a:xfrm>
          <a:off x="1816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13624</xdr:rowOff>
    </xdr:from>
    <xdr:ext cx="405111" cy="259045"/>
    <xdr:sp macro="" textlink="">
      <xdr:nvSpPr>
        <xdr:cNvPr id="91" name="n_4mainValue【図書館】&#10;有形固定資産減価償却率">
          <a:extLst>
            <a:ext uri="{FF2B5EF4-FFF2-40B4-BE49-F238E27FC236}">
              <a16:creationId xmlns="" xmlns:a16="http://schemas.microsoft.com/office/drawing/2014/main" id="{1B3AEB2C-1230-4C5D-BBF1-A4E465568DB7}"/>
            </a:ext>
          </a:extLst>
        </xdr:cNvPr>
        <xdr:cNvSpPr txBox="1"/>
      </xdr:nvSpPr>
      <xdr:spPr>
        <a:xfrm>
          <a:off x="927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AEB1799B-BEFF-41DF-AD20-41A16BA768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E71704E3-5757-45E7-9180-4CC6B84A46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0EDAB378-D39F-44D4-8E2C-B9086233AB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DE76B59B-C97E-44DF-8520-8BF157E986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6159DCC5-BA61-4068-B758-41E12DB6FD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5981BB67-018C-4F10-B37C-2A1897E474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01F9F948-A0F2-420B-A615-1414F01F3C6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F194F1BF-E895-4B72-B4C0-9AC97D26D8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3EDD038C-1149-4DD6-BE97-F370670DBFF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56DD1F89-24BA-45A9-9BB7-4E6D3A164C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CBDC0D8F-1527-40B2-B9C4-2D5BB3FD87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8A63F9F7-B12A-478A-A19D-01FFC8D7F1C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BB57A900-C287-47B8-974E-30694D7A715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BACC7495-B984-493B-AFEC-BD7B1CA3697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C8B39CE2-D19D-424F-8A16-B1EBEF83696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F59BC377-8D49-4BAF-B90E-745C4437ED8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02E37DF6-4EF7-46E1-9275-24ABC11C9CC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7A696E27-6A40-42B9-BD9D-39AD9EFEC03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B784FCAC-F41D-4B97-94D5-965A44F96C7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CDD9026A-0DBB-4F6B-93CE-AE3FAFF4E88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A3691245-3FF2-48BB-A58A-3B41547069B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EC22DEFC-9AB8-4622-9C8A-3F6D9E6822C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A02C08C3-A5B8-44D3-911C-75CE6A3CA0C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 xmlns:a16="http://schemas.microsoft.com/office/drawing/2014/main" id="{4E487D2A-C71F-4C21-A690-57019E5E110F}"/>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 xmlns:a16="http://schemas.microsoft.com/office/drawing/2014/main" id="{19491BE9-8009-4B78-8965-9BE3566809E3}"/>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 xmlns:a16="http://schemas.microsoft.com/office/drawing/2014/main" id="{A902CFA5-83C2-4353-B915-2B52CBA8AC33}"/>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 xmlns:a16="http://schemas.microsoft.com/office/drawing/2014/main" id="{54B0FA98-68F8-45CC-8463-BBEB74A2ED29}"/>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 xmlns:a16="http://schemas.microsoft.com/office/drawing/2014/main" id="{DB3B295D-DD5C-4926-A40F-ED3F37B3CA4F}"/>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 xmlns:a16="http://schemas.microsoft.com/office/drawing/2014/main" id="{5FB2AEF9-8BDB-4F3E-A5BC-62DE8F88DF54}"/>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 xmlns:a16="http://schemas.microsoft.com/office/drawing/2014/main" id="{C3C75B3F-0773-4DEC-96AD-45F6B7407116}"/>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 xmlns:a16="http://schemas.microsoft.com/office/drawing/2014/main" id="{643A011E-6839-40B9-8DA2-3C5F7EE60404}"/>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 xmlns:a16="http://schemas.microsoft.com/office/drawing/2014/main" id="{610DF1A0-7EE9-4A21-93BD-129476D21A1C}"/>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 xmlns:a16="http://schemas.microsoft.com/office/drawing/2014/main" id="{493BBD70-6932-44F5-920A-071118ED2FFE}"/>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 xmlns:a16="http://schemas.microsoft.com/office/drawing/2014/main" id="{64399D02-9E25-4F42-8EB4-41FDD7CCDA3C}"/>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7259786B-A2DF-422A-B267-C249098A39C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F6319529-A8A8-4613-B33E-73CB125C6C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111E7965-B0D6-4765-ADCF-41D92CF0EE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95E3DFBA-F60E-407C-8D7B-ABEE83DBEA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CD20479D-D576-4D47-B37F-39C663E192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143510</xdr:rowOff>
    </xdr:from>
    <xdr:to>
      <xdr:col>55</xdr:col>
      <xdr:colOff>50800</xdr:colOff>
      <xdr:row>40</xdr:row>
      <xdr:rowOff>73660</xdr:rowOff>
    </xdr:to>
    <xdr:sp macro="" textlink="">
      <xdr:nvSpPr>
        <xdr:cNvPr id="131" name="楕円 130">
          <a:extLst>
            <a:ext uri="{FF2B5EF4-FFF2-40B4-BE49-F238E27FC236}">
              <a16:creationId xmlns="" xmlns:a16="http://schemas.microsoft.com/office/drawing/2014/main" id="{3DCDBE8B-7EA5-4C3F-ACA4-675FE1E35C93}"/>
            </a:ext>
          </a:extLst>
        </xdr:cNvPr>
        <xdr:cNvSpPr/>
      </xdr:nvSpPr>
      <xdr:spPr>
        <a:xfrm>
          <a:off x="10426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121937</xdr:rowOff>
    </xdr:from>
    <xdr:ext cx="469744" cy="259045"/>
    <xdr:sp macro="" textlink="">
      <xdr:nvSpPr>
        <xdr:cNvPr id="132" name="【図書館】&#10;一人当たり面積該当値テキスト">
          <a:extLst>
            <a:ext uri="{FF2B5EF4-FFF2-40B4-BE49-F238E27FC236}">
              <a16:creationId xmlns="" xmlns:a16="http://schemas.microsoft.com/office/drawing/2014/main" id="{63F69065-FC3E-4819-A7E6-C912C05ADC7B}"/>
            </a:ext>
          </a:extLst>
        </xdr:cNvPr>
        <xdr:cNvSpPr txBox="1"/>
      </xdr:nvSpPr>
      <xdr:spPr>
        <a:xfrm>
          <a:off x="10515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3" name="楕円 132">
          <a:extLst>
            <a:ext uri="{FF2B5EF4-FFF2-40B4-BE49-F238E27FC236}">
              <a16:creationId xmlns="" xmlns:a16="http://schemas.microsoft.com/office/drawing/2014/main" id="{3B41CFE8-D1C6-468F-AB10-E61863ADAB10}"/>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22860</xdr:rowOff>
    </xdr:from>
    <xdr:to>
      <xdr:col>55</xdr:col>
      <xdr:colOff>0</xdr:colOff>
      <xdr:row>40</xdr:row>
      <xdr:rowOff>30480</xdr:rowOff>
    </xdr:to>
    <xdr:cxnSp macro="">
      <xdr:nvCxnSpPr>
        <xdr:cNvPr id="134" name="直線コネクタ 133">
          <a:extLst>
            <a:ext uri="{FF2B5EF4-FFF2-40B4-BE49-F238E27FC236}">
              <a16:creationId xmlns="" xmlns:a16="http://schemas.microsoft.com/office/drawing/2014/main" id="{D2AF35C0-0604-4C07-A228-34E325EE894E}"/>
            </a:ext>
          </a:extLst>
        </xdr:cNvPr>
        <xdr:cNvCxnSpPr/>
      </xdr:nvCxnSpPr>
      <xdr:spPr>
        <a:xfrm flipV="1">
          <a:off x="9639300" y="688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a:extLst>
            <a:ext uri="{FF2B5EF4-FFF2-40B4-BE49-F238E27FC236}">
              <a16:creationId xmlns="" xmlns:a16="http://schemas.microsoft.com/office/drawing/2014/main" id="{B75CBC30-8E9C-4BF1-A70A-B770FF839DD6}"/>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38100</xdr:rowOff>
    </xdr:to>
    <xdr:cxnSp macro="">
      <xdr:nvCxnSpPr>
        <xdr:cNvPr id="136" name="直線コネクタ 135">
          <a:extLst>
            <a:ext uri="{FF2B5EF4-FFF2-40B4-BE49-F238E27FC236}">
              <a16:creationId xmlns="" xmlns:a16="http://schemas.microsoft.com/office/drawing/2014/main" id="{45DC2480-884D-4FD8-B6ED-B9630909C9D9}"/>
            </a:ext>
          </a:extLst>
        </xdr:cNvPr>
        <xdr:cNvCxnSpPr/>
      </xdr:nvCxnSpPr>
      <xdr:spPr>
        <a:xfrm flipV="1">
          <a:off x="8750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a:extLst>
            <a:ext uri="{FF2B5EF4-FFF2-40B4-BE49-F238E27FC236}">
              <a16:creationId xmlns="" xmlns:a16="http://schemas.microsoft.com/office/drawing/2014/main" id="{91D7A0A2-4FB4-4B85-B64D-B4C408C52959}"/>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a:extLst>
            <a:ext uri="{FF2B5EF4-FFF2-40B4-BE49-F238E27FC236}">
              <a16:creationId xmlns="" xmlns:a16="http://schemas.microsoft.com/office/drawing/2014/main" id="{755085DD-8547-4C5D-BC9C-2F7BFE6A4EEF}"/>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166370</xdr:rowOff>
    </xdr:from>
    <xdr:to>
      <xdr:col>36</xdr:col>
      <xdr:colOff>165100</xdr:colOff>
      <xdr:row>40</xdr:row>
      <xdr:rowOff>96520</xdr:rowOff>
    </xdr:to>
    <xdr:sp macro="" textlink="">
      <xdr:nvSpPr>
        <xdr:cNvPr id="139" name="楕円 138">
          <a:extLst>
            <a:ext uri="{FF2B5EF4-FFF2-40B4-BE49-F238E27FC236}">
              <a16:creationId xmlns="" xmlns:a16="http://schemas.microsoft.com/office/drawing/2014/main" id="{BB5642D4-3969-4239-AF14-E79B545CDFAF}"/>
            </a:ext>
          </a:extLst>
        </xdr:cNvPr>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45720</xdr:rowOff>
    </xdr:to>
    <xdr:cxnSp macro="">
      <xdr:nvCxnSpPr>
        <xdr:cNvPr id="140" name="直線コネクタ 139">
          <a:extLst>
            <a:ext uri="{FF2B5EF4-FFF2-40B4-BE49-F238E27FC236}">
              <a16:creationId xmlns="" xmlns:a16="http://schemas.microsoft.com/office/drawing/2014/main" id="{62FFAA9B-3534-4CE0-9A9F-D5C961D40641}"/>
            </a:ext>
          </a:extLst>
        </xdr:cNvPr>
        <xdr:cNvCxnSpPr/>
      </xdr:nvCxnSpPr>
      <xdr:spPr>
        <a:xfrm flipV="1">
          <a:off x="6972300" y="689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a:extLst>
            <a:ext uri="{FF2B5EF4-FFF2-40B4-BE49-F238E27FC236}">
              <a16:creationId xmlns="" xmlns:a16="http://schemas.microsoft.com/office/drawing/2014/main" id="{CBD54002-F163-455D-A468-558F342F704B}"/>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a:extLst>
            <a:ext uri="{FF2B5EF4-FFF2-40B4-BE49-F238E27FC236}">
              <a16:creationId xmlns="" xmlns:a16="http://schemas.microsoft.com/office/drawing/2014/main" id="{89289E07-53DC-4A34-9086-1EC7476DA09A}"/>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a:extLst>
            <a:ext uri="{FF2B5EF4-FFF2-40B4-BE49-F238E27FC236}">
              <a16:creationId xmlns="" xmlns:a16="http://schemas.microsoft.com/office/drawing/2014/main" id="{59F5D93C-B82C-489B-B265-ADD6EDE3FDDB}"/>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a:extLst>
            <a:ext uri="{FF2B5EF4-FFF2-40B4-BE49-F238E27FC236}">
              <a16:creationId xmlns="" xmlns:a16="http://schemas.microsoft.com/office/drawing/2014/main" id="{6664824E-7E9C-45F6-81CB-6A0CC73F8D0E}"/>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5" name="n_1mainValue【図書館】&#10;一人当たり面積">
          <a:extLst>
            <a:ext uri="{FF2B5EF4-FFF2-40B4-BE49-F238E27FC236}">
              <a16:creationId xmlns="" xmlns:a16="http://schemas.microsoft.com/office/drawing/2014/main" id="{F3A2706C-26AB-420A-AD7F-46E80F60E0ED}"/>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a:extLst>
            <a:ext uri="{FF2B5EF4-FFF2-40B4-BE49-F238E27FC236}">
              <a16:creationId xmlns="" xmlns:a16="http://schemas.microsoft.com/office/drawing/2014/main" id="{14BE8396-36C7-4772-8DC3-1D5022E10513}"/>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a:extLst>
            <a:ext uri="{FF2B5EF4-FFF2-40B4-BE49-F238E27FC236}">
              <a16:creationId xmlns="" xmlns:a16="http://schemas.microsoft.com/office/drawing/2014/main" id="{7863AA60-F73E-4A69-A698-16FF0635745B}"/>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87647</xdr:rowOff>
    </xdr:from>
    <xdr:ext cx="469744" cy="259045"/>
    <xdr:sp macro="" textlink="">
      <xdr:nvSpPr>
        <xdr:cNvPr id="148" name="n_4mainValue【図書館】&#10;一人当たり面積">
          <a:extLst>
            <a:ext uri="{FF2B5EF4-FFF2-40B4-BE49-F238E27FC236}">
              <a16:creationId xmlns="" xmlns:a16="http://schemas.microsoft.com/office/drawing/2014/main" id="{2815FE93-F5E8-42BF-8419-A931DA51615C}"/>
            </a:ext>
          </a:extLst>
        </xdr:cNvPr>
        <xdr:cNvSpPr txBox="1"/>
      </xdr:nvSpPr>
      <xdr:spPr>
        <a:xfrm>
          <a:off x="6737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F9B14FB8-40BA-4ACC-9156-731E082D14B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3457FFF4-DA36-4919-BF84-0979082C05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FCE76EAC-C51D-41CF-9532-4831F3FC45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06D7CFD1-9F52-4A1A-A9CB-4745346215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42C32D67-11B2-4F9D-B067-CCC1477290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4742F7C5-94EC-4AAA-8612-645191032E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2EBF4FC3-ACA1-41BC-8DC7-E74EB18199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DA5BBFE7-EF12-414D-8DAE-F5A989BC82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816FBDC3-6CD4-4C0F-9EA6-013B128402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B56FB936-6544-4725-97A3-94B047CE4A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8E904EC4-B432-4BB0-B0C2-C31A9DBA7C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 xmlns:a16="http://schemas.microsoft.com/office/drawing/2014/main" id="{28B0A819-920D-485E-82F4-C605EA3910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 xmlns:a16="http://schemas.microsoft.com/office/drawing/2014/main" id="{BD115A5E-1066-406A-AD40-D8F880343CC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 xmlns:a16="http://schemas.microsoft.com/office/drawing/2014/main" id="{CFA8CD28-18A5-41F4-B536-45304FB858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 xmlns:a16="http://schemas.microsoft.com/office/drawing/2014/main" id="{03BF6449-6EB3-4CD1-99F2-64FBC0FF6A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 xmlns:a16="http://schemas.microsoft.com/office/drawing/2014/main" id="{3DBF8650-273E-449C-B862-323A8D0CD77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 xmlns:a16="http://schemas.microsoft.com/office/drawing/2014/main" id="{8BC2385B-544A-4AE1-A188-D09D32414C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 xmlns:a16="http://schemas.microsoft.com/office/drawing/2014/main" id="{089B5A35-73C8-47BE-954A-30E0574EA1A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 xmlns:a16="http://schemas.microsoft.com/office/drawing/2014/main" id="{336754FA-7BAB-4298-8F32-C075B6129A8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 xmlns:a16="http://schemas.microsoft.com/office/drawing/2014/main" id="{6EDE2F32-3B9F-4F98-BF11-E68EFB6E28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 xmlns:a16="http://schemas.microsoft.com/office/drawing/2014/main" id="{C669A83C-C49C-4B94-BD92-0D15DC75A15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 xmlns:a16="http://schemas.microsoft.com/office/drawing/2014/main" id="{16F18935-1B45-4A1E-81BC-733F31055A6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 xmlns:a16="http://schemas.microsoft.com/office/drawing/2014/main" id="{E51B60B6-0C1A-4247-9DDC-AF73007ADCD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 xmlns:a16="http://schemas.microsoft.com/office/drawing/2014/main" id="{0662404C-0A1E-464C-BEB9-4C52134312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 xmlns:a16="http://schemas.microsoft.com/office/drawing/2014/main" id="{A7BD454C-4925-47E9-9610-5D7834664FA2}"/>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 xmlns:a16="http://schemas.microsoft.com/office/drawing/2014/main" id="{3A9E705B-1B2D-45BA-BC8F-33357AF2B3F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 xmlns:a16="http://schemas.microsoft.com/office/drawing/2014/main" id="{0F423944-3D4B-4A33-BDC0-068B24BDDDC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 xmlns:a16="http://schemas.microsoft.com/office/drawing/2014/main" id="{402E05D2-6632-462F-BF3F-E4699182F9F5}"/>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 xmlns:a16="http://schemas.microsoft.com/office/drawing/2014/main" id="{0EB5B681-FEE7-4EE0-A11E-3172C9A2AD8C}"/>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 xmlns:a16="http://schemas.microsoft.com/office/drawing/2014/main" id="{F7709B2C-A70C-4BD2-B6CE-43516FFCE782}"/>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 xmlns:a16="http://schemas.microsoft.com/office/drawing/2014/main" id="{1CF8C932-FE23-4B21-ACB6-6121F00A7B28}"/>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 xmlns:a16="http://schemas.microsoft.com/office/drawing/2014/main" id="{22667494-C3A2-4429-A04E-1D4F728B88A9}"/>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 xmlns:a16="http://schemas.microsoft.com/office/drawing/2014/main" id="{8E589284-C363-4DB5-9585-71E032ACBD42}"/>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 xmlns:a16="http://schemas.microsoft.com/office/drawing/2014/main" id="{09AEF94E-1FE3-45D2-9514-6AD994B6D384}"/>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 xmlns:a16="http://schemas.microsoft.com/office/drawing/2014/main" id="{F25C66FC-AABF-4BBB-A713-DD2AA11E995D}"/>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4A9DCF3B-F06D-4055-932C-5441797F6A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91010C86-9A19-4933-AC27-E1F2C4206A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E442EE8A-DDD9-482F-B10D-5B69180FE7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364ECB37-7B99-4017-99A0-F1C305BE1B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E3FEAEDB-EF60-46F0-89B3-8460516C1A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89" name="楕円 188">
          <a:extLst>
            <a:ext uri="{FF2B5EF4-FFF2-40B4-BE49-F238E27FC236}">
              <a16:creationId xmlns="" xmlns:a16="http://schemas.microsoft.com/office/drawing/2014/main" id="{7263E5D9-CACD-4A3D-97A0-C516D1835075}"/>
            </a:ext>
          </a:extLst>
        </xdr:cNvPr>
        <xdr:cNvSpPr/>
      </xdr:nvSpPr>
      <xdr:spPr>
        <a:xfrm>
          <a:off x="4584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80027</xdr:rowOff>
    </xdr:from>
    <xdr:ext cx="405111" cy="259045"/>
    <xdr:sp macro="" textlink="">
      <xdr:nvSpPr>
        <xdr:cNvPr id="190" name="【体育館・プール】&#10;有形固定資産減価償却率該当値テキスト">
          <a:extLst>
            <a:ext uri="{FF2B5EF4-FFF2-40B4-BE49-F238E27FC236}">
              <a16:creationId xmlns="" xmlns:a16="http://schemas.microsoft.com/office/drawing/2014/main" id="{B512E584-2085-45B7-A132-90A2F05EC3B8}"/>
            </a:ext>
          </a:extLst>
        </xdr:cNvPr>
        <xdr:cNvSpPr txBox="1"/>
      </xdr:nvSpPr>
      <xdr:spPr>
        <a:xfrm>
          <a:off x="4673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67310</xdr:rowOff>
    </xdr:from>
    <xdr:to>
      <xdr:col>20</xdr:col>
      <xdr:colOff>38100</xdr:colOff>
      <xdr:row>61</xdr:row>
      <xdr:rowOff>168910</xdr:rowOff>
    </xdr:to>
    <xdr:sp macro="" textlink="">
      <xdr:nvSpPr>
        <xdr:cNvPr id="191" name="楕円 190">
          <a:extLst>
            <a:ext uri="{FF2B5EF4-FFF2-40B4-BE49-F238E27FC236}">
              <a16:creationId xmlns="" xmlns:a16="http://schemas.microsoft.com/office/drawing/2014/main" id="{E19622E9-8A88-40DE-A75E-EFB9AF359135}"/>
            </a:ext>
          </a:extLst>
        </xdr:cNvPr>
        <xdr:cNvSpPr/>
      </xdr:nvSpPr>
      <xdr:spPr>
        <a:xfrm>
          <a:off x="3746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118110</xdr:rowOff>
    </xdr:from>
    <xdr:to>
      <xdr:col>24</xdr:col>
      <xdr:colOff>63500</xdr:colOff>
      <xdr:row>61</xdr:row>
      <xdr:rowOff>152400</xdr:rowOff>
    </xdr:to>
    <xdr:cxnSp macro="">
      <xdr:nvCxnSpPr>
        <xdr:cNvPr id="192" name="直線コネクタ 191">
          <a:extLst>
            <a:ext uri="{FF2B5EF4-FFF2-40B4-BE49-F238E27FC236}">
              <a16:creationId xmlns="" xmlns:a16="http://schemas.microsoft.com/office/drawing/2014/main" id="{B4933137-B614-4F91-BD22-EF6F046F7D43}"/>
            </a:ext>
          </a:extLst>
        </xdr:cNvPr>
        <xdr:cNvCxnSpPr/>
      </xdr:nvCxnSpPr>
      <xdr:spPr>
        <a:xfrm>
          <a:off x="3797300" y="105765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93" name="楕円 192">
          <a:extLst>
            <a:ext uri="{FF2B5EF4-FFF2-40B4-BE49-F238E27FC236}">
              <a16:creationId xmlns="" xmlns:a16="http://schemas.microsoft.com/office/drawing/2014/main" id="{AF6E68AF-D6AE-44E0-A8B1-E883ABDE3D9F}"/>
            </a:ext>
          </a:extLst>
        </xdr:cNvPr>
        <xdr:cNvSpPr/>
      </xdr:nvSpPr>
      <xdr:spPr>
        <a:xfrm>
          <a:off x="2857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118110</xdr:rowOff>
    </xdr:to>
    <xdr:cxnSp macro="">
      <xdr:nvCxnSpPr>
        <xdr:cNvPr id="194" name="直線コネクタ 193">
          <a:extLst>
            <a:ext uri="{FF2B5EF4-FFF2-40B4-BE49-F238E27FC236}">
              <a16:creationId xmlns="" xmlns:a16="http://schemas.microsoft.com/office/drawing/2014/main" id="{684217F9-04C9-4B4C-9B23-5CB10B90E8E2}"/>
            </a:ext>
          </a:extLst>
        </xdr:cNvPr>
        <xdr:cNvCxnSpPr/>
      </xdr:nvCxnSpPr>
      <xdr:spPr>
        <a:xfrm>
          <a:off x="2908300" y="10534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5" name="楕円 194">
          <a:extLst>
            <a:ext uri="{FF2B5EF4-FFF2-40B4-BE49-F238E27FC236}">
              <a16:creationId xmlns="" xmlns:a16="http://schemas.microsoft.com/office/drawing/2014/main" id="{001A4BA7-45FB-4300-ADCD-01DA947399C1}"/>
            </a:ext>
          </a:extLst>
        </xdr:cNvPr>
        <xdr:cNvSpPr/>
      </xdr:nvSpPr>
      <xdr:spPr>
        <a:xfrm>
          <a:off x="196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76200</xdr:rowOff>
    </xdr:from>
    <xdr:to>
      <xdr:col>15</xdr:col>
      <xdr:colOff>50800</xdr:colOff>
      <xdr:row>62</xdr:row>
      <xdr:rowOff>26670</xdr:rowOff>
    </xdr:to>
    <xdr:cxnSp macro="">
      <xdr:nvCxnSpPr>
        <xdr:cNvPr id="196" name="直線コネクタ 195">
          <a:extLst>
            <a:ext uri="{FF2B5EF4-FFF2-40B4-BE49-F238E27FC236}">
              <a16:creationId xmlns="" xmlns:a16="http://schemas.microsoft.com/office/drawing/2014/main" id="{39115563-040D-4D71-B11C-0CFA0F819BBC}"/>
            </a:ext>
          </a:extLst>
        </xdr:cNvPr>
        <xdr:cNvCxnSpPr/>
      </xdr:nvCxnSpPr>
      <xdr:spPr>
        <a:xfrm flipV="1">
          <a:off x="2019300" y="105346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107315</xdr:rowOff>
    </xdr:from>
    <xdr:to>
      <xdr:col>6</xdr:col>
      <xdr:colOff>38100</xdr:colOff>
      <xdr:row>62</xdr:row>
      <xdr:rowOff>37465</xdr:rowOff>
    </xdr:to>
    <xdr:sp macro="" textlink="">
      <xdr:nvSpPr>
        <xdr:cNvPr id="197" name="楕円 196">
          <a:extLst>
            <a:ext uri="{FF2B5EF4-FFF2-40B4-BE49-F238E27FC236}">
              <a16:creationId xmlns="" xmlns:a16="http://schemas.microsoft.com/office/drawing/2014/main" id="{CBF46188-D6D4-40A5-A13A-FAE0ADA6DD8D}"/>
            </a:ext>
          </a:extLst>
        </xdr:cNvPr>
        <xdr:cNvSpPr/>
      </xdr:nvSpPr>
      <xdr:spPr>
        <a:xfrm>
          <a:off x="1079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158115</xdr:rowOff>
    </xdr:from>
    <xdr:to>
      <xdr:col>10</xdr:col>
      <xdr:colOff>114300</xdr:colOff>
      <xdr:row>62</xdr:row>
      <xdr:rowOff>26670</xdr:rowOff>
    </xdr:to>
    <xdr:cxnSp macro="">
      <xdr:nvCxnSpPr>
        <xdr:cNvPr id="198" name="直線コネクタ 197">
          <a:extLst>
            <a:ext uri="{FF2B5EF4-FFF2-40B4-BE49-F238E27FC236}">
              <a16:creationId xmlns="" xmlns:a16="http://schemas.microsoft.com/office/drawing/2014/main" id="{703DF387-084F-4CDD-8458-B2F205A636DF}"/>
            </a:ext>
          </a:extLst>
        </xdr:cNvPr>
        <xdr:cNvCxnSpPr/>
      </xdr:nvCxnSpPr>
      <xdr:spPr>
        <a:xfrm>
          <a:off x="1130300" y="106165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 xmlns:a16="http://schemas.microsoft.com/office/drawing/2014/main" id="{31633EDB-D506-4940-9D28-62D1BDB7D9F4}"/>
            </a:ext>
          </a:extLst>
        </xdr:cNvPr>
        <xdr:cNvSpPr txBox="1"/>
      </xdr:nvSpPr>
      <xdr:spPr>
        <a:xfrm>
          <a:off x="3582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 xmlns:a16="http://schemas.microsoft.com/office/drawing/2014/main" id="{21E2FB11-A2A7-4010-B38C-5538632BB8EA}"/>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1" name="n_3aveValue【体育館・プール】&#10;有形固定資産減価償却率">
          <a:extLst>
            <a:ext uri="{FF2B5EF4-FFF2-40B4-BE49-F238E27FC236}">
              <a16:creationId xmlns="" xmlns:a16="http://schemas.microsoft.com/office/drawing/2014/main" id="{DE4798AC-B0F9-471E-BBF5-B509CBA315C6}"/>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2" name="n_4aveValue【体育館・プール】&#10;有形固定資産減価償却率">
          <a:extLst>
            <a:ext uri="{FF2B5EF4-FFF2-40B4-BE49-F238E27FC236}">
              <a16:creationId xmlns="" xmlns:a16="http://schemas.microsoft.com/office/drawing/2014/main" id="{0BA508F3-F525-4165-8247-403A14A10030}"/>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160037</xdr:rowOff>
    </xdr:from>
    <xdr:ext cx="405111" cy="259045"/>
    <xdr:sp macro="" textlink="">
      <xdr:nvSpPr>
        <xdr:cNvPr id="203" name="n_1mainValue【体育館・プール】&#10;有形固定資産減価償却率">
          <a:extLst>
            <a:ext uri="{FF2B5EF4-FFF2-40B4-BE49-F238E27FC236}">
              <a16:creationId xmlns="" xmlns:a16="http://schemas.microsoft.com/office/drawing/2014/main" id="{CB945C92-6CF5-4B0E-BF03-195637D60133}"/>
            </a:ext>
          </a:extLst>
        </xdr:cNvPr>
        <xdr:cNvSpPr txBox="1"/>
      </xdr:nvSpPr>
      <xdr:spPr>
        <a:xfrm>
          <a:off x="3582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204" name="n_2mainValue【体育館・プール】&#10;有形固定資産減価償却率">
          <a:extLst>
            <a:ext uri="{FF2B5EF4-FFF2-40B4-BE49-F238E27FC236}">
              <a16:creationId xmlns="" xmlns:a16="http://schemas.microsoft.com/office/drawing/2014/main" id="{D34B509D-1614-42E9-8F51-C2FCBA1603D5}"/>
            </a:ext>
          </a:extLst>
        </xdr:cNvPr>
        <xdr:cNvSpPr txBox="1"/>
      </xdr:nvSpPr>
      <xdr:spPr>
        <a:xfrm>
          <a:off x="2705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5" name="n_3mainValue【体育館・プール】&#10;有形固定資産減価償却率">
          <a:extLst>
            <a:ext uri="{FF2B5EF4-FFF2-40B4-BE49-F238E27FC236}">
              <a16:creationId xmlns="" xmlns:a16="http://schemas.microsoft.com/office/drawing/2014/main" id="{677A9B01-E32C-403A-A462-635540325024}"/>
            </a:ext>
          </a:extLst>
        </xdr:cNvPr>
        <xdr:cNvSpPr txBox="1"/>
      </xdr:nvSpPr>
      <xdr:spPr>
        <a:xfrm>
          <a:off x="1816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28592</xdr:rowOff>
    </xdr:from>
    <xdr:ext cx="405111" cy="259045"/>
    <xdr:sp macro="" textlink="">
      <xdr:nvSpPr>
        <xdr:cNvPr id="206" name="n_4mainValue【体育館・プール】&#10;有形固定資産減価償却率">
          <a:extLst>
            <a:ext uri="{FF2B5EF4-FFF2-40B4-BE49-F238E27FC236}">
              <a16:creationId xmlns="" xmlns:a16="http://schemas.microsoft.com/office/drawing/2014/main" id="{063C1F8C-0412-41FA-80C0-A1ECF5E827F7}"/>
            </a:ext>
          </a:extLst>
        </xdr:cNvPr>
        <xdr:cNvSpPr txBox="1"/>
      </xdr:nvSpPr>
      <xdr:spPr>
        <a:xfrm>
          <a:off x="927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E7DC6E9B-6DFE-48D2-A756-A98317596A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1899DC4D-5A31-4265-9142-F0F0E22CE0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3FD54BDB-4ED6-45B0-9556-42C94A6215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F34CBBE7-7EEF-4D44-A951-04E2A72420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CF59D6DF-EC41-4D1B-A055-7B24E1B2D3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6B72F8CF-54C0-4480-9014-8EDA3D5854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855D900C-9FE7-407B-A228-638B205104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B64E81D5-ACDC-4E10-9CF3-78998CF6960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2881FB80-50CC-4DF2-BE74-1864DC276C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5942FA29-8512-451E-8D44-BAE0AE3FA1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 xmlns:a16="http://schemas.microsoft.com/office/drawing/2014/main" id="{22E04B34-10EC-4766-B0E0-A68EE7A1359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 xmlns:a16="http://schemas.microsoft.com/office/drawing/2014/main" id="{8911FBBA-E738-4E88-925F-6CAACC17DC0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 xmlns:a16="http://schemas.microsoft.com/office/drawing/2014/main" id="{BC3186B0-23EF-4296-A8C1-D02C465421B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 xmlns:a16="http://schemas.microsoft.com/office/drawing/2014/main" id="{EFC974CF-4AC9-43FD-9B96-935BBD3ED95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 xmlns:a16="http://schemas.microsoft.com/office/drawing/2014/main" id="{4C533364-49A9-422F-808A-892F2D03975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 xmlns:a16="http://schemas.microsoft.com/office/drawing/2014/main" id="{4B7FB421-4689-485A-8FA1-AB3FD9C1910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 xmlns:a16="http://schemas.microsoft.com/office/drawing/2014/main" id="{52E45D11-180E-4FA2-9F08-E56DB657FDC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 xmlns:a16="http://schemas.microsoft.com/office/drawing/2014/main" id="{7AA54A68-3D1B-4FCE-BBEA-E2DAFD507F6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 xmlns:a16="http://schemas.microsoft.com/office/drawing/2014/main" id="{10053471-268C-4996-8C90-E3BE3893D27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 xmlns:a16="http://schemas.microsoft.com/office/drawing/2014/main" id="{4D822CC9-A732-4E89-A7E4-3347764E4A8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 xmlns:a16="http://schemas.microsoft.com/office/drawing/2014/main" id="{F1183996-7BB3-483E-A42A-6FFCDDB0806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 xmlns:a16="http://schemas.microsoft.com/office/drawing/2014/main" id="{00403479-6321-4BAF-84D5-DCD2B1BBD10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BC030DD8-181A-47FA-9EEF-2713F6F2FD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 xmlns:a16="http://schemas.microsoft.com/office/drawing/2014/main" id="{A1DAE7EA-5F8F-4433-9F90-6EAE980699B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 xmlns:a16="http://schemas.microsoft.com/office/drawing/2014/main" id="{191158B6-3226-412E-97AF-B3049D95C1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 xmlns:a16="http://schemas.microsoft.com/office/drawing/2014/main" id="{67B2575C-FCD1-4F05-859A-18BDAD6FDB03}"/>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 xmlns:a16="http://schemas.microsoft.com/office/drawing/2014/main" id="{5823CF7D-560F-44BB-B491-EC74A615BC6A}"/>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 xmlns:a16="http://schemas.microsoft.com/office/drawing/2014/main" id="{D48CB826-7B38-4F63-9A83-10742C00FC57}"/>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 xmlns:a16="http://schemas.microsoft.com/office/drawing/2014/main" id="{CE7AFCEB-3C49-4C73-96FC-717AB5C5EAF8}"/>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 xmlns:a16="http://schemas.microsoft.com/office/drawing/2014/main" id="{A1D42D06-E203-4676-AD9A-BE2D50A809FF}"/>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a:extLst>
            <a:ext uri="{FF2B5EF4-FFF2-40B4-BE49-F238E27FC236}">
              <a16:creationId xmlns="" xmlns:a16="http://schemas.microsoft.com/office/drawing/2014/main" id="{8E72206E-DF07-4771-A20D-3EDB691D1AA2}"/>
            </a:ext>
          </a:extLst>
        </xdr:cNvPr>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 xmlns:a16="http://schemas.microsoft.com/office/drawing/2014/main" id="{93212016-EF44-457B-BA9C-AF7C28CE2F04}"/>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 xmlns:a16="http://schemas.microsoft.com/office/drawing/2014/main" id="{90AE3EF0-9669-4AF3-B9CB-717B4FD836BE}"/>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 xmlns:a16="http://schemas.microsoft.com/office/drawing/2014/main" id="{6CD0B617-7FD7-43A1-9373-D1D06A8F5CF9}"/>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 xmlns:a16="http://schemas.microsoft.com/office/drawing/2014/main" id="{E46E09E6-798D-49F8-B596-A029CAF7424D}"/>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 xmlns:a16="http://schemas.microsoft.com/office/drawing/2014/main" id="{54F091E5-0A7F-4D5A-A4C4-4A3CB130E960}"/>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C529AB27-B981-4732-AB29-EB3E9AF0D8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C17D3B93-FCC8-4DE4-9387-0F849B7F59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C48BE134-1F26-48A6-B269-020018890A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CD4D0273-14E3-4F0D-A466-F040FB6A27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AF48B0AC-7C79-487A-9092-F4B93215DCB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8" name="楕円 247">
          <a:extLst>
            <a:ext uri="{FF2B5EF4-FFF2-40B4-BE49-F238E27FC236}">
              <a16:creationId xmlns="" xmlns:a16="http://schemas.microsoft.com/office/drawing/2014/main" id="{D79F7506-63D0-4BEE-A641-2BBA3AC5066B}"/>
            </a:ext>
          </a:extLst>
        </xdr:cNvPr>
        <xdr:cNvSpPr/>
      </xdr:nvSpPr>
      <xdr:spPr>
        <a:xfrm>
          <a:off x="10426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9" name="【体育館・プール】&#10;一人当たり面積該当値テキスト">
          <a:extLst>
            <a:ext uri="{FF2B5EF4-FFF2-40B4-BE49-F238E27FC236}">
              <a16:creationId xmlns="" xmlns:a16="http://schemas.microsoft.com/office/drawing/2014/main" id="{4F4B778F-4C81-4C22-B377-B9D76EB55952}"/>
            </a:ext>
          </a:extLst>
        </xdr:cNvPr>
        <xdr:cNvSpPr txBox="1"/>
      </xdr:nvSpPr>
      <xdr:spPr>
        <a:xfrm>
          <a:off x="10515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169635</xdr:rowOff>
    </xdr:from>
    <xdr:to>
      <xdr:col>50</xdr:col>
      <xdr:colOff>165100</xdr:colOff>
      <xdr:row>63</xdr:row>
      <xdr:rowOff>99785</xdr:rowOff>
    </xdr:to>
    <xdr:sp macro="" textlink="">
      <xdr:nvSpPr>
        <xdr:cNvPr id="250" name="楕円 249">
          <a:extLst>
            <a:ext uri="{FF2B5EF4-FFF2-40B4-BE49-F238E27FC236}">
              <a16:creationId xmlns="" xmlns:a16="http://schemas.microsoft.com/office/drawing/2014/main" id="{BB4A9E64-4006-4772-A8BD-BABC2AECABC1}"/>
            </a:ext>
          </a:extLst>
        </xdr:cNvPr>
        <xdr:cNvSpPr/>
      </xdr:nvSpPr>
      <xdr:spPr>
        <a:xfrm>
          <a:off x="9588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48985</xdr:rowOff>
    </xdr:to>
    <xdr:cxnSp macro="">
      <xdr:nvCxnSpPr>
        <xdr:cNvPr id="251" name="直線コネクタ 250">
          <a:extLst>
            <a:ext uri="{FF2B5EF4-FFF2-40B4-BE49-F238E27FC236}">
              <a16:creationId xmlns="" xmlns:a16="http://schemas.microsoft.com/office/drawing/2014/main" id="{5CAD008F-796E-4F03-9AD2-1EA10FF91D28}"/>
            </a:ext>
          </a:extLst>
        </xdr:cNvPr>
        <xdr:cNvCxnSpPr/>
      </xdr:nvCxnSpPr>
      <xdr:spPr>
        <a:xfrm flipV="1">
          <a:off x="9639300" y="1084707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1451</xdr:rowOff>
    </xdr:from>
    <xdr:to>
      <xdr:col>46</xdr:col>
      <xdr:colOff>38100</xdr:colOff>
      <xdr:row>63</xdr:row>
      <xdr:rowOff>103051</xdr:rowOff>
    </xdr:to>
    <xdr:sp macro="" textlink="">
      <xdr:nvSpPr>
        <xdr:cNvPr id="252" name="楕円 251">
          <a:extLst>
            <a:ext uri="{FF2B5EF4-FFF2-40B4-BE49-F238E27FC236}">
              <a16:creationId xmlns="" xmlns:a16="http://schemas.microsoft.com/office/drawing/2014/main" id="{31459F44-BF6B-4036-A599-70A9346CD58A}"/>
            </a:ext>
          </a:extLst>
        </xdr:cNvPr>
        <xdr:cNvSpPr/>
      </xdr:nvSpPr>
      <xdr:spPr>
        <a:xfrm>
          <a:off x="8699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48985</xdr:rowOff>
    </xdr:from>
    <xdr:to>
      <xdr:col>50</xdr:col>
      <xdr:colOff>114300</xdr:colOff>
      <xdr:row>63</xdr:row>
      <xdr:rowOff>52251</xdr:rowOff>
    </xdr:to>
    <xdr:cxnSp macro="">
      <xdr:nvCxnSpPr>
        <xdr:cNvPr id="253" name="直線コネクタ 252">
          <a:extLst>
            <a:ext uri="{FF2B5EF4-FFF2-40B4-BE49-F238E27FC236}">
              <a16:creationId xmlns="" xmlns:a16="http://schemas.microsoft.com/office/drawing/2014/main" id="{7DD2B240-CDFD-4DB4-89C5-A44D5424D1AE}"/>
            </a:ext>
          </a:extLst>
        </xdr:cNvPr>
        <xdr:cNvCxnSpPr/>
      </xdr:nvCxnSpPr>
      <xdr:spPr>
        <a:xfrm flipV="1">
          <a:off x="8750300" y="1085033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254" name="楕円 253">
          <a:extLst>
            <a:ext uri="{FF2B5EF4-FFF2-40B4-BE49-F238E27FC236}">
              <a16:creationId xmlns="" xmlns:a16="http://schemas.microsoft.com/office/drawing/2014/main" id="{287A6B08-0A48-4CC6-A0AB-799340E6A4F0}"/>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52251</xdr:rowOff>
    </xdr:from>
    <xdr:to>
      <xdr:col>45</xdr:col>
      <xdr:colOff>177800</xdr:colOff>
      <xdr:row>63</xdr:row>
      <xdr:rowOff>57150</xdr:rowOff>
    </xdr:to>
    <xdr:cxnSp macro="">
      <xdr:nvCxnSpPr>
        <xdr:cNvPr id="255" name="直線コネクタ 254">
          <a:extLst>
            <a:ext uri="{FF2B5EF4-FFF2-40B4-BE49-F238E27FC236}">
              <a16:creationId xmlns="" xmlns:a16="http://schemas.microsoft.com/office/drawing/2014/main" id="{31ED14CD-3CCE-4B3C-AA92-44F507BF3653}"/>
            </a:ext>
          </a:extLst>
        </xdr:cNvPr>
        <xdr:cNvCxnSpPr/>
      </xdr:nvCxnSpPr>
      <xdr:spPr>
        <a:xfrm flipV="1">
          <a:off x="7861300" y="108536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xdr:rowOff>
    </xdr:from>
    <xdr:to>
      <xdr:col>36</xdr:col>
      <xdr:colOff>165100</xdr:colOff>
      <xdr:row>63</xdr:row>
      <xdr:rowOff>111216</xdr:rowOff>
    </xdr:to>
    <xdr:sp macro="" textlink="">
      <xdr:nvSpPr>
        <xdr:cNvPr id="256" name="楕円 255">
          <a:extLst>
            <a:ext uri="{FF2B5EF4-FFF2-40B4-BE49-F238E27FC236}">
              <a16:creationId xmlns="" xmlns:a16="http://schemas.microsoft.com/office/drawing/2014/main" id="{9644952C-4CAC-4CDB-9A59-2A3AD382024B}"/>
            </a:ext>
          </a:extLst>
        </xdr:cNvPr>
        <xdr:cNvSpPr/>
      </xdr:nvSpPr>
      <xdr:spPr>
        <a:xfrm>
          <a:off x="6921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60416</xdr:rowOff>
    </xdr:to>
    <xdr:cxnSp macro="">
      <xdr:nvCxnSpPr>
        <xdr:cNvPr id="257" name="直線コネクタ 256">
          <a:extLst>
            <a:ext uri="{FF2B5EF4-FFF2-40B4-BE49-F238E27FC236}">
              <a16:creationId xmlns="" xmlns:a16="http://schemas.microsoft.com/office/drawing/2014/main" id="{A9AB56BD-61E2-41B4-BDC6-F9CF3BBD2EDB}"/>
            </a:ext>
          </a:extLst>
        </xdr:cNvPr>
        <xdr:cNvCxnSpPr/>
      </xdr:nvCxnSpPr>
      <xdr:spPr>
        <a:xfrm flipV="1">
          <a:off x="6972300" y="1085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a:extLst>
            <a:ext uri="{FF2B5EF4-FFF2-40B4-BE49-F238E27FC236}">
              <a16:creationId xmlns="" xmlns:a16="http://schemas.microsoft.com/office/drawing/2014/main" id="{8EAAA58A-F67F-4B15-8444-09ECDE6CA6A0}"/>
            </a:ext>
          </a:extLst>
        </xdr:cNvPr>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a:extLst>
            <a:ext uri="{FF2B5EF4-FFF2-40B4-BE49-F238E27FC236}">
              <a16:creationId xmlns="" xmlns:a16="http://schemas.microsoft.com/office/drawing/2014/main" id="{72C2016C-306A-4BF4-A427-A1C5BAD2889F}"/>
            </a:ext>
          </a:extLst>
        </xdr:cNvPr>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a:extLst>
            <a:ext uri="{FF2B5EF4-FFF2-40B4-BE49-F238E27FC236}">
              <a16:creationId xmlns="" xmlns:a16="http://schemas.microsoft.com/office/drawing/2014/main" id="{EB6C883B-48D3-499F-BD8E-625806408DDB}"/>
            </a:ext>
          </a:extLst>
        </xdr:cNvPr>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a:extLst>
            <a:ext uri="{FF2B5EF4-FFF2-40B4-BE49-F238E27FC236}">
              <a16:creationId xmlns="" xmlns:a16="http://schemas.microsoft.com/office/drawing/2014/main" id="{BA95FEDD-58A4-4765-B881-9BB4088390B8}"/>
            </a:ext>
          </a:extLst>
        </xdr:cNvPr>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90912</xdr:rowOff>
    </xdr:from>
    <xdr:ext cx="469744" cy="259045"/>
    <xdr:sp macro="" textlink="">
      <xdr:nvSpPr>
        <xdr:cNvPr id="262" name="n_1mainValue【体育館・プール】&#10;一人当たり面積">
          <a:extLst>
            <a:ext uri="{FF2B5EF4-FFF2-40B4-BE49-F238E27FC236}">
              <a16:creationId xmlns="" xmlns:a16="http://schemas.microsoft.com/office/drawing/2014/main" id="{6D8CB6D4-A6A6-49F2-ABF1-3EBE58AE17BF}"/>
            </a:ext>
          </a:extLst>
        </xdr:cNvPr>
        <xdr:cNvSpPr txBox="1"/>
      </xdr:nvSpPr>
      <xdr:spPr>
        <a:xfrm>
          <a:off x="9391727" y="108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94178</xdr:rowOff>
    </xdr:from>
    <xdr:ext cx="469744" cy="259045"/>
    <xdr:sp macro="" textlink="">
      <xdr:nvSpPr>
        <xdr:cNvPr id="263" name="n_2mainValue【体育館・プール】&#10;一人当たり面積">
          <a:extLst>
            <a:ext uri="{FF2B5EF4-FFF2-40B4-BE49-F238E27FC236}">
              <a16:creationId xmlns="" xmlns:a16="http://schemas.microsoft.com/office/drawing/2014/main" id="{6FA740FF-33FF-4CD2-B023-5019A599A21A}"/>
            </a:ext>
          </a:extLst>
        </xdr:cNvPr>
        <xdr:cNvSpPr txBox="1"/>
      </xdr:nvSpPr>
      <xdr:spPr>
        <a:xfrm>
          <a:off x="8515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264" name="n_3mainValue【体育館・プール】&#10;一人当たり面積">
          <a:extLst>
            <a:ext uri="{FF2B5EF4-FFF2-40B4-BE49-F238E27FC236}">
              <a16:creationId xmlns="" xmlns:a16="http://schemas.microsoft.com/office/drawing/2014/main" id="{91C05A9F-EBA6-4C07-A293-CC4FAC5D3B83}"/>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102343</xdr:rowOff>
    </xdr:from>
    <xdr:ext cx="469744" cy="259045"/>
    <xdr:sp macro="" textlink="">
      <xdr:nvSpPr>
        <xdr:cNvPr id="265" name="n_4mainValue【体育館・プール】&#10;一人当たり面積">
          <a:extLst>
            <a:ext uri="{FF2B5EF4-FFF2-40B4-BE49-F238E27FC236}">
              <a16:creationId xmlns="" xmlns:a16="http://schemas.microsoft.com/office/drawing/2014/main" id="{CA7CDBE3-2077-4FCA-A80B-4FD252C86A96}"/>
            </a:ext>
          </a:extLst>
        </xdr:cNvPr>
        <xdr:cNvSpPr txBox="1"/>
      </xdr:nvSpPr>
      <xdr:spPr>
        <a:xfrm>
          <a:off x="6737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EC097EB9-CE90-4FF2-93F1-1CF8D26132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103C7599-1A4C-4DED-825E-230293A85B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909DD691-8E2B-485E-952E-6BAC1DF0CB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6EC4455E-568C-4378-AE82-8CC4DCC1CD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C0836BC6-1B31-4880-9D5F-3D8525F9E6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6FE5BC11-FF6C-41F8-8351-1F4A8D1586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D1DE738D-FAA3-40BC-BD18-D61753442A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15050129-908E-4C7C-BB63-EDD3238C03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 xmlns:a16="http://schemas.microsoft.com/office/drawing/2014/main" id="{493FEF50-C873-47E5-8B82-1F3A40899D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 xmlns:a16="http://schemas.microsoft.com/office/drawing/2014/main" id="{C24FC8B2-6FB4-4302-97A6-55EE8F4E51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 xmlns:a16="http://schemas.microsoft.com/office/drawing/2014/main" id="{A1C9C157-3F01-4145-9732-AB3A331263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 xmlns:a16="http://schemas.microsoft.com/office/drawing/2014/main" id="{8B227CCE-FF91-41A7-9B3E-FD9AC124C90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 xmlns:a16="http://schemas.microsoft.com/office/drawing/2014/main" id="{EFE6D8EA-4E93-4067-B186-AB5411DF7F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 xmlns:a16="http://schemas.microsoft.com/office/drawing/2014/main" id="{0383FA2E-8EEF-4A4E-B4E4-2F7F05736C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 xmlns:a16="http://schemas.microsoft.com/office/drawing/2014/main" id="{EA82AF28-11C5-487C-887D-7112860F18B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 xmlns:a16="http://schemas.microsoft.com/office/drawing/2014/main" id="{48F1BDA3-656A-4BDB-B546-6F77A27C34B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 xmlns:a16="http://schemas.microsoft.com/office/drawing/2014/main" id="{19F58471-2A27-48EB-A51B-AEFC042787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 xmlns:a16="http://schemas.microsoft.com/office/drawing/2014/main" id="{EC090B77-3734-44CA-B2A6-42FFF1883ED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 xmlns:a16="http://schemas.microsoft.com/office/drawing/2014/main" id="{81A306B3-EC75-41E2-8F7F-C906C64895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 xmlns:a16="http://schemas.microsoft.com/office/drawing/2014/main" id="{F561DCB4-B744-4D14-AC71-CEA2EAAC4B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 xmlns:a16="http://schemas.microsoft.com/office/drawing/2014/main" id="{7A4A69F8-5869-4E70-8E53-B45426479FF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64CBE6C9-8765-44BA-9325-CCA1F056DB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 xmlns:a16="http://schemas.microsoft.com/office/drawing/2014/main" id="{F6E76E9D-3E26-4C89-8D76-79CC73C354F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 xmlns:a16="http://schemas.microsoft.com/office/drawing/2014/main" id="{88D07D05-60F1-415C-9942-E15BD70E3C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 xmlns:a16="http://schemas.microsoft.com/office/drawing/2014/main" id="{0F03EB5D-0F23-4151-B5BC-F4316293E60E}"/>
            </a:ext>
          </a:extLst>
        </xdr:cNvPr>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 xmlns:a16="http://schemas.microsoft.com/office/drawing/2014/main" id="{B297F387-DFC7-401D-9063-1FD31FE569C8}"/>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 xmlns:a16="http://schemas.microsoft.com/office/drawing/2014/main" id="{476B6A53-908C-440C-9B94-A52FA831B51C}"/>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 xmlns:a16="http://schemas.microsoft.com/office/drawing/2014/main" id="{66473FB7-B77E-4B13-B3EC-E1C458D9D214}"/>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 xmlns:a16="http://schemas.microsoft.com/office/drawing/2014/main" id="{84329928-1460-4342-8C5E-1794D0B59E8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5" name="【福祉施設】&#10;有形固定資産減価償却率平均値テキスト">
          <a:extLst>
            <a:ext uri="{FF2B5EF4-FFF2-40B4-BE49-F238E27FC236}">
              <a16:creationId xmlns="" xmlns:a16="http://schemas.microsoft.com/office/drawing/2014/main" id="{253617C9-F67A-4AEB-AB85-DFDE053C50F0}"/>
            </a:ext>
          </a:extLst>
        </xdr:cNvPr>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 xmlns:a16="http://schemas.microsoft.com/office/drawing/2014/main" id="{461F4CDF-2854-4DBE-B76D-B080C87B6539}"/>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 xmlns:a16="http://schemas.microsoft.com/office/drawing/2014/main" id="{94FED963-34A8-4326-BEE0-EC34CB53A310}"/>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 xmlns:a16="http://schemas.microsoft.com/office/drawing/2014/main" id="{7272B4DA-03EE-422D-BB07-FFE68BBDAA59}"/>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 xmlns:a16="http://schemas.microsoft.com/office/drawing/2014/main" id="{DCEAA22C-2ED2-4340-9AA0-6EC054F3A486}"/>
            </a:ext>
          </a:extLst>
        </xdr:cNvPr>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 xmlns:a16="http://schemas.microsoft.com/office/drawing/2014/main" id="{C62212AE-9B0C-4DDE-88A3-D938502161F4}"/>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27D937A9-C08D-4735-AD59-429D09CE48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EEE9FEC7-491E-451F-9664-E6DC7C6C42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578D6078-C6BF-4F9B-A450-900CB667172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19E39DF6-D5AD-4FEF-8337-23F9DA8830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3980C536-0DE8-4DE1-9B3E-0CAEF5987B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130175</xdr:rowOff>
    </xdr:from>
    <xdr:to>
      <xdr:col>24</xdr:col>
      <xdr:colOff>114300</xdr:colOff>
      <xdr:row>79</xdr:row>
      <xdr:rowOff>60325</xdr:rowOff>
    </xdr:to>
    <xdr:sp macro="" textlink="">
      <xdr:nvSpPr>
        <xdr:cNvPr id="306" name="楕円 305">
          <a:extLst>
            <a:ext uri="{FF2B5EF4-FFF2-40B4-BE49-F238E27FC236}">
              <a16:creationId xmlns="" xmlns:a16="http://schemas.microsoft.com/office/drawing/2014/main" id="{9B1671EF-7D6D-44D7-A2EF-0EA97D20773E}"/>
            </a:ext>
          </a:extLst>
        </xdr:cNvPr>
        <xdr:cNvSpPr/>
      </xdr:nvSpPr>
      <xdr:spPr>
        <a:xfrm>
          <a:off x="45847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153052</xdr:rowOff>
    </xdr:from>
    <xdr:ext cx="405111" cy="259045"/>
    <xdr:sp macro="" textlink="">
      <xdr:nvSpPr>
        <xdr:cNvPr id="307" name="【福祉施設】&#10;有形固定資産減価償却率該当値テキスト">
          <a:extLst>
            <a:ext uri="{FF2B5EF4-FFF2-40B4-BE49-F238E27FC236}">
              <a16:creationId xmlns="" xmlns:a16="http://schemas.microsoft.com/office/drawing/2014/main" id="{C1799B87-6D18-4C28-86E4-E47F72D8DF2C}"/>
            </a:ext>
          </a:extLst>
        </xdr:cNvPr>
        <xdr:cNvSpPr txBox="1"/>
      </xdr:nvSpPr>
      <xdr:spPr>
        <a:xfrm>
          <a:off x="4673600"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19686</xdr:rowOff>
    </xdr:from>
    <xdr:to>
      <xdr:col>20</xdr:col>
      <xdr:colOff>38100</xdr:colOff>
      <xdr:row>79</xdr:row>
      <xdr:rowOff>121286</xdr:rowOff>
    </xdr:to>
    <xdr:sp macro="" textlink="">
      <xdr:nvSpPr>
        <xdr:cNvPr id="308" name="楕円 307">
          <a:extLst>
            <a:ext uri="{FF2B5EF4-FFF2-40B4-BE49-F238E27FC236}">
              <a16:creationId xmlns="" xmlns:a16="http://schemas.microsoft.com/office/drawing/2014/main" id="{9EFD7158-4314-423F-A9AF-A36C3D05479D}"/>
            </a:ext>
          </a:extLst>
        </xdr:cNvPr>
        <xdr:cNvSpPr/>
      </xdr:nvSpPr>
      <xdr:spPr>
        <a:xfrm>
          <a:off x="3746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9525</xdr:rowOff>
    </xdr:from>
    <xdr:to>
      <xdr:col>24</xdr:col>
      <xdr:colOff>63500</xdr:colOff>
      <xdr:row>79</xdr:row>
      <xdr:rowOff>70486</xdr:rowOff>
    </xdr:to>
    <xdr:cxnSp macro="">
      <xdr:nvCxnSpPr>
        <xdr:cNvPr id="309" name="直線コネクタ 308">
          <a:extLst>
            <a:ext uri="{FF2B5EF4-FFF2-40B4-BE49-F238E27FC236}">
              <a16:creationId xmlns="" xmlns:a16="http://schemas.microsoft.com/office/drawing/2014/main" id="{14191F56-935E-4DD1-AF28-F09D1266B58C}"/>
            </a:ext>
          </a:extLst>
        </xdr:cNvPr>
        <xdr:cNvCxnSpPr/>
      </xdr:nvCxnSpPr>
      <xdr:spPr>
        <a:xfrm flipV="1">
          <a:off x="3797300" y="13554075"/>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310" name="楕円 309">
          <a:extLst>
            <a:ext uri="{FF2B5EF4-FFF2-40B4-BE49-F238E27FC236}">
              <a16:creationId xmlns="" xmlns:a16="http://schemas.microsoft.com/office/drawing/2014/main" id="{5CBD9F0B-A792-4C72-BC66-B7D790031071}"/>
            </a:ext>
          </a:extLst>
        </xdr:cNvPr>
        <xdr:cNvSpPr/>
      </xdr:nvSpPr>
      <xdr:spPr>
        <a:xfrm>
          <a:off x="2857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70486</xdr:rowOff>
    </xdr:from>
    <xdr:to>
      <xdr:col>19</xdr:col>
      <xdr:colOff>177800</xdr:colOff>
      <xdr:row>81</xdr:row>
      <xdr:rowOff>74295</xdr:rowOff>
    </xdr:to>
    <xdr:cxnSp macro="">
      <xdr:nvCxnSpPr>
        <xdr:cNvPr id="311" name="直線コネクタ 310">
          <a:extLst>
            <a:ext uri="{FF2B5EF4-FFF2-40B4-BE49-F238E27FC236}">
              <a16:creationId xmlns="" xmlns:a16="http://schemas.microsoft.com/office/drawing/2014/main" id="{13C21F57-6303-4650-8916-9F281AB7D04B}"/>
            </a:ext>
          </a:extLst>
        </xdr:cNvPr>
        <xdr:cNvCxnSpPr/>
      </xdr:nvCxnSpPr>
      <xdr:spPr>
        <a:xfrm flipV="1">
          <a:off x="2908300" y="13615036"/>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156845</xdr:rowOff>
    </xdr:from>
    <xdr:to>
      <xdr:col>10</xdr:col>
      <xdr:colOff>165100</xdr:colOff>
      <xdr:row>81</xdr:row>
      <xdr:rowOff>86995</xdr:rowOff>
    </xdr:to>
    <xdr:sp macro="" textlink="">
      <xdr:nvSpPr>
        <xdr:cNvPr id="312" name="楕円 311">
          <a:extLst>
            <a:ext uri="{FF2B5EF4-FFF2-40B4-BE49-F238E27FC236}">
              <a16:creationId xmlns="" xmlns:a16="http://schemas.microsoft.com/office/drawing/2014/main" id="{BD1E3CB6-E391-40ED-BA78-B86D9D8FE0D3}"/>
            </a:ext>
          </a:extLst>
        </xdr:cNvPr>
        <xdr:cNvSpPr/>
      </xdr:nvSpPr>
      <xdr:spPr>
        <a:xfrm>
          <a:off x="1968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36195</xdr:rowOff>
    </xdr:from>
    <xdr:to>
      <xdr:col>15</xdr:col>
      <xdr:colOff>50800</xdr:colOff>
      <xdr:row>81</xdr:row>
      <xdr:rowOff>74295</xdr:rowOff>
    </xdr:to>
    <xdr:cxnSp macro="">
      <xdr:nvCxnSpPr>
        <xdr:cNvPr id="313" name="直線コネクタ 312">
          <a:extLst>
            <a:ext uri="{FF2B5EF4-FFF2-40B4-BE49-F238E27FC236}">
              <a16:creationId xmlns="" xmlns:a16="http://schemas.microsoft.com/office/drawing/2014/main" id="{07D2B50C-35DA-4188-B5C3-B88469A20787}"/>
            </a:ext>
          </a:extLst>
        </xdr:cNvPr>
        <xdr:cNvCxnSpPr/>
      </xdr:nvCxnSpPr>
      <xdr:spPr>
        <a:xfrm>
          <a:off x="2019300" y="13923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133986</xdr:rowOff>
    </xdr:from>
    <xdr:to>
      <xdr:col>6</xdr:col>
      <xdr:colOff>38100</xdr:colOff>
      <xdr:row>81</xdr:row>
      <xdr:rowOff>64136</xdr:rowOff>
    </xdr:to>
    <xdr:sp macro="" textlink="">
      <xdr:nvSpPr>
        <xdr:cNvPr id="314" name="楕円 313">
          <a:extLst>
            <a:ext uri="{FF2B5EF4-FFF2-40B4-BE49-F238E27FC236}">
              <a16:creationId xmlns="" xmlns:a16="http://schemas.microsoft.com/office/drawing/2014/main" id="{FEFF4D6B-3998-4A98-9CDB-296A68B52F56}"/>
            </a:ext>
          </a:extLst>
        </xdr:cNvPr>
        <xdr:cNvSpPr/>
      </xdr:nvSpPr>
      <xdr:spPr>
        <a:xfrm>
          <a:off x="1079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13336</xdr:rowOff>
    </xdr:from>
    <xdr:to>
      <xdr:col>10</xdr:col>
      <xdr:colOff>114300</xdr:colOff>
      <xdr:row>81</xdr:row>
      <xdr:rowOff>36195</xdr:rowOff>
    </xdr:to>
    <xdr:cxnSp macro="">
      <xdr:nvCxnSpPr>
        <xdr:cNvPr id="315" name="直線コネクタ 314">
          <a:extLst>
            <a:ext uri="{FF2B5EF4-FFF2-40B4-BE49-F238E27FC236}">
              <a16:creationId xmlns="" xmlns:a16="http://schemas.microsoft.com/office/drawing/2014/main" id="{8E35EE69-B47D-4B9C-84B2-797E70164B05}"/>
            </a:ext>
          </a:extLst>
        </xdr:cNvPr>
        <xdr:cNvCxnSpPr/>
      </xdr:nvCxnSpPr>
      <xdr:spPr>
        <a:xfrm>
          <a:off x="1130300" y="139007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6" name="n_1aveValue【福祉施設】&#10;有形固定資産減価償却率">
          <a:extLst>
            <a:ext uri="{FF2B5EF4-FFF2-40B4-BE49-F238E27FC236}">
              <a16:creationId xmlns="" xmlns:a16="http://schemas.microsoft.com/office/drawing/2014/main" id="{9CE22C60-E2BE-4F1C-ACB7-6641F3846811}"/>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7" name="n_2aveValue【福祉施設】&#10;有形固定資産減価償却率">
          <a:extLst>
            <a:ext uri="{FF2B5EF4-FFF2-40B4-BE49-F238E27FC236}">
              <a16:creationId xmlns="" xmlns:a16="http://schemas.microsoft.com/office/drawing/2014/main" id="{9D7EBE7C-B26D-4EE8-BCDB-1943F9580659}"/>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17163</xdr:rowOff>
    </xdr:from>
    <xdr:ext cx="405111" cy="259045"/>
    <xdr:sp macro="" textlink="">
      <xdr:nvSpPr>
        <xdr:cNvPr id="318" name="n_3aveValue【福祉施設】&#10;有形固定資産減価償却率">
          <a:extLst>
            <a:ext uri="{FF2B5EF4-FFF2-40B4-BE49-F238E27FC236}">
              <a16:creationId xmlns="" xmlns:a16="http://schemas.microsoft.com/office/drawing/2014/main" id="{7C47AA43-7A30-47CA-851F-853C841B4C6E}"/>
            </a:ext>
          </a:extLst>
        </xdr:cNvPr>
        <xdr:cNvSpPr txBox="1"/>
      </xdr:nvSpPr>
      <xdr:spPr>
        <a:xfrm>
          <a:off x="1816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9" name="n_4aveValue【福祉施設】&#10;有形固定資産減価償却率">
          <a:extLst>
            <a:ext uri="{FF2B5EF4-FFF2-40B4-BE49-F238E27FC236}">
              <a16:creationId xmlns="" xmlns:a16="http://schemas.microsoft.com/office/drawing/2014/main" id="{447628E4-8683-4DB7-BBB4-10121F6DCF16}"/>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137813</xdr:rowOff>
    </xdr:from>
    <xdr:ext cx="405111" cy="259045"/>
    <xdr:sp macro="" textlink="">
      <xdr:nvSpPr>
        <xdr:cNvPr id="320" name="n_1mainValue【福祉施設】&#10;有形固定資産減価償却率">
          <a:extLst>
            <a:ext uri="{FF2B5EF4-FFF2-40B4-BE49-F238E27FC236}">
              <a16:creationId xmlns="" xmlns:a16="http://schemas.microsoft.com/office/drawing/2014/main" id="{745F876D-C32C-4E05-BBB1-812F0CDFB0A6}"/>
            </a:ext>
          </a:extLst>
        </xdr:cNvPr>
        <xdr:cNvSpPr txBox="1"/>
      </xdr:nvSpPr>
      <xdr:spPr>
        <a:xfrm>
          <a:off x="35820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21" name="n_2mainValue【福祉施設】&#10;有形固定資産減価償却率">
          <a:extLst>
            <a:ext uri="{FF2B5EF4-FFF2-40B4-BE49-F238E27FC236}">
              <a16:creationId xmlns="" xmlns:a16="http://schemas.microsoft.com/office/drawing/2014/main" id="{F4C81B97-029F-45DA-938F-F02306524662}"/>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103522</xdr:rowOff>
    </xdr:from>
    <xdr:ext cx="405111" cy="259045"/>
    <xdr:sp macro="" textlink="">
      <xdr:nvSpPr>
        <xdr:cNvPr id="322" name="n_3mainValue【福祉施設】&#10;有形固定資産減価償却率">
          <a:extLst>
            <a:ext uri="{FF2B5EF4-FFF2-40B4-BE49-F238E27FC236}">
              <a16:creationId xmlns="" xmlns:a16="http://schemas.microsoft.com/office/drawing/2014/main" id="{2189C7B1-87AD-49B6-ABAB-D3785A624C73}"/>
            </a:ext>
          </a:extLst>
        </xdr:cNvPr>
        <xdr:cNvSpPr txBox="1"/>
      </xdr:nvSpPr>
      <xdr:spPr>
        <a:xfrm>
          <a:off x="1816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23" name="n_4mainValue【福祉施設】&#10;有形固定資産減価償却率">
          <a:extLst>
            <a:ext uri="{FF2B5EF4-FFF2-40B4-BE49-F238E27FC236}">
              <a16:creationId xmlns="" xmlns:a16="http://schemas.microsoft.com/office/drawing/2014/main" id="{273C8A39-0DA4-4DDC-932F-8729ACF9B60D}"/>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 xmlns:a16="http://schemas.microsoft.com/office/drawing/2014/main" id="{5045ED67-FE1C-4160-BE48-93BFDA8666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 xmlns:a16="http://schemas.microsoft.com/office/drawing/2014/main" id="{A406DF74-7C15-4F41-B4EC-66A7C57173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 xmlns:a16="http://schemas.microsoft.com/office/drawing/2014/main" id="{A54B9699-C811-4E9B-89CF-ECD04E3F89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 xmlns:a16="http://schemas.microsoft.com/office/drawing/2014/main" id="{646DE826-7008-45CB-ACB9-2F4B4A4050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 xmlns:a16="http://schemas.microsoft.com/office/drawing/2014/main" id="{E3DFECF3-5C8D-4380-9F7A-5A3B668EBF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 xmlns:a16="http://schemas.microsoft.com/office/drawing/2014/main" id="{0F997BE4-CD3F-43DF-A31C-34E0F38523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 xmlns:a16="http://schemas.microsoft.com/office/drawing/2014/main" id="{F67784BF-8FF6-4388-BA2B-3221098DC8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 xmlns:a16="http://schemas.microsoft.com/office/drawing/2014/main" id="{E9090071-68D7-4192-925F-8EED7A099E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 xmlns:a16="http://schemas.microsoft.com/office/drawing/2014/main" id="{FCBAA12A-F623-4943-9B53-48C7B9528D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 xmlns:a16="http://schemas.microsoft.com/office/drawing/2014/main" id="{DF24DA6D-66DB-4EF2-81D7-D47600F016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 xmlns:a16="http://schemas.microsoft.com/office/drawing/2014/main" id="{964D9164-8356-428E-A89A-BB26A283A06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 xmlns:a16="http://schemas.microsoft.com/office/drawing/2014/main" id="{95F4D79E-DA49-4D0A-AFC5-B726F3E0FEF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 xmlns:a16="http://schemas.microsoft.com/office/drawing/2014/main" id="{1F0D0170-8918-47B7-88DF-D76E9B516B6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 xmlns:a16="http://schemas.microsoft.com/office/drawing/2014/main" id="{75A7EBB4-D308-4D64-8E83-040697FE9E6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 xmlns:a16="http://schemas.microsoft.com/office/drawing/2014/main" id="{CD173BCC-DA1C-446E-97E5-04A12B91C46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 xmlns:a16="http://schemas.microsoft.com/office/drawing/2014/main" id="{1F055702-6722-4A5F-B96F-2422E32D569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 xmlns:a16="http://schemas.microsoft.com/office/drawing/2014/main" id="{C34B431E-4C28-423E-9DEE-954FFED3E1F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 xmlns:a16="http://schemas.microsoft.com/office/drawing/2014/main" id="{F2DEEC23-653C-4E10-820B-713CFD083E0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 xmlns:a16="http://schemas.microsoft.com/office/drawing/2014/main" id="{2B75FD74-A262-498F-8499-1C871205F31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 xmlns:a16="http://schemas.microsoft.com/office/drawing/2014/main" id="{55064A74-5F3D-49BA-9531-74F8505E8C1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 xmlns:a16="http://schemas.microsoft.com/office/drawing/2014/main" id="{0B415AB2-13DE-4031-9964-A896D19E8C9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 xmlns:a16="http://schemas.microsoft.com/office/drawing/2014/main" id="{5DE6D771-EEBB-4DA4-8006-455CE0AE9A2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 xmlns:a16="http://schemas.microsoft.com/office/drawing/2014/main" id="{E481E287-1430-4AF5-8D09-70EBE75D7A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 xmlns:a16="http://schemas.microsoft.com/office/drawing/2014/main" id="{15E980DB-1AC9-41DA-9E71-3186891136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 xmlns:a16="http://schemas.microsoft.com/office/drawing/2014/main" id="{0E3F2A45-1727-42E2-A642-DBD58BA7AE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 xmlns:a16="http://schemas.microsoft.com/office/drawing/2014/main" id="{8F44D9F5-38D9-4981-BAC9-D75946BF5680}"/>
            </a:ext>
          </a:extLst>
        </xdr:cNvPr>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 xmlns:a16="http://schemas.microsoft.com/office/drawing/2014/main" id="{B288C0BF-5335-4E3C-A501-79D4EAE05A15}"/>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 xmlns:a16="http://schemas.microsoft.com/office/drawing/2014/main" id="{F5CBD40E-3761-4122-82E2-7FDD7EE94E1C}"/>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 xmlns:a16="http://schemas.microsoft.com/office/drawing/2014/main" id="{9BE51DD1-8D4A-4855-8135-AD943F7992E4}"/>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 xmlns:a16="http://schemas.microsoft.com/office/drawing/2014/main" id="{5CD70E48-AD78-471B-8FAF-1167FC65B5EC}"/>
            </a:ext>
          </a:extLst>
        </xdr:cNvPr>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54" name="【福祉施設】&#10;一人当たり面積平均値テキスト">
          <a:extLst>
            <a:ext uri="{FF2B5EF4-FFF2-40B4-BE49-F238E27FC236}">
              <a16:creationId xmlns="" xmlns:a16="http://schemas.microsoft.com/office/drawing/2014/main" id="{23885575-9E78-426E-A1E5-9F45EBB22DB2}"/>
            </a:ext>
          </a:extLst>
        </xdr:cNvPr>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 xmlns:a16="http://schemas.microsoft.com/office/drawing/2014/main" id="{6BEB2F6B-D11C-4746-B45F-8ADE3F1FD4AF}"/>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 xmlns:a16="http://schemas.microsoft.com/office/drawing/2014/main" id="{6901F62C-BE37-4A8B-97AB-A99CAB4DFBF0}"/>
            </a:ext>
          </a:extLst>
        </xdr:cNvPr>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 xmlns:a16="http://schemas.microsoft.com/office/drawing/2014/main" id="{D184C986-21B8-4484-8B04-5ABADA591936}"/>
            </a:ext>
          </a:extLst>
        </xdr:cNvPr>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 xmlns:a16="http://schemas.microsoft.com/office/drawing/2014/main" id="{655E256F-7D75-4D4C-B9A5-1D61DBD9FD26}"/>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 xmlns:a16="http://schemas.microsoft.com/office/drawing/2014/main" id="{D8002461-803E-4525-B0DF-380979DCC651}"/>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840D7A6E-9D06-4E5E-A102-D6FED70F88F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828310BE-816B-4FED-B9FB-62D8A61747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1CE4AD5C-711E-44AE-B30A-53231545938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 xmlns:a16="http://schemas.microsoft.com/office/drawing/2014/main" id="{A1156636-A0C6-4A99-BA78-0B348C02029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 xmlns:a16="http://schemas.microsoft.com/office/drawing/2014/main" id="{B18E692E-BEB8-43FC-8902-C9593E501D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5" name="楕円 364">
          <a:extLst>
            <a:ext uri="{FF2B5EF4-FFF2-40B4-BE49-F238E27FC236}">
              <a16:creationId xmlns="" xmlns:a16="http://schemas.microsoft.com/office/drawing/2014/main" id="{55F13903-FD6F-409C-9786-8D79FB7BAB39}"/>
            </a:ext>
          </a:extLst>
        </xdr:cNvPr>
        <xdr:cNvSpPr/>
      </xdr:nvSpPr>
      <xdr:spPr>
        <a:xfrm>
          <a:off x="10426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99984</xdr:rowOff>
    </xdr:from>
    <xdr:ext cx="469744" cy="259045"/>
    <xdr:sp macro="" textlink="">
      <xdr:nvSpPr>
        <xdr:cNvPr id="366" name="【福祉施設】&#10;一人当たり面積該当値テキスト">
          <a:extLst>
            <a:ext uri="{FF2B5EF4-FFF2-40B4-BE49-F238E27FC236}">
              <a16:creationId xmlns="" xmlns:a16="http://schemas.microsoft.com/office/drawing/2014/main" id="{E2233B85-43FE-41FA-8DAF-BDC993078B79}"/>
            </a:ext>
          </a:extLst>
        </xdr:cNvPr>
        <xdr:cNvSpPr txBox="1"/>
      </xdr:nvSpPr>
      <xdr:spPr>
        <a:xfrm>
          <a:off x="10515600"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108131</xdr:rowOff>
    </xdr:from>
    <xdr:to>
      <xdr:col>50</xdr:col>
      <xdr:colOff>165100</xdr:colOff>
      <xdr:row>83</xdr:row>
      <xdr:rowOff>38281</xdr:rowOff>
    </xdr:to>
    <xdr:sp macro="" textlink="">
      <xdr:nvSpPr>
        <xdr:cNvPr id="367" name="楕円 366">
          <a:extLst>
            <a:ext uri="{FF2B5EF4-FFF2-40B4-BE49-F238E27FC236}">
              <a16:creationId xmlns="" xmlns:a16="http://schemas.microsoft.com/office/drawing/2014/main" id="{8EE4478F-7A91-443C-A2C8-94591DC791BC}"/>
            </a:ext>
          </a:extLst>
        </xdr:cNvPr>
        <xdr:cNvSpPr/>
      </xdr:nvSpPr>
      <xdr:spPr>
        <a:xfrm>
          <a:off x="9588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158931</xdr:rowOff>
    </xdr:from>
    <xdr:to>
      <xdr:col>55</xdr:col>
      <xdr:colOff>0</xdr:colOff>
      <xdr:row>83</xdr:row>
      <xdr:rowOff>127907</xdr:rowOff>
    </xdr:to>
    <xdr:cxnSp macro="">
      <xdr:nvCxnSpPr>
        <xdr:cNvPr id="368" name="直線コネクタ 367">
          <a:extLst>
            <a:ext uri="{FF2B5EF4-FFF2-40B4-BE49-F238E27FC236}">
              <a16:creationId xmlns="" xmlns:a16="http://schemas.microsoft.com/office/drawing/2014/main" id="{CC3D1E35-B131-4432-8F00-D376DF74362A}"/>
            </a:ext>
          </a:extLst>
        </xdr:cNvPr>
        <xdr:cNvCxnSpPr/>
      </xdr:nvCxnSpPr>
      <xdr:spPr>
        <a:xfrm>
          <a:off x="9639300" y="14217831"/>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69" name="楕円 368">
          <a:extLst>
            <a:ext uri="{FF2B5EF4-FFF2-40B4-BE49-F238E27FC236}">
              <a16:creationId xmlns="" xmlns:a16="http://schemas.microsoft.com/office/drawing/2014/main" id="{A9453AC0-B8B2-4C8C-BF05-23B7DBB298E3}"/>
            </a:ext>
          </a:extLst>
        </xdr:cNvPr>
        <xdr:cNvSpPr/>
      </xdr:nvSpPr>
      <xdr:spPr>
        <a:xfrm>
          <a:off x="869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158931</xdr:rowOff>
    </xdr:from>
    <xdr:to>
      <xdr:col>50</xdr:col>
      <xdr:colOff>114300</xdr:colOff>
      <xdr:row>84</xdr:row>
      <xdr:rowOff>28302</xdr:rowOff>
    </xdr:to>
    <xdr:cxnSp macro="">
      <xdr:nvCxnSpPr>
        <xdr:cNvPr id="370" name="直線コネクタ 369">
          <a:extLst>
            <a:ext uri="{FF2B5EF4-FFF2-40B4-BE49-F238E27FC236}">
              <a16:creationId xmlns="" xmlns:a16="http://schemas.microsoft.com/office/drawing/2014/main" id="{FEF15A80-3046-45EA-97D2-020705AFEFCC}"/>
            </a:ext>
          </a:extLst>
        </xdr:cNvPr>
        <xdr:cNvCxnSpPr/>
      </xdr:nvCxnSpPr>
      <xdr:spPr>
        <a:xfrm flipV="1">
          <a:off x="8750300" y="14217831"/>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155484</xdr:rowOff>
    </xdr:from>
    <xdr:to>
      <xdr:col>41</xdr:col>
      <xdr:colOff>101600</xdr:colOff>
      <xdr:row>84</xdr:row>
      <xdr:rowOff>85634</xdr:rowOff>
    </xdr:to>
    <xdr:sp macro="" textlink="">
      <xdr:nvSpPr>
        <xdr:cNvPr id="371" name="楕円 370">
          <a:extLst>
            <a:ext uri="{FF2B5EF4-FFF2-40B4-BE49-F238E27FC236}">
              <a16:creationId xmlns="" xmlns:a16="http://schemas.microsoft.com/office/drawing/2014/main" id="{312176A6-AB36-47AE-806F-5A8B90B94344}"/>
            </a:ext>
          </a:extLst>
        </xdr:cNvPr>
        <xdr:cNvSpPr/>
      </xdr:nvSpPr>
      <xdr:spPr>
        <a:xfrm>
          <a:off x="7810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28302</xdr:rowOff>
    </xdr:from>
    <xdr:to>
      <xdr:col>45</xdr:col>
      <xdr:colOff>177800</xdr:colOff>
      <xdr:row>84</xdr:row>
      <xdr:rowOff>34834</xdr:rowOff>
    </xdr:to>
    <xdr:cxnSp macro="">
      <xdr:nvCxnSpPr>
        <xdr:cNvPr id="372" name="直線コネクタ 371">
          <a:extLst>
            <a:ext uri="{FF2B5EF4-FFF2-40B4-BE49-F238E27FC236}">
              <a16:creationId xmlns="" xmlns:a16="http://schemas.microsoft.com/office/drawing/2014/main" id="{D293821B-A9AF-4600-92FC-FB0E1D16659E}"/>
            </a:ext>
          </a:extLst>
        </xdr:cNvPr>
        <xdr:cNvCxnSpPr/>
      </xdr:nvCxnSpPr>
      <xdr:spPr>
        <a:xfrm flipV="1">
          <a:off x="7861300" y="144301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162016</xdr:rowOff>
    </xdr:from>
    <xdr:to>
      <xdr:col>36</xdr:col>
      <xdr:colOff>165100</xdr:colOff>
      <xdr:row>84</xdr:row>
      <xdr:rowOff>92166</xdr:rowOff>
    </xdr:to>
    <xdr:sp macro="" textlink="">
      <xdr:nvSpPr>
        <xdr:cNvPr id="373" name="楕円 372">
          <a:extLst>
            <a:ext uri="{FF2B5EF4-FFF2-40B4-BE49-F238E27FC236}">
              <a16:creationId xmlns="" xmlns:a16="http://schemas.microsoft.com/office/drawing/2014/main" id="{F3692176-E9F4-45DB-963E-8EE8832530AA}"/>
            </a:ext>
          </a:extLst>
        </xdr:cNvPr>
        <xdr:cNvSpPr/>
      </xdr:nvSpPr>
      <xdr:spPr>
        <a:xfrm>
          <a:off x="6921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34834</xdr:rowOff>
    </xdr:from>
    <xdr:to>
      <xdr:col>41</xdr:col>
      <xdr:colOff>50800</xdr:colOff>
      <xdr:row>84</xdr:row>
      <xdr:rowOff>41366</xdr:rowOff>
    </xdr:to>
    <xdr:cxnSp macro="">
      <xdr:nvCxnSpPr>
        <xdr:cNvPr id="374" name="直線コネクタ 373">
          <a:extLst>
            <a:ext uri="{FF2B5EF4-FFF2-40B4-BE49-F238E27FC236}">
              <a16:creationId xmlns="" xmlns:a16="http://schemas.microsoft.com/office/drawing/2014/main" id="{931B4740-C46E-4A07-A889-417628D38819}"/>
            </a:ext>
          </a:extLst>
        </xdr:cNvPr>
        <xdr:cNvCxnSpPr/>
      </xdr:nvCxnSpPr>
      <xdr:spPr>
        <a:xfrm flipV="1">
          <a:off x="6972300" y="144366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375" name="n_1aveValue【福祉施設】&#10;一人当たり面積">
          <a:extLst>
            <a:ext uri="{FF2B5EF4-FFF2-40B4-BE49-F238E27FC236}">
              <a16:creationId xmlns="" xmlns:a16="http://schemas.microsoft.com/office/drawing/2014/main" id="{CB0F1C73-4E8E-4885-8584-E2A0452CDA20}"/>
            </a:ext>
          </a:extLst>
        </xdr:cNvPr>
        <xdr:cNvSpPr txBox="1"/>
      </xdr:nvSpPr>
      <xdr:spPr>
        <a:xfrm>
          <a:off x="9391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76" name="n_2aveValue【福祉施設】&#10;一人当たり面積">
          <a:extLst>
            <a:ext uri="{FF2B5EF4-FFF2-40B4-BE49-F238E27FC236}">
              <a16:creationId xmlns="" xmlns:a16="http://schemas.microsoft.com/office/drawing/2014/main" id="{075C2506-B882-463C-85AF-D39415CB1D7D}"/>
            </a:ext>
          </a:extLst>
        </xdr:cNvPr>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77" name="n_3aveValue【福祉施設】&#10;一人当たり面積">
          <a:extLst>
            <a:ext uri="{FF2B5EF4-FFF2-40B4-BE49-F238E27FC236}">
              <a16:creationId xmlns="" xmlns:a16="http://schemas.microsoft.com/office/drawing/2014/main" id="{46B0F82A-20C2-496E-ADF7-B399E85930D5}"/>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8" name="n_4aveValue【福祉施設】&#10;一人当たり面積">
          <a:extLst>
            <a:ext uri="{FF2B5EF4-FFF2-40B4-BE49-F238E27FC236}">
              <a16:creationId xmlns="" xmlns:a16="http://schemas.microsoft.com/office/drawing/2014/main" id="{0DD7A569-8C3A-4857-894E-4FB94EFE19D0}"/>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54808</xdr:rowOff>
    </xdr:from>
    <xdr:ext cx="469744" cy="259045"/>
    <xdr:sp macro="" textlink="">
      <xdr:nvSpPr>
        <xdr:cNvPr id="379" name="n_1mainValue【福祉施設】&#10;一人当たり面積">
          <a:extLst>
            <a:ext uri="{FF2B5EF4-FFF2-40B4-BE49-F238E27FC236}">
              <a16:creationId xmlns="" xmlns:a16="http://schemas.microsoft.com/office/drawing/2014/main" id="{40175C28-E9FD-4DC9-A9D6-64FA24B4817E}"/>
            </a:ext>
          </a:extLst>
        </xdr:cNvPr>
        <xdr:cNvSpPr txBox="1"/>
      </xdr:nvSpPr>
      <xdr:spPr>
        <a:xfrm>
          <a:off x="9391727" y="1394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70229</xdr:rowOff>
    </xdr:from>
    <xdr:ext cx="469744" cy="259045"/>
    <xdr:sp macro="" textlink="">
      <xdr:nvSpPr>
        <xdr:cNvPr id="380" name="n_2mainValue【福祉施設】&#10;一人当たり面積">
          <a:extLst>
            <a:ext uri="{FF2B5EF4-FFF2-40B4-BE49-F238E27FC236}">
              <a16:creationId xmlns="" xmlns:a16="http://schemas.microsoft.com/office/drawing/2014/main" id="{9B4255F8-3321-459F-919B-3E347206BA67}"/>
            </a:ext>
          </a:extLst>
        </xdr:cNvPr>
        <xdr:cNvSpPr txBox="1"/>
      </xdr:nvSpPr>
      <xdr:spPr>
        <a:xfrm>
          <a:off x="8515427" y="144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76761</xdr:rowOff>
    </xdr:from>
    <xdr:ext cx="469744" cy="259045"/>
    <xdr:sp macro="" textlink="">
      <xdr:nvSpPr>
        <xdr:cNvPr id="381" name="n_3mainValue【福祉施設】&#10;一人当たり面積">
          <a:extLst>
            <a:ext uri="{FF2B5EF4-FFF2-40B4-BE49-F238E27FC236}">
              <a16:creationId xmlns="" xmlns:a16="http://schemas.microsoft.com/office/drawing/2014/main" id="{EF687D96-DDAA-4221-B3A5-FB0C2DADD5D6}"/>
            </a:ext>
          </a:extLst>
        </xdr:cNvPr>
        <xdr:cNvSpPr txBox="1"/>
      </xdr:nvSpPr>
      <xdr:spPr>
        <a:xfrm>
          <a:off x="7626427" y="1447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108693</xdr:rowOff>
    </xdr:from>
    <xdr:ext cx="469744" cy="259045"/>
    <xdr:sp macro="" textlink="">
      <xdr:nvSpPr>
        <xdr:cNvPr id="382" name="n_4mainValue【福祉施設】&#10;一人当たり面積">
          <a:extLst>
            <a:ext uri="{FF2B5EF4-FFF2-40B4-BE49-F238E27FC236}">
              <a16:creationId xmlns="" xmlns:a16="http://schemas.microsoft.com/office/drawing/2014/main" id="{CFAC54FC-8802-4AE3-A5CC-CCBBC2DC8603}"/>
            </a:ext>
          </a:extLst>
        </xdr:cNvPr>
        <xdr:cNvSpPr txBox="1"/>
      </xdr:nvSpPr>
      <xdr:spPr>
        <a:xfrm>
          <a:off x="67374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 xmlns:a16="http://schemas.microsoft.com/office/drawing/2014/main" id="{0C87ECBB-E388-438D-913C-9452536BCD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 xmlns:a16="http://schemas.microsoft.com/office/drawing/2014/main" id="{C453B73A-FBD6-41EB-8B46-7A802FA88F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 xmlns:a16="http://schemas.microsoft.com/office/drawing/2014/main" id="{81BDFE8C-E149-4566-A2C3-C064A6F8D9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 xmlns:a16="http://schemas.microsoft.com/office/drawing/2014/main" id="{9B641BBB-20F0-41DE-9E0D-9AFCC6E228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 xmlns:a16="http://schemas.microsoft.com/office/drawing/2014/main" id="{C35A10D7-83DC-4320-B7D2-D325F34AB5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 xmlns:a16="http://schemas.microsoft.com/office/drawing/2014/main" id="{AEA40320-8877-4C5A-8B0E-A1B99E73BF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 xmlns:a16="http://schemas.microsoft.com/office/drawing/2014/main" id="{D5608E36-E435-4F47-B825-67CD1EF866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 xmlns:a16="http://schemas.microsoft.com/office/drawing/2014/main" id="{6D36F4EC-7B40-467B-BCBC-C11CA1EB67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 xmlns:a16="http://schemas.microsoft.com/office/drawing/2014/main" id="{5436571B-2379-4F92-AC12-F00E2A05684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 xmlns:a16="http://schemas.microsoft.com/office/drawing/2014/main" id="{6671371C-5090-4343-993E-CAF9B73A7FC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 xmlns:a16="http://schemas.microsoft.com/office/drawing/2014/main" id="{428F9C9B-A477-4C80-938E-6212E34956B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 xmlns:a16="http://schemas.microsoft.com/office/drawing/2014/main" id="{323EF0C2-7D42-4DB6-A93A-D3DF7A44186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 xmlns:a16="http://schemas.microsoft.com/office/drawing/2014/main" id="{58F8B17F-B10D-496F-80DC-8F71F92AD83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 xmlns:a16="http://schemas.microsoft.com/office/drawing/2014/main" id="{DC6CF504-C8B8-4922-8FCE-9238D81373D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 xmlns:a16="http://schemas.microsoft.com/office/drawing/2014/main" id="{2D2D68E5-9F78-4996-BF48-1BA6699850C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 xmlns:a16="http://schemas.microsoft.com/office/drawing/2014/main" id="{C5BB1613-5FEB-456E-9500-30986560D46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 xmlns:a16="http://schemas.microsoft.com/office/drawing/2014/main" id="{2D0ADCD1-16E6-4CEF-B959-75EBA592736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 xmlns:a16="http://schemas.microsoft.com/office/drawing/2014/main" id="{85839A67-4355-4891-BB78-59E2505367B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 xmlns:a16="http://schemas.microsoft.com/office/drawing/2014/main" id="{A6AA4C37-5007-4B65-96FE-11314972522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 xmlns:a16="http://schemas.microsoft.com/office/drawing/2014/main" id="{557CDA0C-F271-494E-BC1E-2F594766113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 xmlns:a16="http://schemas.microsoft.com/office/drawing/2014/main" id="{16DD48D9-8F08-4E3A-9D80-66EF53E4514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 xmlns:a16="http://schemas.microsoft.com/office/drawing/2014/main" id="{F71BCFF3-FE5A-45C4-9881-FC69569F6E2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 xmlns:a16="http://schemas.microsoft.com/office/drawing/2014/main" id="{A7873F9C-BD59-4139-A853-3A261F680AE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 xmlns:a16="http://schemas.microsoft.com/office/drawing/2014/main" id="{CEFF0EFF-97D5-4181-B388-138F09B41AF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 xmlns:a16="http://schemas.microsoft.com/office/drawing/2014/main" id="{CE42F0CC-FDB3-4C89-8038-9132A364A58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 xmlns:a16="http://schemas.microsoft.com/office/drawing/2014/main" id="{00ED61B8-E311-46BB-A819-AB2DC543D094}"/>
            </a:ext>
          </a:extLst>
        </xdr:cNvPr>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 xmlns:a16="http://schemas.microsoft.com/office/drawing/2014/main" id="{96276549-1BD6-42BE-B5CE-27FBCBBD3B7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 xmlns:a16="http://schemas.microsoft.com/office/drawing/2014/main" id="{BBE717C1-14AD-415A-BD24-D5E2A71018E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 xmlns:a16="http://schemas.microsoft.com/office/drawing/2014/main" id="{73BD5740-EA1B-41D1-B0D0-211C29CF8781}"/>
            </a:ext>
          </a:extLst>
        </xdr:cNvPr>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 xmlns:a16="http://schemas.microsoft.com/office/drawing/2014/main" id="{92F17C98-537C-41FA-BFE7-6D827EA51C86}"/>
            </a:ext>
          </a:extLst>
        </xdr:cNvPr>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a:extLst>
            <a:ext uri="{FF2B5EF4-FFF2-40B4-BE49-F238E27FC236}">
              <a16:creationId xmlns="" xmlns:a16="http://schemas.microsoft.com/office/drawing/2014/main" id="{8D2BC385-ED61-47BA-A6ED-FAC00921CBBC}"/>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 xmlns:a16="http://schemas.microsoft.com/office/drawing/2014/main" id="{F8874D13-3389-4B70-8F5E-833AF1C55C6E}"/>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 xmlns:a16="http://schemas.microsoft.com/office/drawing/2014/main" id="{E58C96BD-053E-4D30-85BB-A22AAF8EFCAF}"/>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 xmlns:a16="http://schemas.microsoft.com/office/drawing/2014/main" id="{73A03A7C-1442-49E6-9007-C6D1A0203FEA}"/>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 xmlns:a16="http://schemas.microsoft.com/office/drawing/2014/main" id="{39D9B188-FA3A-4318-B8B1-8C64B024267D}"/>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 xmlns:a16="http://schemas.microsoft.com/office/drawing/2014/main" id="{4CD0701C-090A-436C-AF86-EFCFB22F482D}"/>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0E6B7110-33C9-4324-9A1A-5778648203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 xmlns:a16="http://schemas.microsoft.com/office/drawing/2014/main" id="{F096C6FE-2FEE-445F-BC2D-2F42BCE1614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 xmlns:a16="http://schemas.microsoft.com/office/drawing/2014/main" id="{5642CF09-CF1F-4D4C-A6D2-59D4C45A934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 xmlns:a16="http://schemas.microsoft.com/office/drawing/2014/main" id="{3750ABE9-598C-4DB8-A72F-582DBE2D552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 xmlns:a16="http://schemas.microsoft.com/office/drawing/2014/main" id="{BBE7685F-6C35-48C1-967F-38FF51743DB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53158</xdr:rowOff>
    </xdr:from>
    <xdr:to>
      <xdr:col>24</xdr:col>
      <xdr:colOff>114300</xdr:colOff>
      <xdr:row>108</xdr:row>
      <xdr:rowOff>154758</xdr:rowOff>
    </xdr:to>
    <xdr:sp macro="" textlink="">
      <xdr:nvSpPr>
        <xdr:cNvPr id="424" name="楕円 423">
          <a:extLst>
            <a:ext uri="{FF2B5EF4-FFF2-40B4-BE49-F238E27FC236}">
              <a16:creationId xmlns="" xmlns:a16="http://schemas.microsoft.com/office/drawing/2014/main" id="{37B9D443-07E9-4D1A-8884-556685AC625C}"/>
            </a:ext>
          </a:extLst>
        </xdr:cNvPr>
        <xdr:cNvSpPr/>
      </xdr:nvSpPr>
      <xdr:spPr>
        <a:xfrm>
          <a:off x="45847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139535</xdr:rowOff>
    </xdr:from>
    <xdr:ext cx="405111" cy="259045"/>
    <xdr:sp macro="" textlink="">
      <xdr:nvSpPr>
        <xdr:cNvPr id="425" name="【市民会館】&#10;有形固定資産減価償却率該当値テキスト">
          <a:extLst>
            <a:ext uri="{FF2B5EF4-FFF2-40B4-BE49-F238E27FC236}">
              <a16:creationId xmlns="" xmlns:a16="http://schemas.microsoft.com/office/drawing/2014/main" id="{DCF54E0F-502F-4EE5-AF0F-A0B421A3A733}"/>
            </a:ext>
          </a:extLst>
        </xdr:cNvPr>
        <xdr:cNvSpPr txBox="1"/>
      </xdr:nvSpPr>
      <xdr:spPr>
        <a:xfrm>
          <a:off x="4673600" y="184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53158</xdr:rowOff>
    </xdr:from>
    <xdr:to>
      <xdr:col>20</xdr:col>
      <xdr:colOff>38100</xdr:colOff>
      <xdr:row>108</xdr:row>
      <xdr:rowOff>154758</xdr:rowOff>
    </xdr:to>
    <xdr:sp macro="" textlink="">
      <xdr:nvSpPr>
        <xdr:cNvPr id="426" name="楕円 425">
          <a:extLst>
            <a:ext uri="{FF2B5EF4-FFF2-40B4-BE49-F238E27FC236}">
              <a16:creationId xmlns="" xmlns:a16="http://schemas.microsoft.com/office/drawing/2014/main" id="{7108B9B9-E317-4DCC-A141-A8811ABAB94D}"/>
            </a:ext>
          </a:extLst>
        </xdr:cNvPr>
        <xdr:cNvSpPr/>
      </xdr:nvSpPr>
      <xdr:spPr>
        <a:xfrm>
          <a:off x="3746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103958</xdr:rowOff>
    </xdr:from>
    <xdr:to>
      <xdr:col>24</xdr:col>
      <xdr:colOff>63500</xdr:colOff>
      <xdr:row>108</xdr:row>
      <xdr:rowOff>103958</xdr:rowOff>
    </xdr:to>
    <xdr:cxnSp macro="">
      <xdr:nvCxnSpPr>
        <xdr:cNvPr id="427" name="直線コネクタ 426">
          <a:extLst>
            <a:ext uri="{FF2B5EF4-FFF2-40B4-BE49-F238E27FC236}">
              <a16:creationId xmlns="" xmlns:a16="http://schemas.microsoft.com/office/drawing/2014/main" id="{A8429D0C-E1FD-4046-9FA9-C49BC60FEE04}"/>
            </a:ext>
          </a:extLst>
        </xdr:cNvPr>
        <xdr:cNvCxnSpPr/>
      </xdr:nvCxnSpPr>
      <xdr:spPr>
        <a:xfrm>
          <a:off x="3797300" y="186205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44994</xdr:rowOff>
    </xdr:from>
    <xdr:to>
      <xdr:col>15</xdr:col>
      <xdr:colOff>101600</xdr:colOff>
      <xdr:row>108</xdr:row>
      <xdr:rowOff>146594</xdr:rowOff>
    </xdr:to>
    <xdr:sp macro="" textlink="">
      <xdr:nvSpPr>
        <xdr:cNvPr id="428" name="楕円 427">
          <a:extLst>
            <a:ext uri="{FF2B5EF4-FFF2-40B4-BE49-F238E27FC236}">
              <a16:creationId xmlns="" xmlns:a16="http://schemas.microsoft.com/office/drawing/2014/main" id="{D95AFE74-CC8A-4E2C-A6A1-43F30293C630}"/>
            </a:ext>
          </a:extLst>
        </xdr:cNvPr>
        <xdr:cNvSpPr/>
      </xdr:nvSpPr>
      <xdr:spPr>
        <a:xfrm>
          <a:off x="2857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95794</xdr:rowOff>
    </xdr:from>
    <xdr:to>
      <xdr:col>19</xdr:col>
      <xdr:colOff>177800</xdr:colOff>
      <xdr:row>108</xdr:row>
      <xdr:rowOff>103958</xdr:rowOff>
    </xdr:to>
    <xdr:cxnSp macro="">
      <xdr:nvCxnSpPr>
        <xdr:cNvPr id="429" name="直線コネクタ 428">
          <a:extLst>
            <a:ext uri="{FF2B5EF4-FFF2-40B4-BE49-F238E27FC236}">
              <a16:creationId xmlns="" xmlns:a16="http://schemas.microsoft.com/office/drawing/2014/main" id="{2B1680C8-8710-4B7F-AD99-35A1A98C7A4B}"/>
            </a:ext>
          </a:extLst>
        </xdr:cNvPr>
        <xdr:cNvCxnSpPr/>
      </xdr:nvCxnSpPr>
      <xdr:spPr>
        <a:xfrm>
          <a:off x="2908300" y="1861239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49893</xdr:rowOff>
    </xdr:from>
    <xdr:to>
      <xdr:col>10</xdr:col>
      <xdr:colOff>165100</xdr:colOff>
      <xdr:row>108</xdr:row>
      <xdr:rowOff>151493</xdr:rowOff>
    </xdr:to>
    <xdr:sp macro="" textlink="">
      <xdr:nvSpPr>
        <xdr:cNvPr id="430" name="楕円 429">
          <a:extLst>
            <a:ext uri="{FF2B5EF4-FFF2-40B4-BE49-F238E27FC236}">
              <a16:creationId xmlns="" xmlns:a16="http://schemas.microsoft.com/office/drawing/2014/main" id="{3533B4BB-43B8-4F86-95EC-983561045A5C}"/>
            </a:ext>
          </a:extLst>
        </xdr:cNvPr>
        <xdr:cNvSpPr/>
      </xdr:nvSpPr>
      <xdr:spPr>
        <a:xfrm>
          <a:off x="1968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95794</xdr:rowOff>
    </xdr:from>
    <xdr:to>
      <xdr:col>15</xdr:col>
      <xdr:colOff>50800</xdr:colOff>
      <xdr:row>108</xdr:row>
      <xdr:rowOff>100693</xdr:rowOff>
    </xdr:to>
    <xdr:cxnSp macro="">
      <xdr:nvCxnSpPr>
        <xdr:cNvPr id="431" name="直線コネクタ 430">
          <a:extLst>
            <a:ext uri="{FF2B5EF4-FFF2-40B4-BE49-F238E27FC236}">
              <a16:creationId xmlns="" xmlns:a16="http://schemas.microsoft.com/office/drawing/2014/main" id="{69799027-F9EE-4311-AD5C-D5A946218AC0}"/>
            </a:ext>
          </a:extLst>
        </xdr:cNvPr>
        <xdr:cNvCxnSpPr/>
      </xdr:nvCxnSpPr>
      <xdr:spPr>
        <a:xfrm flipV="1">
          <a:off x="2019300" y="186123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40095</xdr:rowOff>
    </xdr:from>
    <xdr:to>
      <xdr:col>6</xdr:col>
      <xdr:colOff>38100</xdr:colOff>
      <xdr:row>108</xdr:row>
      <xdr:rowOff>141695</xdr:rowOff>
    </xdr:to>
    <xdr:sp macro="" textlink="">
      <xdr:nvSpPr>
        <xdr:cNvPr id="432" name="楕円 431">
          <a:extLst>
            <a:ext uri="{FF2B5EF4-FFF2-40B4-BE49-F238E27FC236}">
              <a16:creationId xmlns="" xmlns:a16="http://schemas.microsoft.com/office/drawing/2014/main" id="{BD2789A0-8C94-455E-A0AA-9B3BD6BA5FAC}"/>
            </a:ext>
          </a:extLst>
        </xdr:cNvPr>
        <xdr:cNvSpPr/>
      </xdr:nvSpPr>
      <xdr:spPr>
        <a:xfrm>
          <a:off x="1079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90895</xdr:rowOff>
    </xdr:from>
    <xdr:to>
      <xdr:col>10</xdr:col>
      <xdr:colOff>114300</xdr:colOff>
      <xdr:row>108</xdr:row>
      <xdr:rowOff>100693</xdr:rowOff>
    </xdr:to>
    <xdr:cxnSp macro="">
      <xdr:nvCxnSpPr>
        <xdr:cNvPr id="433" name="直線コネクタ 432">
          <a:extLst>
            <a:ext uri="{FF2B5EF4-FFF2-40B4-BE49-F238E27FC236}">
              <a16:creationId xmlns="" xmlns:a16="http://schemas.microsoft.com/office/drawing/2014/main" id="{CE23A0A6-CE74-4A30-8D26-5B07785974EE}"/>
            </a:ext>
          </a:extLst>
        </xdr:cNvPr>
        <xdr:cNvCxnSpPr/>
      </xdr:nvCxnSpPr>
      <xdr:spPr>
        <a:xfrm>
          <a:off x="1130300" y="186074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34" name="n_1aveValue【市民会館】&#10;有形固定資産減価償却率">
          <a:extLst>
            <a:ext uri="{FF2B5EF4-FFF2-40B4-BE49-F238E27FC236}">
              <a16:creationId xmlns="" xmlns:a16="http://schemas.microsoft.com/office/drawing/2014/main" id="{CE49AC6D-21F4-4999-A3B3-752F3650F53C}"/>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5" name="n_2aveValue【市民会館】&#10;有形固定資産減価償却率">
          <a:extLst>
            <a:ext uri="{FF2B5EF4-FFF2-40B4-BE49-F238E27FC236}">
              <a16:creationId xmlns="" xmlns:a16="http://schemas.microsoft.com/office/drawing/2014/main" id="{68CFD701-7A4F-4918-BA6C-9FEBBF33AF94}"/>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6" name="n_3aveValue【市民会館】&#10;有形固定資産減価償却率">
          <a:extLst>
            <a:ext uri="{FF2B5EF4-FFF2-40B4-BE49-F238E27FC236}">
              <a16:creationId xmlns="" xmlns:a16="http://schemas.microsoft.com/office/drawing/2014/main" id="{198BF820-1CB6-4B8C-9DE6-A49473C37B75}"/>
            </a:ext>
          </a:extLst>
        </xdr:cNvPr>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7" name="n_4aveValue【市民会館】&#10;有形固定資産減価償却率">
          <a:extLst>
            <a:ext uri="{FF2B5EF4-FFF2-40B4-BE49-F238E27FC236}">
              <a16:creationId xmlns="" xmlns:a16="http://schemas.microsoft.com/office/drawing/2014/main" id="{D328EF0B-DA2F-4F60-B241-4469F6765238}"/>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145885</xdr:rowOff>
    </xdr:from>
    <xdr:ext cx="405111" cy="259045"/>
    <xdr:sp macro="" textlink="">
      <xdr:nvSpPr>
        <xdr:cNvPr id="438" name="n_1mainValue【市民会館】&#10;有形固定資産減価償却率">
          <a:extLst>
            <a:ext uri="{FF2B5EF4-FFF2-40B4-BE49-F238E27FC236}">
              <a16:creationId xmlns="" xmlns:a16="http://schemas.microsoft.com/office/drawing/2014/main" id="{965AF50C-CE3F-44F7-98EC-7349D58E5647}"/>
            </a:ext>
          </a:extLst>
        </xdr:cNvPr>
        <xdr:cNvSpPr txBox="1"/>
      </xdr:nvSpPr>
      <xdr:spPr>
        <a:xfrm>
          <a:off x="35820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137721</xdr:rowOff>
    </xdr:from>
    <xdr:ext cx="405111" cy="259045"/>
    <xdr:sp macro="" textlink="">
      <xdr:nvSpPr>
        <xdr:cNvPr id="439" name="n_2mainValue【市民会館】&#10;有形固定資産減価償却率">
          <a:extLst>
            <a:ext uri="{FF2B5EF4-FFF2-40B4-BE49-F238E27FC236}">
              <a16:creationId xmlns="" xmlns:a16="http://schemas.microsoft.com/office/drawing/2014/main" id="{0AEB66D0-CD6F-488A-869E-24722257F2F7}"/>
            </a:ext>
          </a:extLst>
        </xdr:cNvPr>
        <xdr:cNvSpPr txBox="1"/>
      </xdr:nvSpPr>
      <xdr:spPr>
        <a:xfrm>
          <a:off x="2705744"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142620</xdr:rowOff>
    </xdr:from>
    <xdr:ext cx="405111" cy="259045"/>
    <xdr:sp macro="" textlink="">
      <xdr:nvSpPr>
        <xdr:cNvPr id="440" name="n_3mainValue【市民会館】&#10;有形固定資産減価償却率">
          <a:extLst>
            <a:ext uri="{FF2B5EF4-FFF2-40B4-BE49-F238E27FC236}">
              <a16:creationId xmlns="" xmlns:a16="http://schemas.microsoft.com/office/drawing/2014/main" id="{4F75E856-D953-42F5-AA69-C223ACFCEF47}"/>
            </a:ext>
          </a:extLst>
        </xdr:cNvPr>
        <xdr:cNvSpPr txBox="1"/>
      </xdr:nvSpPr>
      <xdr:spPr>
        <a:xfrm>
          <a:off x="1816744" y="186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132822</xdr:rowOff>
    </xdr:from>
    <xdr:ext cx="405111" cy="259045"/>
    <xdr:sp macro="" textlink="">
      <xdr:nvSpPr>
        <xdr:cNvPr id="441" name="n_4mainValue【市民会館】&#10;有形固定資産減価償却率">
          <a:extLst>
            <a:ext uri="{FF2B5EF4-FFF2-40B4-BE49-F238E27FC236}">
              <a16:creationId xmlns="" xmlns:a16="http://schemas.microsoft.com/office/drawing/2014/main" id="{0F63FC15-2903-4525-8F4F-DE093819365B}"/>
            </a:ext>
          </a:extLst>
        </xdr:cNvPr>
        <xdr:cNvSpPr txBox="1"/>
      </xdr:nvSpPr>
      <xdr:spPr>
        <a:xfrm>
          <a:off x="927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 xmlns:a16="http://schemas.microsoft.com/office/drawing/2014/main" id="{39A9C6FA-DA6D-4ABF-AE48-AF7EF82AAF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 xmlns:a16="http://schemas.microsoft.com/office/drawing/2014/main" id="{D42BF212-E443-479E-AB64-52A0AE7C0A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 xmlns:a16="http://schemas.microsoft.com/office/drawing/2014/main" id="{65382A47-D389-4835-9056-C8C53467FE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 xmlns:a16="http://schemas.microsoft.com/office/drawing/2014/main" id="{69DC8C02-1A22-4088-997B-B2B857737C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 xmlns:a16="http://schemas.microsoft.com/office/drawing/2014/main" id="{05EBB80D-68E3-4053-AD3D-9A6DCEE227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 xmlns:a16="http://schemas.microsoft.com/office/drawing/2014/main" id="{C754AE69-5F44-473C-8559-EA2584690F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 xmlns:a16="http://schemas.microsoft.com/office/drawing/2014/main" id="{B7016C7A-F378-4DA2-8BE3-A41F878BE5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 xmlns:a16="http://schemas.microsoft.com/office/drawing/2014/main" id="{DF6EE155-D221-4653-AA9F-9E096D04DCE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 xmlns:a16="http://schemas.microsoft.com/office/drawing/2014/main" id="{A8747E1B-3425-4AB9-853A-C5BB1FAC7D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 xmlns:a16="http://schemas.microsoft.com/office/drawing/2014/main" id="{7E21BD03-94B7-4ED9-A0DE-F59BFBFB07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 xmlns:a16="http://schemas.microsoft.com/office/drawing/2014/main" id="{94E82C13-F928-4AD9-A1AF-1F3609457B5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 xmlns:a16="http://schemas.microsoft.com/office/drawing/2014/main" id="{808BE926-9365-426A-B041-5ED5669DA6F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 xmlns:a16="http://schemas.microsoft.com/office/drawing/2014/main" id="{0BCF6FB9-6C89-4603-81AE-7F9DBB2B7C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 xmlns:a16="http://schemas.microsoft.com/office/drawing/2014/main" id="{21EC8342-28BF-4318-A0AB-59A68972FB4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 xmlns:a16="http://schemas.microsoft.com/office/drawing/2014/main" id="{C7E125A3-6190-4A05-927C-F0ABDD44968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 xmlns:a16="http://schemas.microsoft.com/office/drawing/2014/main" id="{6884C437-E496-4BE1-85A6-ECF29AD459C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 xmlns:a16="http://schemas.microsoft.com/office/drawing/2014/main" id="{9AB1C63E-9370-48AB-A9C6-317C9B5F2F5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 xmlns:a16="http://schemas.microsoft.com/office/drawing/2014/main" id="{03B2674F-4B1D-47E4-B920-FAE5E23508D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 xmlns:a16="http://schemas.microsoft.com/office/drawing/2014/main" id="{08BC3F39-1C53-4D37-803E-D5CAF2DFE05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 xmlns:a16="http://schemas.microsoft.com/office/drawing/2014/main" id="{8C44369F-0EF5-4438-927D-9DFECFFCC54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 xmlns:a16="http://schemas.microsoft.com/office/drawing/2014/main" id="{278A8333-8514-4CE4-8BB6-522F2C909DE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 xmlns:a16="http://schemas.microsoft.com/office/drawing/2014/main" id="{C7D405B1-BCD1-4FF0-B0EE-BA367B5E0D5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 xmlns:a16="http://schemas.microsoft.com/office/drawing/2014/main" id="{F11DA455-62D1-49B7-BD16-505D054B4FA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 xmlns:a16="http://schemas.microsoft.com/office/drawing/2014/main" id="{A2DBAC66-CF58-4380-BB11-5D9C52E9A8FE}"/>
            </a:ext>
          </a:extLst>
        </xdr:cNvPr>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 xmlns:a16="http://schemas.microsoft.com/office/drawing/2014/main" id="{A7CD9C49-D617-4743-A442-4ECF719C1336}"/>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 xmlns:a16="http://schemas.microsoft.com/office/drawing/2014/main" id="{BF1F12D5-415F-4984-B5ED-386C66883CC2}"/>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 xmlns:a16="http://schemas.microsoft.com/office/drawing/2014/main" id="{CD419E0A-C787-46A3-BC87-4346A7E1DDC0}"/>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 xmlns:a16="http://schemas.microsoft.com/office/drawing/2014/main" id="{7F2B7E67-5232-42D8-94B5-8731F969FF59}"/>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70" name="【市民会館】&#10;一人当たり面積平均値テキスト">
          <a:extLst>
            <a:ext uri="{FF2B5EF4-FFF2-40B4-BE49-F238E27FC236}">
              <a16:creationId xmlns="" xmlns:a16="http://schemas.microsoft.com/office/drawing/2014/main" id="{758F8193-5039-4B24-BCA0-1853BC8AE72B}"/>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 xmlns:a16="http://schemas.microsoft.com/office/drawing/2014/main" id="{0DAA943D-EB40-4227-A133-6D417A432155}"/>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 xmlns:a16="http://schemas.microsoft.com/office/drawing/2014/main" id="{E80E2365-F58A-4C3C-A251-EFF2F2BC10B3}"/>
            </a:ext>
          </a:extLst>
        </xdr:cNvPr>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 xmlns:a16="http://schemas.microsoft.com/office/drawing/2014/main" id="{CB7FA2F2-2122-45DE-9810-708B9EE00CAB}"/>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 xmlns:a16="http://schemas.microsoft.com/office/drawing/2014/main" id="{B3555635-AF36-4E3A-A59D-38718CCE3654}"/>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 xmlns:a16="http://schemas.microsoft.com/office/drawing/2014/main" id="{7265AD1B-9418-4AEB-A945-D66BCB3B3E30}"/>
            </a:ext>
          </a:extLst>
        </xdr:cNvPr>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 xmlns:a16="http://schemas.microsoft.com/office/drawing/2014/main" id="{80DA5449-0A4E-4878-97E7-A58D0D0B6E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 xmlns:a16="http://schemas.microsoft.com/office/drawing/2014/main" id="{285E9BA0-2456-418D-BA77-607F1D0623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 xmlns:a16="http://schemas.microsoft.com/office/drawing/2014/main" id="{4EAB9E07-4EC6-4802-9878-5F6E8B21A5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 xmlns:a16="http://schemas.microsoft.com/office/drawing/2014/main" id="{5ED46150-C380-4222-AEA6-F9DE3581C5B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 xmlns:a16="http://schemas.microsoft.com/office/drawing/2014/main" id="{D19C716E-97F2-4A4E-A56B-B4B263F97B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84455</xdr:rowOff>
    </xdr:from>
    <xdr:to>
      <xdr:col>55</xdr:col>
      <xdr:colOff>50800</xdr:colOff>
      <xdr:row>108</xdr:row>
      <xdr:rowOff>14605</xdr:rowOff>
    </xdr:to>
    <xdr:sp macro="" textlink="">
      <xdr:nvSpPr>
        <xdr:cNvPr id="481" name="楕円 480">
          <a:extLst>
            <a:ext uri="{FF2B5EF4-FFF2-40B4-BE49-F238E27FC236}">
              <a16:creationId xmlns="" xmlns:a16="http://schemas.microsoft.com/office/drawing/2014/main" id="{33254424-3058-4962-AC69-454430DDE1F2}"/>
            </a:ext>
          </a:extLst>
        </xdr:cNvPr>
        <xdr:cNvSpPr/>
      </xdr:nvSpPr>
      <xdr:spPr>
        <a:xfrm>
          <a:off x="10426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170832</xdr:rowOff>
    </xdr:from>
    <xdr:ext cx="469744" cy="259045"/>
    <xdr:sp macro="" textlink="">
      <xdr:nvSpPr>
        <xdr:cNvPr id="482" name="【市民会館】&#10;一人当たり面積該当値テキスト">
          <a:extLst>
            <a:ext uri="{FF2B5EF4-FFF2-40B4-BE49-F238E27FC236}">
              <a16:creationId xmlns="" xmlns:a16="http://schemas.microsoft.com/office/drawing/2014/main" id="{3081D1DF-7E99-41CB-8670-F5DF3F2CCA90}"/>
            </a:ext>
          </a:extLst>
        </xdr:cNvPr>
        <xdr:cNvSpPr txBox="1"/>
      </xdr:nvSpPr>
      <xdr:spPr>
        <a:xfrm>
          <a:off x="10515600" y="183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86361</xdr:rowOff>
    </xdr:from>
    <xdr:to>
      <xdr:col>50</xdr:col>
      <xdr:colOff>165100</xdr:colOff>
      <xdr:row>108</xdr:row>
      <xdr:rowOff>16511</xdr:rowOff>
    </xdr:to>
    <xdr:sp macro="" textlink="">
      <xdr:nvSpPr>
        <xdr:cNvPr id="483" name="楕円 482">
          <a:extLst>
            <a:ext uri="{FF2B5EF4-FFF2-40B4-BE49-F238E27FC236}">
              <a16:creationId xmlns="" xmlns:a16="http://schemas.microsoft.com/office/drawing/2014/main" id="{3EDCE706-AFB0-447D-854F-9B0C1F2B70C8}"/>
            </a:ext>
          </a:extLst>
        </xdr:cNvPr>
        <xdr:cNvSpPr/>
      </xdr:nvSpPr>
      <xdr:spPr>
        <a:xfrm>
          <a:off x="9588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135255</xdr:rowOff>
    </xdr:from>
    <xdr:to>
      <xdr:col>55</xdr:col>
      <xdr:colOff>0</xdr:colOff>
      <xdr:row>107</xdr:row>
      <xdr:rowOff>137161</xdr:rowOff>
    </xdr:to>
    <xdr:cxnSp macro="">
      <xdr:nvCxnSpPr>
        <xdr:cNvPr id="484" name="直線コネクタ 483">
          <a:extLst>
            <a:ext uri="{FF2B5EF4-FFF2-40B4-BE49-F238E27FC236}">
              <a16:creationId xmlns="" xmlns:a16="http://schemas.microsoft.com/office/drawing/2014/main" id="{4357497A-A095-40B4-A4BF-56D1880448C2}"/>
            </a:ext>
          </a:extLst>
        </xdr:cNvPr>
        <xdr:cNvCxnSpPr/>
      </xdr:nvCxnSpPr>
      <xdr:spPr>
        <a:xfrm flipV="1">
          <a:off x="9639300" y="184804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85" name="楕円 484">
          <a:extLst>
            <a:ext uri="{FF2B5EF4-FFF2-40B4-BE49-F238E27FC236}">
              <a16:creationId xmlns="" xmlns:a16="http://schemas.microsoft.com/office/drawing/2014/main" id="{B20B74ED-4DCC-473B-BB6F-8743DE75405C}"/>
            </a:ext>
          </a:extLst>
        </xdr:cNvPr>
        <xdr:cNvSpPr/>
      </xdr:nvSpPr>
      <xdr:spPr>
        <a:xfrm>
          <a:off x="8699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137161</xdr:rowOff>
    </xdr:from>
    <xdr:to>
      <xdr:col>50</xdr:col>
      <xdr:colOff>114300</xdr:colOff>
      <xdr:row>107</xdr:row>
      <xdr:rowOff>140970</xdr:rowOff>
    </xdr:to>
    <xdr:cxnSp macro="">
      <xdr:nvCxnSpPr>
        <xdr:cNvPr id="486" name="直線コネクタ 485">
          <a:extLst>
            <a:ext uri="{FF2B5EF4-FFF2-40B4-BE49-F238E27FC236}">
              <a16:creationId xmlns="" xmlns:a16="http://schemas.microsoft.com/office/drawing/2014/main" id="{4DB2ADC4-B7E5-4519-9835-A62C3E5AFD24}"/>
            </a:ext>
          </a:extLst>
        </xdr:cNvPr>
        <xdr:cNvCxnSpPr/>
      </xdr:nvCxnSpPr>
      <xdr:spPr>
        <a:xfrm flipV="1">
          <a:off x="8750300" y="18482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92075</xdr:rowOff>
    </xdr:from>
    <xdr:to>
      <xdr:col>41</xdr:col>
      <xdr:colOff>101600</xdr:colOff>
      <xdr:row>108</xdr:row>
      <xdr:rowOff>22225</xdr:rowOff>
    </xdr:to>
    <xdr:sp macro="" textlink="">
      <xdr:nvSpPr>
        <xdr:cNvPr id="487" name="楕円 486">
          <a:extLst>
            <a:ext uri="{FF2B5EF4-FFF2-40B4-BE49-F238E27FC236}">
              <a16:creationId xmlns="" xmlns:a16="http://schemas.microsoft.com/office/drawing/2014/main" id="{B505E6FA-1660-49F0-8C96-C291E3155D6D}"/>
            </a:ext>
          </a:extLst>
        </xdr:cNvPr>
        <xdr:cNvSpPr/>
      </xdr:nvSpPr>
      <xdr:spPr>
        <a:xfrm>
          <a:off x="7810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142875</xdr:rowOff>
    </xdr:to>
    <xdr:cxnSp macro="">
      <xdr:nvCxnSpPr>
        <xdr:cNvPr id="488" name="直線コネクタ 487">
          <a:extLst>
            <a:ext uri="{FF2B5EF4-FFF2-40B4-BE49-F238E27FC236}">
              <a16:creationId xmlns="" xmlns:a16="http://schemas.microsoft.com/office/drawing/2014/main" id="{AF8188D0-C738-419A-8CD6-FC35F5335BED}"/>
            </a:ext>
          </a:extLst>
        </xdr:cNvPr>
        <xdr:cNvCxnSpPr/>
      </xdr:nvCxnSpPr>
      <xdr:spPr>
        <a:xfrm flipV="1">
          <a:off x="7861300" y="1848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489" name="楕円 488">
          <a:extLst>
            <a:ext uri="{FF2B5EF4-FFF2-40B4-BE49-F238E27FC236}">
              <a16:creationId xmlns="" xmlns:a16="http://schemas.microsoft.com/office/drawing/2014/main" id="{4A76E6BE-9745-411B-A636-CC9BDBD9CE1A}"/>
            </a:ext>
          </a:extLst>
        </xdr:cNvPr>
        <xdr:cNvSpPr/>
      </xdr:nvSpPr>
      <xdr:spPr>
        <a:xfrm>
          <a:off x="692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142875</xdr:rowOff>
    </xdr:from>
    <xdr:to>
      <xdr:col>41</xdr:col>
      <xdr:colOff>50800</xdr:colOff>
      <xdr:row>107</xdr:row>
      <xdr:rowOff>144780</xdr:rowOff>
    </xdr:to>
    <xdr:cxnSp macro="">
      <xdr:nvCxnSpPr>
        <xdr:cNvPr id="490" name="直線コネクタ 489">
          <a:extLst>
            <a:ext uri="{FF2B5EF4-FFF2-40B4-BE49-F238E27FC236}">
              <a16:creationId xmlns="" xmlns:a16="http://schemas.microsoft.com/office/drawing/2014/main" id="{DE9D4E62-B182-4C2F-9CDE-F6A0B3B8A542}"/>
            </a:ext>
          </a:extLst>
        </xdr:cNvPr>
        <xdr:cNvCxnSpPr/>
      </xdr:nvCxnSpPr>
      <xdr:spPr>
        <a:xfrm flipV="1">
          <a:off x="6972300" y="1848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91" name="n_1aveValue【市民会館】&#10;一人当たり面積">
          <a:extLst>
            <a:ext uri="{FF2B5EF4-FFF2-40B4-BE49-F238E27FC236}">
              <a16:creationId xmlns="" xmlns:a16="http://schemas.microsoft.com/office/drawing/2014/main" id="{62302A0D-4B6F-467F-83AD-49E094001207}"/>
            </a:ext>
          </a:extLst>
        </xdr:cNvPr>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92" name="n_2aveValue【市民会館】&#10;一人当たり面積">
          <a:extLst>
            <a:ext uri="{FF2B5EF4-FFF2-40B4-BE49-F238E27FC236}">
              <a16:creationId xmlns="" xmlns:a16="http://schemas.microsoft.com/office/drawing/2014/main" id="{31345519-846F-4691-A7E0-994FD9CBE16C}"/>
            </a:ext>
          </a:extLst>
        </xdr:cNvPr>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3" name="n_3aveValue【市民会館】&#10;一人当たり面積">
          <a:extLst>
            <a:ext uri="{FF2B5EF4-FFF2-40B4-BE49-F238E27FC236}">
              <a16:creationId xmlns="" xmlns:a16="http://schemas.microsoft.com/office/drawing/2014/main" id="{8CE1282E-0DB4-41A1-B499-B3DE174689BE}"/>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4" name="n_4aveValue【市民会館】&#10;一人当たり面積">
          <a:extLst>
            <a:ext uri="{FF2B5EF4-FFF2-40B4-BE49-F238E27FC236}">
              <a16:creationId xmlns="" xmlns:a16="http://schemas.microsoft.com/office/drawing/2014/main" id="{C0E3C3AD-8F9F-4174-ABA5-4D7EFDF7D11D}"/>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7638</xdr:rowOff>
    </xdr:from>
    <xdr:ext cx="469744" cy="259045"/>
    <xdr:sp macro="" textlink="">
      <xdr:nvSpPr>
        <xdr:cNvPr id="495" name="n_1mainValue【市民会館】&#10;一人当たり面積">
          <a:extLst>
            <a:ext uri="{FF2B5EF4-FFF2-40B4-BE49-F238E27FC236}">
              <a16:creationId xmlns="" xmlns:a16="http://schemas.microsoft.com/office/drawing/2014/main" id="{4EC5F7DD-C46A-4591-8B19-62BF341787B1}"/>
            </a:ext>
          </a:extLst>
        </xdr:cNvPr>
        <xdr:cNvSpPr txBox="1"/>
      </xdr:nvSpPr>
      <xdr:spPr>
        <a:xfrm>
          <a:off x="93917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96" name="n_2mainValue【市民会館】&#10;一人当たり面積">
          <a:extLst>
            <a:ext uri="{FF2B5EF4-FFF2-40B4-BE49-F238E27FC236}">
              <a16:creationId xmlns="" xmlns:a16="http://schemas.microsoft.com/office/drawing/2014/main" id="{EB4C07E6-5F5A-45C1-B3A4-65B9A89D509B}"/>
            </a:ext>
          </a:extLst>
        </xdr:cNvPr>
        <xdr:cNvSpPr txBox="1"/>
      </xdr:nvSpPr>
      <xdr:spPr>
        <a:xfrm>
          <a:off x="8515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13352</xdr:rowOff>
    </xdr:from>
    <xdr:ext cx="469744" cy="259045"/>
    <xdr:sp macro="" textlink="">
      <xdr:nvSpPr>
        <xdr:cNvPr id="497" name="n_3mainValue【市民会館】&#10;一人当たり面積">
          <a:extLst>
            <a:ext uri="{FF2B5EF4-FFF2-40B4-BE49-F238E27FC236}">
              <a16:creationId xmlns="" xmlns:a16="http://schemas.microsoft.com/office/drawing/2014/main" id="{32B9C076-EF6A-49D1-A15F-073B3B7C7434}"/>
            </a:ext>
          </a:extLst>
        </xdr:cNvPr>
        <xdr:cNvSpPr txBox="1"/>
      </xdr:nvSpPr>
      <xdr:spPr>
        <a:xfrm>
          <a:off x="7626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15257</xdr:rowOff>
    </xdr:from>
    <xdr:ext cx="469744" cy="259045"/>
    <xdr:sp macro="" textlink="">
      <xdr:nvSpPr>
        <xdr:cNvPr id="498" name="n_4mainValue【市民会館】&#10;一人当たり面積">
          <a:extLst>
            <a:ext uri="{FF2B5EF4-FFF2-40B4-BE49-F238E27FC236}">
              <a16:creationId xmlns="" xmlns:a16="http://schemas.microsoft.com/office/drawing/2014/main" id="{F87C066E-E815-4137-850C-6D76B726C3E2}"/>
            </a:ext>
          </a:extLst>
        </xdr:cNvPr>
        <xdr:cNvSpPr txBox="1"/>
      </xdr:nvSpPr>
      <xdr:spPr>
        <a:xfrm>
          <a:off x="6737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 xmlns:a16="http://schemas.microsoft.com/office/drawing/2014/main" id="{219F8E5D-B8ED-4595-A9F7-6003542565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 xmlns:a16="http://schemas.microsoft.com/office/drawing/2014/main" id="{092CE1E8-204E-4E0F-9905-9F319F6B84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 xmlns:a16="http://schemas.microsoft.com/office/drawing/2014/main" id="{3B646C17-9884-48C2-AEFB-114B851F54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 xmlns:a16="http://schemas.microsoft.com/office/drawing/2014/main" id="{F0099649-6BDA-431B-8400-2F7D40EBED4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 xmlns:a16="http://schemas.microsoft.com/office/drawing/2014/main" id="{14DA0F57-ED80-4C6C-9B1E-7D20E88E86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 xmlns:a16="http://schemas.microsoft.com/office/drawing/2014/main" id="{0FD1A47F-5E50-4B6F-A690-B4BA4C95636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 xmlns:a16="http://schemas.microsoft.com/office/drawing/2014/main" id="{FEA9269F-8335-4984-A556-0E217A7F4D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 xmlns:a16="http://schemas.microsoft.com/office/drawing/2014/main" id="{19A6CFBF-C73D-4563-940E-74D8D06151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 xmlns:a16="http://schemas.microsoft.com/office/drawing/2014/main" id="{E69C039A-61E8-4393-AAB9-EB17DEE638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 xmlns:a16="http://schemas.microsoft.com/office/drawing/2014/main" id="{726E05CA-A1CB-4440-99E4-E62EAF38A7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 xmlns:a16="http://schemas.microsoft.com/office/drawing/2014/main" id="{8072E3E6-CF96-4506-857F-3527C12D52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 xmlns:a16="http://schemas.microsoft.com/office/drawing/2014/main" id="{DAA325B6-6AD1-4F66-B615-05E97954E7A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 xmlns:a16="http://schemas.microsoft.com/office/drawing/2014/main" id="{22EE3409-A427-4821-930F-ECE8CE254E3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 xmlns:a16="http://schemas.microsoft.com/office/drawing/2014/main" id="{4E5E1FE3-1406-463D-B948-55EA2B84F7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 xmlns:a16="http://schemas.microsoft.com/office/drawing/2014/main" id="{B34411B2-EA36-458C-A309-65FC0E75A15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 xmlns:a16="http://schemas.microsoft.com/office/drawing/2014/main" id="{45080D29-1AC2-4F3D-8EDA-3E8BD96F3BE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 xmlns:a16="http://schemas.microsoft.com/office/drawing/2014/main" id="{99D1037F-D3C6-4869-8DE2-5549D372E7C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 xmlns:a16="http://schemas.microsoft.com/office/drawing/2014/main" id="{0149A32A-ECF7-4459-AFEC-6CB1DC50992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 xmlns:a16="http://schemas.microsoft.com/office/drawing/2014/main" id="{B1ACCE04-7516-482A-8CDF-562D4F30D54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 xmlns:a16="http://schemas.microsoft.com/office/drawing/2014/main" id="{1192B8D2-FD73-4875-BD74-6E5739FD24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 xmlns:a16="http://schemas.microsoft.com/office/drawing/2014/main" id="{652C6435-82CD-4A94-A564-4F5382C1744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 xmlns:a16="http://schemas.microsoft.com/office/drawing/2014/main" id="{60E183AC-8243-4818-AA53-CBEDBBDD34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 xmlns:a16="http://schemas.microsoft.com/office/drawing/2014/main" id="{F516BD74-A75F-457F-BB72-4CB6B3E2175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 xmlns:a16="http://schemas.microsoft.com/office/drawing/2014/main" id="{DB27533A-7152-4C75-AAA3-D2D261F2BF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 xmlns:a16="http://schemas.microsoft.com/office/drawing/2014/main" id="{E6602CE4-9CF8-4CE6-AFEC-FCE554B6DBC8}"/>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 xmlns:a16="http://schemas.microsoft.com/office/drawing/2014/main" id="{73B9C2EF-6B39-49A4-82BF-CCC4BDE7B8B5}"/>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 xmlns:a16="http://schemas.microsoft.com/office/drawing/2014/main" id="{F866D97E-0864-4CC7-9EAC-F30F708615F2}"/>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 xmlns:a16="http://schemas.microsoft.com/office/drawing/2014/main" id="{C0BF8950-DF60-4694-8992-E3FA12A51C94}"/>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 xmlns:a16="http://schemas.microsoft.com/office/drawing/2014/main" id="{5BB99A68-6507-43CA-B546-1D63445B1BAC}"/>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528" name="【一般廃棄物処理施設】&#10;有形固定資産減価償却率平均値テキスト">
          <a:extLst>
            <a:ext uri="{FF2B5EF4-FFF2-40B4-BE49-F238E27FC236}">
              <a16:creationId xmlns="" xmlns:a16="http://schemas.microsoft.com/office/drawing/2014/main" id="{F2466D21-B3E9-4E18-B84E-E93FD44F474E}"/>
            </a:ext>
          </a:extLst>
        </xdr:cNvPr>
        <xdr:cNvSpPr txBox="1"/>
      </xdr:nvSpPr>
      <xdr:spPr>
        <a:xfrm>
          <a:off x="1635760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 xmlns:a16="http://schemas.microsoft.com/office/drawing/2014/main" id="{F8E3A8DF-09AE-48B8-969D-700A54601693}"/>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 xmlns:a16="http://schemas.microsoft.com/office/drawing/2014/main" id="{5691AAE3-3D0F-4C19-BBFD-453482348AFC}"/>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 xmlns:a16="http://schemas.microsoft.com/office/drawing/2014/main" id="{55FB7638-8CBD-4449-AE01-8F950FC93548}"/>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 xmlns:a16="http://schemas.microsoft.com/office/drawing/2014/main" id="{F51B8752-9F5E-404B-859A-B4316D70F151}"/>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 xmlns:a16="http://schemas.microsoft.com/office/drawing/2014/main" id="{A9FE1081-94A3-492B-A339-34080E65B072}"/>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 xmlns:a16="http://schemas.microsoft.com/office/drawing/2014/main" id="{BEE9FC98-BA9F-4D53-9EE1-26090B2A0D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 xmlns:a16="http://schemas.microsoft.com/office/drawing/2014/main" id="{45EE73CC-28A5-43B0-A02C-B1D40B630C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 xmlns:a16="http://schemas.microsoft.com/office/drawing/2014/main" id="{47A40E08-9DDF-449D-9EFB-DF699F6FC88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 xmlns:a16="http://schemas.microsoft.com/office/drawing/2014/main" id="{B89DC3FE-D44F-43CC-B49F-83CD5DDD45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 xmlns:a16="http://schemas.microsoft.com/office/drawing/2014/main" id="{0B9D6E07-081B-4C71-8654-594B329ADFE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33020</xdr:rowOff>
    </xdr:from>
    <xdr:to>
      <xdr:col>85</xdr:col>
      <xdr:colOff>177800</xdr:colOff>
      <xdr:row>40</xdr:row>
      <xdr:rowOff>134620</xdr:rowOff>
    </xdr:to>
    <xdr:sp macro="" textlink="">
      <xdr:nvSpPr>
        <xdr:cNvPr id="539" name="楕円 538">
          <a:extLst>
            <a:ext uri="{FF2B5EF4-FFF2-40B4-BE49-F238E27FC236}">
              <a16:creationId xmlns="" xmlns:a16="http://schemas.microsoft.com/office/drawing/2014/main" id="{66767BCB-6A37-489F-8D0A-EB193E0A78B4}"/>
            </a:ext>
          </a:extLst>
        </xdr:cNvPr>
        <xdr:cNvSpPr/>
      </xdr:nvSpPr>
      <xdr:spPr>
        <a:xfrm>
          <a:off x="16268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11447</xdr:rowOff>
    </xdr:from>
    <xdr:ext cx="405111" cy="259045"/>
    <xdr:sp macro="" textlink="">
      <xdr:nvSpPr>
        <xdr:cNvPr id="540" name="【一般廃棄物処理施設】&#10;有形固定資産減価償却率該当値テキスト">
          <a:extLst>
            <a:ext uri="{FF2B5EF4-FFF2-40B4-BE49-F238E27FC236}">
              <a16:creationId xmlns="" xmlns:a16="http://schemas.microsoft.com/office/drawing/2014/main" id="{F443A2AD-A453-4C7E-B0FC-5902568E51F4}"/>
            </a:ext>
          </a:extLst>
        </xdr:cNvPr>
        <xdr:cNvSpPr txBox="1"/>
      </xdr:nvSpPr>
      <xdr:spPr>
        <a:xfrm>
          <a:off x="163576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541" name="楕円 540">
          <a:extLst>
            <a:ext uri="{FF2B5EF4-FFF2-40B4-BE49-F238E27FC236}">
              <a16:creationId xmlns="" xmlns:a16="http://schemas.microsoft.com/office/drawing/2014/main" id="{0AF04B8D-8DF9-468C-8C7E-5A431053FA6E}"/>
            </a:ext>
          </a:extLst>
        </xdr:cNvPr>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83820</xdr:rowOff>
    </xdr:to>
    <xdr:cxnSp macro="">
      <xdr:nvCxnSpPr>
        <xdr:cNvPr id="542" name="直線コネクタ 541">
          <a:extLst>
            <a:ext uri="{FF2B5EF4-FFF2-40B4-BE49-F238E27FC236}">
              <a16:creationId xmlns="" xmlns:a16="http://schemas.microsoft.com/office/drawing/2014/main" id="{074A44B8-68A2-46D0-B254-DE794B37FD1A}"/>
            </a:ext>
          </a:extLst>
        </xdr:cNvPr>
        <xdr:cNvCxnSpPr/>
      </xdr:nvCxnSpPr>
      <xdr:spPr>
        <a:xfrm>
          <a:off x="15481300" y="6899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145415</xdr:rowOff>
    </xdr:from>
    <xdr:to>
      <xdr:col>76</xdr:col>
      <xdr:colOff>165100</xdr:colOff>
      <xdr:row>40</xdr:row>
      <xdr:rowOff>75565</xdr:rowOff>
    </xdr:to>
    <xdr:sp macro="" textlink="">
      <xdr:nvSpPr>
        <xdr:cNvPr id="543" name="楕円 542">
          <a:extLst>
            <a:ext uri="{FF2B5EF4-FFF2-40B4-BE49-F238E27FC236}">
              <a16:creationId xmlns="" xmlns:a16="http://schemas.microsoft.com/office/drawing/2014/main" id="{F3E6E231-921A-4D66-9E69-D91A3A42B164}"/>
            </a:ext>
          </a:extLst>
        </xdr:cNvPr>
        <xdr:cNvSpPr/>
      </xdr:nvSpPr>
      <xdr:spPr>
        <a:xfrm>
          <a:off x="14541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24765</xdr:rowOff>
    </xdr:from>
    <xdr:to>
      <xdr:col>81</xdr:col>
      <xdr:colOff>50800</xdr:colOff>
      <xdr:row>40</xdr:row>
      <xdr:rowOff>41910</xdr:rowOff>
    </xdr:to>
    <xdr:cxnSp macro="">
      <xdr:nvCxnSpPr>
        <xdr:cNvPr id="544" name="直線コネクタ 543">
          <a:extLst>
            <a:ext uri="{FF2B5EF4-FFF2-40B4-BE49-F238E27FC236}">
              <a16:creationId xmlns="" xmlns:a16="http://schemas.microsoft.com/office/drawing/2014/main" id="{4A381021-25DD-4CE7-B236-1552C73910D3}"/>
            </a:ext>
          </a:extLst>
        </xdr:cNvPr>
        <xdr:cNvCxnSpPr/>
      </xdr:nvCxnSpPr>
      <xdr:spPr>
        <a:xfrm>
          <a:off x="14592300" y="68827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99695</xdr:rowOff>
    </xdr:from>
    <xdr:to>
      <xdr:col>72</xdr:col>
      <xdr:colOff>38100</xdr:colOff>
      <xdr:row>40</xdr:row>
      <xdr:rowOff>29845</xdr:rowOff>
    </xdr:to>
    <xdr:sp macro="" textlink="">
      <xdr:nvSpPr>
        <xdr:cNvPr id="545" name="楕円 544">
          <a:extLst>
            <a:ext uri="{FF2B5EF4-FFF2-40B4-BE49-F238E27FC236}">
              <a16:creationId xmlns="" xmlns:a16="http://schemas.microsoft.com/office/drawing/2014/main" id="{84277744-06C1-4652-A9AA-2F7734CA9403}"/>
            </a:ext>
          </a:extLst>
        </xdr:cNvPr>
        <xdr:cNvSpPr/>
      </xdr:nvSpPr>
      <xdr:spPr>
        <a:xfrm>
          <a:off x="13652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150495</xdr:rowOff>
    </xdr:from>
    <xdr:to>
      <xdr:col>76</xdr:col>
      <xdr:colOff>114300</xdr:colOff>
      <xdr:row>40</xdr:row>
      <xdr:rowOff>24765</xdr:rowOff>
    </xdr:to>
    <xdr:cxnSp macro="">
      <xdr:nvCxnSpPr>
        <xdr:cNvPr id="546" name="直線コネクタ 545">
          <a:extLst>
            <a:ext uri="{FF2B5EF4-FFF2-40B4-BE49-F238E27FC236}">
              <a16:creationId xmlns="" xmlns:a16="http://schemas.microsoft.com/office/drawing/2014/main" id="{6AF43241-5452-4782-AB09-F9FD331643A2}"/>
            </a:ext>
          </a:extLst>
        </xdr:cNvPr>
        <xdr:cNvCxnSpPr/>
      </xdr:nvCxnSpPr>
      <xdr:spPr>
        <a:xfrm>
          <a:off x="13703300" y="68370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74930</xdr:rowOff>
    </xdr:from>
    <xdr:to>
      <xdr:col>67</xdr:col>
      <xdr:colOff>101600</xdr:colOff>
      <xdr:row>40</xdr:row>
      <xdr:rowOff>5080</xdr:rowOff>
    </xdr:to>
    <xdr:sp macro="" textlink="">
      <xdr:nvSpPr>
        <xdr:cNvPr id="547" name="楕円 546">
          <a:extLst>
            <a:ext uri="{FF2B5EF4-FFF2-40B4-BE49-F238E27FC236}">
              <a16:creationId xmlns="" xmlns:a16="http://schemas.microsoft.com/office/drawing/2014/main" id="{FCDC237F-4AD2-4F1C-B687-565015091720}"/>
            </a:ext>
          </a:extLst>
        </xdr:cNvPr>
        <xdr:cNvSpPr/>
      </xdr:nvSpPr>
      <xdr:spPr>
        <a:xfrm>
          <a:off x="1276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125730</xdr:rowOff>
    </xdr:from>
    <xdr:to>
      <xdr:col>71</xdr:col>
      <xdr:colOff>177800</xdr:colOff>
      <xdr:row>39</xdr:row>
      <xdr:rowOff>150495</xdr:rowOff>
    </xdr:to>
    <xdr:cxnSp macro="">
      <xdr:nvCxnSpPr>
        <xdr:cNvPr id="548" name="直線コネクタ 547">
          <a:extLst>
            <a:ext uri="{FF2B5EF4-FFF2-40B4-BE49-F238E27FC236}">
              <a16:creationId xmlns="" xmlns:a16="http://schemas.microsoft.com/office/drawing/2014/main" id="{42063A92-2248-4B57-A5E9-711946A29D33}"/>
            </a:ext>
          </a:extLst>
        </xdr:cNvPr>
        <xdr:cNvCxnSpPr/>
      </xdr:nvCxnSpPr>
      <xdr:spPr>
        <a:xfrm>
          <a:off x="12814300" y="68122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9" name="n_1aveValue【一般廃棄物処理施設】&#10;有形固定資産減価償却率">
          <a:extLst>
            <a:ext uri="{FF2B5EF4-FFF2-40B4-BE49-F238E27FC236}">
              <a16:creationId xmlns="" xmlns:a16="http://schemas.microsoft.com/office/drawing/2014/main" id="{4DCCA1B8-9B3B-45C0-937B-5F5CAD41FCDD}"/>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50" name="n_2aveValue【一般廃棄物処理施設】&#10;有形固定資産減価償却率">
          <a:extLst>
            <a:ext uri="{FF2B5EF4-FFF2-40B4-BE49-F238E27FC236}">
              <a16:creationId xmlns="" xmlns:a16="http://schemas.microsoft.com/office/drawing/2014/main" id="{E6A86116-A4C0-4A3B-A59D-1A3062B33C00}"/>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aveValue【一般廃棄物処理施設】&#10;有形固定資産減価償却率">
          <a:extLst>
            <a:ext uri="{FF2B5EF4-FFF2-40B4-BE49-F238E27FC236}">
              <a16:creationId xmlns="" xmlns:a16="http://schemas.microsoft.com/office/drawing/2014/main" id="{52F9E6A3-1DD4-4A1A-B5C9-5A67A65D8D1E}"/>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a:extLst>
            <a:ext uri="{FF2B5EF4-FFF2-40B4-BE49-F238E27FC236}">
              <a16:creationId xmlns="" xmlns:a16="http://schemas.microsoft.com/office/drawing/2014/main" id="{4335A9F8-F423-42E9-80C6-4744F633F7B2}"/>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553" name="n_1mainValue【一般廃棄物処理施設】&#10;有形固定資産減価償却率">
          <a:extLst>
            <a:ext uri="{FF2B5EF4-FFF2-40B4-BE49-F238E27FC236}">
              <a16:creationId xmlns="" xmlns:a16="http://schemas.microsoft.com/office/drawing/2014/main" id="{7D0CBC8F-1CD5-4E3D-956D-526B0CCC44A4}"/>
            </a:ext>
          </a:extLst>
        </xdr:cNvPr>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66692</xdr:rowOff>
    </xdr:from>
    <xdr:ext cx="405111" cy="259045"/>
    <xdr:sp macro="" textlink="">
      <xdr:nvSpPr>
        <xdr:cNvPr id="554" name="n_2mainValue【一般廃棄物処理施設】&#10;有形固定資産減価償却率">
          <a:extLst>
            <a:ext uri="{FF2B5EF4-FFF2-40B4-BE49-F238E27FC236}">
              <a16:creationId xmlns="" xmlns:a16="http://schemas.microsoft.com/office/drawing/2014/main" id="{58CCA874-1034-45E6-BF74-3CCF2851FFA7}"/>
            </a:ext>
          </a:extLst>
        </xdr:cNvPr>
        <xdr:cNvSpPr txBox="1"/>
      </xdr:nvSpPr>
      <xdr:spPr>
        <a:xfrm>
          <a:off x="143897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20972</xdr:rowOff>
    </xdr:from>
    <xdr:ext cx="405111" cy="259045"/>
    <xdr:sp macro="" textlink="">
      <xdr:nvSpPr>
        <xdr:cNvPr id="555" name="n_3mainValue【一般廃棄物処理施設】&#10;有形固定資産減価償却率">
          <a:extLst>
            <a:ext uri="{FF2B5EF4-FFF2-40B4-BE49-F238E27FC236}">
              <a16:creationId xmlns="" xmlns:a16="http://schemas.microsoft.com/office/drawing/2014/main" id="{374F5D25-F30E-4F84-83A9-C7612144729F}"/>
            </a:ext>
          </a:extLst>
        </xdr:cNvPr>
        <xdr:cNvSpPr txBox="1"/>
      </xdr:nvSpPr>
      <xdr:spPr>
        <a:xfrm>
          <a:off x="135007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167657</xdr:rowOff>
    </xdr:from>
    <xdr:ext cx="405111" cy="259045"/>
    <xdr:sp macro="" textlink="">
      <xdr:nvSpPr>
        <xdr:cNvPr id="556" name="n_4mainValue【一般廃棄物処理施設】&#10;有形固定資産減価償却率">
          <a:extLst>
            <a:ext uri="{FF2B5EF4-FFF2-40B4-BE49-F238E27FC236}">
              <a16:creationId xmlns="" xmlns:a16="http://schemas.microsoft.com/office/drawing/2014/main" id="{8402D154-DAF3-42B8-A33D-1FBDCF62F06E}"/>
            </a:ext>
          </a:extLst>
        </xdr:cNvPr>
        <xdr:cNvSpPr txBox="1"/>
      </xdr:nvSpPr>
      <xdr:spPr>
        <a:xfrm>
          <a:off x="12611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 xmlns:a16="http://schemas.microsoft.com/office/drawing/2014/main" id="{5578D19B-90D4-4B63-AAAF-722501BCD0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 xmlns:a16="http://schemas.microsoft.com/office/drawing/2014/main" id="{F725987C-292E-48E1-B1C9-3E2ECACB42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 xmlns:a16="http://schemas.microsoft.com/office/drawing/2014/main" id="{D943F805-B15C-4E2B-A955-DB59A15CCD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 xmlns:a16="http://schemas.microsoft.com/office/drawing/2014/main" id="{2CFD2482-6EF5-425F-B6C5-93A2A8D3FF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 xmlns:a16="http://schemas.microsoft.com/office/drawing/2014/main" id="{E8286562-B910-481D-A6BF-1D4A103D92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 xmlns:a16="http://schemas.microsoft.com/office/drawing/2014/main" id="{20463BD6-EB9E-49C9-877B-8A4EBECE55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 xmlns:a16="http://schemas.microsoft.com/office/drawing/2014/main" id="{79B15BE8-9649-4F7F-8C56-BC325C214F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 xmlns:a16="http://schemas.microsoft.com/office/drawing/2014/main" id="{2E9A1D58-D6DF-4258-BC1E-8EC81252A9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 xmlns:a16="http://schemas.microsoft.com/office/drawing/2014/main" id="{4EDB4307-9DAA-4E68-A349-559C8357770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 xmlns:a16="http://schemas.microsoft.com/office/drawing/2014/main" id="{85C1EC94-370C-4205-BD10-B1263E1C55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 xmlns:a16="http://schemas.microsoft.com/office/drawing/2014/main" id="{9F866057-EC03-45C6-BE6F-78770CA10AD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 xmlns:a16="http://schemas.microsoft.com/office/drawing/2014/main" id="{685DAE41-4C57-4C4D-BA76-BB2B924D3E8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 xmlns:a16="http://schemas.microsoft.com/office/drawing/2014/main" id="{DEA934F7-8B08-4F17-ADD2-2890317023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 xmlns:a16="http://schemas.microsoft.com/office/drawing/2014/main" id="{8760689E-9669-4F4F-BC34-3C25EA4E916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 xmlns:a16="http://schemas.microsoft.com/office/drawing/2014/main" id="{9254DBAA-289E-424A-B175-8CBC9E28FD9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 xmlns:a16="http://schemas.microsoft.com/office/drawing/2014/main" id="{7751B94D-EF63-46A5-B707-38E32EEEE7E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 xmlns:a16="http://schemas.microsoft.com/office/drawing/2014/main" id="{CAD94BBB-2E67-4F0F-917F-CB608373CBC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 xmlns:a16="http://schemas.microsoft.com/office/drawing/2014/main" id="{9C136328-F340-4C18-8D7C-C196743C8E1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 xmlns:a16="http://schemas.microsoft.com/office/drawing/2014/main" id="{D5E1AE8E-F624-49F5-852C-05DA229D258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 xmlns:a16="http://schemas.microsoft.com/office/drawing/2014/main" id="{7E882D05-D4F5-489B-8656-51E4A4E61EB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 xmlns:a16="http://schemas.microsoft.com/office/drawing/2014/main" id="{3A8BC39F-1B44-4CE9-813C-7DF679B92DA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 xmlns:a16="http://schemas.microsoft.com/office/drawing/2014/main" id="{813FE65D-8B40-4910-9EE7-606A5D2C34C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 xmlns:a16="http://schemas.microsoft.com/office/drawing/2014/main" id="{B23B92BB-E1E8-4FD6-A46A-1D816023756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 xmlns:a16="http://schemas.microsoft.com/office/drawing/2014/main" id="{9018826B-40A5-4A99-926F-E1D8E8D2B95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 xmlns:a16="http://schemas.microsoft.com/office/drawing/2014/main" id="{23A32866-8DC6-4ADF-A00C-12D64E6E14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 xmlns:a16="http://schemas.microsoft.com/office/drawing/2014/main" id="{9B26D2F1-3534-4DF9-96F7-5B8E2031FB8A}"/>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 xmlns:a16="http://schemas.microsoft.com/office/drawing/2014/main" id="{5039A30D-FF74-4D5B-B04F-8D36CCDB12C4}"/>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 xmlns:a16="http://schemas.microsoft.com/office/drawing/2014/main" id="{51C0477B-5BD4-496E-A055-7E7DFA32C7B6}"/>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 xmlns:a16="http://schemas.microsoft.com/office/drawing/2014/main" id="{827875BA-03BF-42D5-8165-35525D511901}"/>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 xmlns:a16="http://schemas.microsoft.com/office/drawing/2014/main" id="{D530EAFD-C4AA-4615-B478-2EDA42A624F3}"/>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7" name="【一般廃棄物処理施設】&#10;一人当たり有形固定資産（償却資産）額平均値テキスト">
          <a:extLst>
            <a:ext uri="{FF2B5EF4-FFF2-40B4-BE49-F238E27FC236}">
              <a16:creationId xmlns="" xmlns:a16="http://schemas.microsoft.com/office/drawing/2014/main" id="{E1F32BF2-7870-4D20-A9EE-F87790A94CFF}"/>
            </a:ext>
          </a:extLst>
        </xdr:cNvPr>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 xmlns:a16="http://schemas.microsoft.com/office/drawing/2014/main" id="{2CA409E9-5304-4195-9219-7CF1C6AA91E7}"/>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 xmlns:a16="http://schemas.microsoft.com/office/drawing/2014/main" id="{B34B8C35-9084-4D73-8692-1AB04A3340C0}"/>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 xmlns:a16="http://schemas.microsoft.com/office/drawing/2014/main" id="{DD08144B-7413-47F2-9864-80A847B56CE7}"/>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 xmlns:a16="http://schemas.microsoft.com/office/drawing/2014/main" id="{CF58C882-CA8E-4450-BEF6-8364F0C238C4}"/>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 xmlns:a16="http://schemas.microsoft.com/office/drawing/2014/main" id="{6513CC68-FB00-4CA4-8AB3-42C3EF1C5FDD}"/>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 xmlns:a16="http://schemas.microsoft.com/office/drawing/2014/main" id="{23B3672C-F6E2-46D3-B91D-A73CDB9677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 xmlns:a16="http://schemas.microsoft.com/office/drawing/2014/main" id="{0108C225-CBEE-445C-902D-BD2FDCCC801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 xmlns:a16="http://schemas.microsoft.com/office/drawing/2014/main" id="{C55C7983-2BC5-45C8-A827-9B9E970249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 xmlns:a16="http://schemas.microsoft.com/office/drawing/2014/main" id="{7CFF361D-067D-4433-9892-BE897931C35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 xmlns:a16="http://schemas.microsoft.com/office/drawing/2014/main" id="{170D3F20-45CB-4C20-BCE9-CA9C8091183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130902</xdr:rowOff>
    </xdr:from>
    <xdr:to>
      <xdr:col>116</xdr:col>
      <xdr:colOff>114300</xdr:colOff>
      <xdr:row>41</xdr:row>
      <xdr:rowOff>61052</xdr:rowOff>
    </xdr:to>
    <xdr:sp macro="" textlink="">
      <xdr:nvSpPr>
        <xdr:cNvPr id="598" name="楕円 597">
          <a:extLst>
            <a:ext uri="{FF2B5EF4-FFF2-40B4-BE49-F238E27FC236}">
              <a16:creationId xmlns="" xmlns:a16="http://schemas.microsoft.com/office/drawing/2014/main" id="{B55F15BB-6BC4-4CCC-84F5-875CF1979DDF}"/>
            </a:ext>
          </a:extLst>
        </xdr:cNvPr>
        <xdr:cNvSpPr/>
      </xdr:nvSpPr>
      <xdr:spPr>
        <a:xfrm>
          <a:off x="22110700" y="69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109329</xdr:rowOff>
    </xdr:from>
    <xdr:ext cx="534377" cy="259045"/>
    <xdr:sp macro="" textlink="">
      <xdr:nvSpPr>
        <xdr:cNvPr id="599" name="【一般廃棄物処理施設】&#10;一人当たり有形固定資産（償却資産）額該当値テキスト">
          <a:extLst>
            <a:ext uri="{FF2B5EF4-FFF2-40B4-BE49-F238E27FC236}">
              <a16:creationId xmlns="" xmlns:a16="http://schemas.microsoft.com/office/drawing/2014/main" id="{15C7CBA1-9E9F-41EF-B5CE-11209CCF7B47}"/>
            </a:ext>
          </a:extLst>
        </xdr:cNvPr>
        <xdr:cNvSpPr txBox="1"/>
      </xdr:nvSpPr>
      <xdr:spPr>
        <a:xfrm>
          <a:off x="22199600" y="69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126438</xdr:rowOff>
    </xdr:from>
    <xdr:to>
      <xdr:col>112</xdr:col>
      <xdr:colOff>38100</xdr:colOff>
      <xdr:row>41</xdr:row>
      <xdr:rowOff>56588</xdr:rowOff>
    </xdr:to>
    <xdr:sp macro="" textlink="">
      <xdr:nvSpPr>
        <xdr:cNvPr id="600" name="楕円 599">
          <a:extLst>
            <a:ext uri="{FF2B5EF4-FFF2-40B4-BE49-F238E27FC236}">
              <a16:creationId xmlns="" xmlns:a16="http://schemas.microsoft.com/office/drawing/2014/main" id="{06642657-10EE-42F9-B02A-32F667CEF471}"/>
            </a:ext>
          </a:extLst>
        </xdr:cNvPr>
        <xdr:cNvSpPr/>
      </xdr:nvSpPr>
      <xdr:spPr>
        <a:xfrm>
          <a:off x="21272500" y="698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5788</xdr:rowOff>
    </xdr:from>
    <xdr:to>
      <xdr:col>116</xdr:col>
      <xdr:colOff>63500</xdr:colOff>
      <xdr:row>41</xdr:row>
      <xdr:rowOff>10252</xdr:rowOff>
    </xdr:to>
    <xdr:cxnSp macro="">
      <xdr:nvCxnSpPr>
        <xdr:cNvPr id="601" name="直線コネクタ 600">
          <a:extLst>
            <a:ext uri="{FF2B5EF4-FFF2-40B4-BE49-F238E27FC236}">
              <a16:creationId xmlns="" xmlns:a16="http://schemas.microsoft.com/office/drawing/2014/main" id="{488E928D-678E-4CF0-AB41-572FA663708C}"/>
            </a:ext>
          </a:extLst>
        </xdr:cNvPr>
        <xdr:cNvCxnSpPr/>
      </xdr:nvCxnSpPr>
      <xdr:spPr>
        <a:xfrm>
          <a:off x="21323300" y="7035238"/>
          <a:ext cx="8382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137610</xdr:rowOff>
    </xdr:from>
    <xdr:to>
      <xdr:col>107</xdr:col>
      <xdr:colOff>101600</xdr:colOff>
      <xdr:row>41</xdr:row>
      <xdr:rowOff>67760</xdr:rowOff>
    </xdr:to>
    <xdr:sp macro="" textlink="">
      <xdr:nvSpPr>
        <xdr:cNvPr id="602" name="楕円 601">
          <a:extLst>
            <a:ext uri="{FF2B5EF4-FFF2-40B4-BE49-F238E27FC236}">
              <a16:creationId xmlns="" xmlns:a16="http://schemas.microsoft.com/office/drawing/2014/main" id="{1A573472-A874-4EB9-8901-559D361BC135}"/>
            </a:ext>
          </a:extLst>
        </xdr:cNvPr>
        <xdr:cNvSpPr/>
      </xdr:nvSpPr>
      <xdr:spPr>
        <a:xfrm>
          <a:off x="20383500" y="69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5788</xdr:rowOff>
    </xdr:from>
    <xdr:to>
      <xdr:col>111</xdr:col>
      <xdr:colOff>177800</xdr:colOff>
      <xdr:row>41</xdr:row>
      <xdr:rowOff>16960</xdr:rowOff>
    </xdr:to>
    <xdr:cxnSp macro="">
      <xdr:nvCxnSpPr>
        <xdr:cNvPr id="603" name="直線コネクタ 602">
          <a:extLst>
            <a:ext uri="{FF2B5EF4-FFF2-40B4-BE49-F238E27FC236}">
              <a16:creationId xmlns="" xmlns:a16="http://schemas.microsoft.com/office/drawing/2014/main" id="{DF587AE8-B4F3-4A3B-97D6-84FC5FB318C2}"/>
            </a:ext>
          </a:extLst>
        </xdr:cNvPr>
        <xdr:cNvCxnSpPr/>
      </xdr:nvCxnSpPr>
      <xdr:spPr>
        <a:xfrm flipV="1">
          <a:off x="20434300" y="7035238"/>
          <a:ext cx="889000" cy="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135455</xdr:rowOff>
    </xdr:from>
    <xdr:to>
      <xdr:col>102</xdr:col>
      <xdr:colOff>165100</xdr:colOff>
      <xdr:row>41</xdr:row>
      <xdr:rowOff>65605</xdr:rowOff>
    </xdr:to>
    <xdr:sp macro="" textlink="">
      <xdr:nvSpPr>
        <xdr:cNvPr id="604" name="楕円 603">
          <a:extLst>
            <a:ext uri="{FF2B5EF4-FFF2-40B4-BE49-F238E27FC236}">
              <a16:creationId xmlns="" xmlns:a16="http://schemas.microsoft.com/office/drawing/2014/main" id="{A922C846-EB98-4C96-A879-04E11272BF4D}"/>
            </a:ext>
          </a:extLst>
        </xdr:cNvPr>
        <xdr:cNvSpPr/>
      </xdr:nvSpPr>
      <xdr:spPr>
        <a:xfrm>
          <a:off x="19494500" y="69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14805</xdr:rowOff>
    </xdr:from>
    <xdr:to>
      <xdr:col>107</xdr:col>
      <xdr:colOff>50800</xdr:colOff>
      <xdr:row>41</xdr:row>
      <xdr:rowOff>16960</xdr:rowOff>
    </xdr:to>
    <xdr:cxnSp macro="">
      <xdr:nvCxnSpPr>
        <xdr:cNvPr id="605" name="直線コネクタ 604">
          <a:extLst>
            <a:ext uri="{FF2B5EF4-FFF2-40B4-BE49-F238E27FC236}">
              <a16:creationId xmlns="" xmlns:a16="http://schemas.microsoft.com/office/drawing/2014/main" id="{CDA2BEFD-36F1-4BA9-928D-C4158844EDA1}"/>
            </a:ext>
          </a:extLst>
        </xdr:cNvPr>
        <xdr:cNvCxnSpPr/>
      </xdr:nvCxnSpPr>
      <xdr:spPr>
        <a:xfrm>
          <a:off x="19545300" y="7044255"/>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142466</xdr:rowOff>
    </xdr:from>
    <xdr:to>
      <xdr:col>98</xdr:col>
      <xdr:colOff>38100</xdr:colOff>
      <xdr:row>41</xdr:row>
      <xdr:rowOff>72616</xdr:rowOff>
    </xdr:to>
    <xdr:sp macro="" textlink="">
      <xdr:nvSpPr>
        <xdr:cNvPr id="606" name="楕円 605">
          <a:extLst>
            <a:ext uri="{FF2B5EF4-FFF2-40B4-BE49-F238E27FC236}">
              <a16:creationId xmlns="" xmlns:a16="http://schemas.microsoft.com/office/drawing/2014/main" id="{3143A5D4-598E-4EE9-B5BD-39A2B23009B3}"/>
            </a:ext>
          </a:extLst>
        </xdr:cNvPr>
        <xdr:cNvSpPr/>
      </xdr:nvSpPr>
      <xdr:spPr>
        <a:xfrm>
          <a:off x="18605500" y="70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14805</xdr:rowOff>
    </xdr:from>
    <xdr:to>
      <xdr:col>102</xdr:col>
      <xdr:colOff>114300</xdr:colOff>
      <xdr:row>41</xdr:row>
      <xdr:rowOff>21816</xdr:rowOff>
    </xdr:to>
    <xdr:cxnSp macro="">
      <xdr:nvCxnSpPr>
        <xdr:cNvPr id="607" name="直線コネクタ 606">
          <a:extLst>
            <a:ext uri="{FF2B5EF4-FFF2-40B4-BE49-F238E27FC236}">
              <a16:creationId xmlns="" xmlns:a16="http://schemas.microsoft.com/office/drawing/2014/main" id="{A78CB302-9545-4239-8F10-6013E325B9E5}"/>
            </a:ext>
          </a:extLst>
        </xdr:cNvPr>
        <xdr:cNvCxnSpPr/>
      </xdr:nvCxnSpPr>
      <xdr:spPr>
        <a:xfrm flipV="1">
          <a:off x="18656300" y="7044255"/>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8" name="n_1aveValue【一般廃棄物処理施設】&#10;一人当たり有形固定資産（償却資産）額">
          <a:extLst>
            <a:ext uri="{FF2B5EF4-FFF2-40B4-BE49-F238E27FC236}">
              <a16:creationId xmlns="" xmlns:a16="http://schemas.microsoft.com/office/drawing/2014/main" id="{DC13BE94-0B47-4063-B61E-97E0A1567D29}"/>
            </a:ext>
          </a:extLst>
        </xdr:cNvPr>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9" name="n_2aveValue【一般廃棄物処理施設】&#10;一人当たり有形固定資産（償却資産）額">
          <a:extLst>
            <a:ext uri="{FF2B5EF4-FFF2-40B4-BE49-F238E27FC236}">
              <a16:creationId xmlns="" xmlns:a16="http://schemas.microsoft.com/office/drawing/2014/main" id="{DC1BFA7E-EB1E-49EA-8E4B-5F935618183A}"/>
            </a:ext>
          </a:extLst>
        </xdr:cNvPr>
        <xdr:cNvSpPr txBox="1"/>
      </xdr:nvSpPr>
      <xdr:spPr>
        <a:xfrm>
          <a:off x="20167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610" name="n_3aveValue【一般廃棄物処理施設】&#10;一人当たり有形固定資産（償却資産）額">
          <a:extLst>
            <a:ext uri="{FF2B5EF4-FFF2-40B4-BE49-F238E27FC236}">
              <a16:creationId xmlns="" xmlns:a16="http://schemas.microsoft.com/office/drawing/2014/main" id="{9050BEAB-2299-4C52-98CC-0A2FA7914806}"/>
            </a:ext>
          </a:extLst>
        </xdr:cNvPr>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611" name="n_4aveValue【一般廃棄物処理施設】&#10;一人当たり有形固定資産（償却資産）額">
          <a:extLst>
            <a:ext uri="{FF2B5EF4-FFF2-40B4-BE49-F238E27FC236}">
              <a16:creationId xmlns="" xmlns:a16="http://schemas.microsoft.com/office/drawing/2014/main" id="{A9BDE52B-E591-4F75-8F27-FC78D0C7810B}"/>
            </a:ext>
          </a:extLst>
        </xdr:cNvPr>
        <xdr:cNvSpPr txBox="1"/>
      </xdr:nvSpPr>
      <xdr:spPr>
        <a:xfrm>
          <a:off x="18389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47715</xdr:rowOff>
    </xdr:from>
    <xdr:ext cx="534377" cy="259045"/>
    <xdr:sp macro="" textlink="">
      <xdr:nvSpPr>
        <xdr:cNvPr id="612" name="n_1mainValue【一般廃棄物処理施設】&#10;一人当たり有形固定資産（償却資産）額">
          <a:extLst>
            <a:ext uri="{FF2B5EF4-FFF2-40B4-BE49-F238E27FC236}">
              <a16:creationId xmlns="" xmlns:a16="http://schemas.microsoft.com/office/drawing/2014/main" id="{E389B37A-E1C3-498F-9941-4E3FD8A2B5F4}"/>
            </a:ext>
          </a:extLst>
        </xdr:cNvPr>
        <xdr:cNvSpPr txBox="1"/>
      </xdr:nvSpPr>
      <xdr:spPr>
        <a:xfrm>
          <a:off x="21043411" y="707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58887</xdr:rowOff>
    </xdr:from>
    <xdr:ext cx="534377" cy="259045"/>
    <xdr:sp macro="" textlink="">
      <xdr:nvSpPr>
        <xdr:cNvPr id="613" name="n_2mainValue【一般廃棄物処理施設】&#10;一人当たり有形固定資産（償却資産）額">
          <a:extLst>
            <a:ext uri="{FF2B5EF4-FFF2-40B4-BE49-F238E27FC236}">
              <a16:creationId xmlns="" xmlns:a16="http://schemas.microsoft.com/office/drawing/2014/main" id="{D492A2A6-DBCB-4FFB-9CEF-CA14215396C5}"/>
            </a:ext>
          </a:extLst>
        </xdr:cNvPr>
        <xdr:cNvSpPr txBox="1"/>
      </xdr:nvSpPr>
      <xdr:spPr>
        <a:xfrm>
          <a:off x="20167111" y="70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56732</xdr:rowOff>
    </xdr:from>
    <xdr:ext cx="534377" cy="259045"/>
    <xdr:sp macro="" textlink="">
      <xdr:nvSpPr>
        <xdr:cNvPr id="614" name="n_3mainValue【一般廃棄物処理施設】&#10;一人当たり有形固定資産（償却資産）額">
          <a:extLst>
            <a:ext uri="{FF2B5EF4-FFF2-40B4-BE49-F238E27FC236}">
              <a16:creationId xmlns="" xmlns:a16="http://schemas.microsoft.com/office/drawing/2014/main" id="{23F1339B-3C1B-4A21-A992-AD9873889CB9}"/>
            </a:ext>
          </a:extLst>
        </xdr:cNvPr>
        <xdr:cNvSpPr txBox="1"/>
      </xdr:nvSpPr>
      <xdr:spPr>
        <a:xfrm>
          <a:off x="19278111" y="708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63743</xdr:rowOff>
    </xdr:from>
    <xdr:ext cx="534377" cy="259045"/>
    <xdr:sp macro="" textlink="">
      <xdr:nvSpPr>
        <xdr:cNvPr id="615" name="n_4mainValue【一般廃棄物処理施設】&#10;一人当たり有形固定資産（償却資産）額">
          <a:extLst>
            <a:ext uri="{FF2B5EF4-FFF2-40B4-BE49-F238E27FC236}">
              <a16:creationId xmlns="" xmlns:a16="http://schemas.microsoft.com/office/drawing/2014/main" id="{DDBA110A-2A22-4F78-9C6E-BF67FCF56A69}"/>
            </a:ext>
          </a:extLst>
        </xdr:cNvPr>
        <xdr:cNvSpPr txBox="1"/>
      </xdr:nvSpPr>
      <xdr:spPr>
        <a:xfrm>
          <a:off x="18389111" y="70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 xmlns:a16="http://schemas.microsoft.com/office/drawing/2014/main" id="{EBE8A8B2-923A-40A0-AB36-2E34A1877D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 xmlns:a16="http://schemas.microsoft.com/office/drawing/2014/main" id="{0716B141-9DD9-46F9-9965-67CD64CA5C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 xmlns:a16="http://schemas.microsoft.com/office/drawing/2014/main" id="{6CFE066D-FFCC-4DC5-914F-3DC8A8827B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 xmlns:a16="http://schemas.microsoft.com/office/drawing/2014/main" id="{83DEAE9F-B0B2-4F87-9895-085A134F0A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 xmlns:a16="http://schemas.microsoft.com/office/drawing/2014/main" id="{2982F611-5F99-4DF0-BFAE-5C4E296C6E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 xmlns:a16="http://schemas.microsoft.com/office/drawing/2014/main" id="{84110667-0F63-4FB4-BB80-6324A7106A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 xmlns:a16="http://schemas.microsoft.com/office/drawing/2014/main" id="{820401DB-7F6F-4EAE-9309-492A2D74ED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 xmlns:a16="http://schemas.microsoft.com/office/drawing/2014/main" id="{F2682670-D89B-4D38-8CD4-E11C42013B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 xmlns:a16="http://schemas.microsoft.com/office/drawing/2014/main" id="{B66CF29A-44C7-454E-84BD-34EEAEF0453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 xmlns:a16="http://schemas.microsoft.com/office/drawing/2014/main" id="{4499E333-4FAF-4550-967F-91A4FD9C6C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 xmlns:a16="http://schemas.microsoft.com/office/drawing/2014/main" id="{219D6DEB-C86A-40F6-8F90-C5F65D8BAE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 xmlns:a16="http://schemas.microsoft.com/office/drawing/2014/main" id="{12B9949B-16CC-4493-A23C-2CB127B8267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 xmlns:a16="http://schemas.microsoft.com/office/drawing/2014/main" id="{27D3A562-E9B8-4998-A824-3E05BBC54DA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 xmlns:a16="http://schemas.microsoft.com/office/drawing/2014/main" id="{6E773055-06C5-4C15-8B39-7F3F17E2EA6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 xmlns:a16="http://schemas.microsoft.com/office/drawing/2014/main" id="{97CA72B2-9E7C-4F50-BA56-8E31D74B95A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 xmlns:a16="http://schemas.microsoft.com/office/drawing/2014/main" id="{98FC4B45-0AB0-4B95-89D4-EF13BF1A5F8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 xmlns:a16="http://schemas.microsoft.com/office/drawing/2014/main" id="{9BF4D29D-C015-4018-960E-37B36A80349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 xmlns:a16="http://schemas.microsoft.com/office/drawing/2014/main" id="{1590BC1E-BA0C-434E-9E10-69A2415631F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 xmlns:a16="http://schemas.microsoft.com/office/drawing/2014/main" id="{F0853C32-D50F-40F8-8D95-4EC1E2D9788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 xmlns:a16="http://schemas.microsoft.com/office/drawing/2014/main" id="{698A02B0-DB77-4A8A-9E63-E7AF9A9ED8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 xmlns:a16="http://schemas.microsoft.com/office/drawing/2014/main" id="{7B9C2A64-BA51-4A83-983E-E2A04CC535F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 xmlns:a16="http://schemas.microsoft.com/office/drawing/2014/main" id="{A06BBAD4-7810-47FC-A781-4A51C420A71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 xmlns:a16="http://schemas.microsoft.com/office/drawing/2014/main" id="{B881112A-F6E1-4785-89CB-F3C9CB8CBAE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 xmlns:a16="http://schemas.microsoft.com/office/drawing/2014/main" id="{DA2739D5-7A18-49FD-A48C-0C2F963DB5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 xmlns:a16="http://schemas.microsoft.com/office/drawing/2014/main" id="{A696F865-FE95-4680-8D71-98F4089F41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 xmlns:a16="http://schemas.microsoft.com/office/drawing/2014/main" id="{C95DEAA7-DD4D-4FD1-B331-21BC6FEC49FD}"/>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 xmlns:a16="http://schemas.microsoft.com/office/drawing/2014/main" id="{F59E5F9F-AC98-4A2A-875F-0312789DB728}"/>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 xmlns:a16="http://schemas.microsoft.com/office/drawing/2014/main" id="{DE0D6279-55B5-4F40-BCAC-87F3E958BD3D}"/>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 xmlns:a16="http://schemas.microsoft.com/office/drawing/2014/main" id="{AEB27B5B-6D11-48AA-99E6-951DADC39186}"/>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 xmlns:a16="http://schemas.microsoft.com/office/drawing/2014/main" id="{D9A252EB-A141-455A-9C8F-12988D6B7561}"/>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646" name="【保健センター・保健所】&#10;有形固定資産減価償却率平均値テキスト">
          <a:extLst>
            <a:ext uri="{FF2B5EF4-FFF2-40B4-BE49-F238E27FC236}">
              <a16:creationId xmlns="" xmlns:a16="http://schemas.microsoft.com/office/drawing/2014/main" id="{4FA2BD7C-90F5-4D9E-BA77-5AC005A4CF7B}"/>
            </a:ext>
          </a:extLst>
        </xdr:cNvPr>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 xmlns:a16="http://schemas.microsoft.com/office/drawing/2014/main" id="{66AC0B49-707C-40AE-A1DB-8B0B327FD81F}"/>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 xmlns:a16="http://schemas.microsoft.com/office/drawing/2014/main" id="{521B4B3C-77FE-48B5-BCDF-C169B0B7CB65}"/>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 xmlns:a16="http://schemas.microsoft.com/office/drawing/2014/main" id="{16429CCA-B910-48AB-B125-CBCA6B65A8C5}"/>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a:extLst>
            <a:ext uri="{FF2B5EF4-FFF2-40B4-BE49-F238E27FC236}">
              <a16:creationId xmlns="" xmlns:a16="http://schemas.microsoft.com/office/drawing/2014/main" id="{12F764DD-29EF-4C82-8197-7F6FD6E221ED}"/>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a:extLst>
            <a:ext uri="{FF2B5EF4-FFF2-40B4-BE49-F238E27FC236}">
              <a16:creationId xmlns="" xmlns:a16="http://schemas.microsoft.com/office/drawing/2014/main" id="{3F60E802-F859-45C4-A93C-5638CD70BF66}"/>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 xmlns:a16="http://schemas.microsoft.com/office/drawing/2014/main" id="{511C54A7-5CD4-4C30-8465-FF80F8A4768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 xmlns:a16="http://schemas.microsoft.com/office/drawing/2014/main" id="{314EC05D-B515-40C9-BC8B-67AEE82C02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 xmlns:a16="http://schemas.microsoft.com/office/drawing/2014/main" id="{BBFB1FC2-33B0-403D-8F52-3ECAEA1815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 xmlns:a16="http://schemas.microsoft.com/office/drawing/2014/main" id="{9B037FDA-76D8-431C-A411-26DB52FB42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 xmlns:a16="http://schemas.microsoft.com/office/drawing/2014/main" id="{D1EE1F69-BB3B-4296-8C27-0F228E22F76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122283</xdr:rowOff>
    </xdr:from>
    <xdr:to>
      <xdr:col>85</xdr:col>
      <xdr:colOff>177800</xdr:colOff>
      <xdr:row>60</xdr:row>
      <xdr:rowOff>52433</xdr:rowOff>
    </xdr:to>
    <xdr:sp macro="" textlink="">
      <xdr:nvSpPr>
        <xdr:cNvPr id="657" name="楕円 656">
          <a:extLst>
            <a:ext uri="{FF2B5EF4-FFF2-40B4-BE49-F238E27FC236}">
              <a16:creationId xmlns="" xmlns:a16="http://schemas.microsoft.com/office/drawing/2014/main" id="{CB377867-1988-4FE5-A8A5-129715D66BA1}"/>
            </a:ext>
          </a:extLst>
        </xdr:cNvPr>
        <xdr:cNvSpPr/>
      </xdr:nvSpPr>
      <xdr:spPr>
        <a:xfrm>
          <a:off x="16268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145160</xdr:rowOff>
    </xdr:from>
    <xdr:ext cx="405111" cy="259045"/>
    <xdr:sp macro="" textlink="">
      <xdr:nvSpPr>
        <xdr:cNvPr id="658" name="【保健センター・保健所】&#10;有形固定資産減価償却率該当値テキスト">
          <a:extLst>
            <a:ext uri="{FF2B5EF4-FFF2-40B4-BE49-F238E27FC236}">
              <a16:creationId xmlns="" xmlns:a16="http://schemas.microsoft.com/office/drawing/2014/main" id="{DFEAD82C-762C-4FBD-9076-DB5B076BE458}"/>
            </a:ext>
          </a:extLst>
        </xdr:cNvPr>
        <xdr:cNvSpPr txBox="1"/>
      </xdr:nvSpPr>
      <xdr:spPr>
        <a:xfrm>
          <a:off x="16357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59" name="楕円 658">
          <a:extLst>
            <a:ext uri="{FF2B5EF4-FFF2-40B4-BE49-F238E27FC236}">
              <a16:creationId xmlns="" xmlns:a16="http://schemas.microsoft.com/office/drawing/2014/main" id="{2BC5AFA4-35AE-4051-B1A1-998E3C08360B}"/>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1633</xdr:rowOff>
    </xdr:to>
    <xdr:cxnSp macro="">
      <xdr:nvCxnSpPr>
        <xdr:cNvPr id="660" name="直線コネクタ 659">
          <a:extLst>
            <a:ext uri="{FF2B5EF4-FFF2-40B4-BE49-F238E27FC236}">
              <a16:creationId xmlns="" xmlns:a16="http://schemas.microsoft.com/office/drawing/2014/main" id="{11E28784-A3DC-45AF-8C82-9A4679729BF6}"/>
            </a:ext>
          </a:extLst>
        </xdr:cNvPr>
        <xdr:cNvCxnSpPr/>
      </xdr:nvCxnSpPr>
      <xdr:spPr>
        <a:xfrm>
          <a:off x="15481300" y="1025271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61" name="楕円 660">
          <a:extLst>
            <a:ext uri="{FF2B5EF4-FFF2-40B4-BE49-F238E27FC236}">
              <a16:creationId xmlns="" xmlns:a16="http://schemas.microsoft.com/office/drawing/2014/main" id="{253869A6-F23B-4652-85C9-F613DB7CEA86}"/>
            </a:ext>
          </a:extLst>
        </xdr:cNvPr>
        <xdr:cNvSpPr/>
      </xdr:nvSpPr>
      <xdr:spPr>
        <a:xfrm>
          <a:off x="14541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168184</xdr:rowOff>
    </xdr:to>
    <xdr:cxnSp macro="">
      <xdr:nvCxnSpPr>
        <xdr:cNvPr id="662" name="直線コネクタ 661">
          <a:extLst>
            <a:ext uri="{FF2B5EF4-FFF2-40B4-BE49-F238E27FC236}">
              <a16:creationId xmlns="" xmlns:a16="http://schemas.microsoft.com/office/drawing/2014/main" id="{5A1298A3-2FD8-406E-AC4E-4CE69AA430EE}"/>
            </a:ext>
          </a:extLst>
        </xdr:cNvPr>
        <xdr:cNvCxnSpPr/>
      </xdr:nvCxnSpPr>
      <xdr:spPr>
        <a:xfrm flipV="1">
          <a:off x="14592300" y="102527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83094</xdr:rowOff>
    </xdr:from>
    <xdr:to>
      <xdr:col>72</xdr:col>
      <xdr:colOff>38100</xdr:colOff>
      <xdr:row>60</xdr:row>
      <xdr:rowOff>13244</xdr:rowOff>
    </xdr:to>
    <xdr:sp macro="" textlink="">
      <xdr:nvSpPr>
        <xdr:cNvPr id="663" name="楕円 662">
          <a:extLst>
            <a:ext uri="{FF2B5EF4-FFF2-40B4-BE49-F238E27FC236}">
              <a16:creationId xmlns="" xmlns:a16="http://schemas.microsoft.com/office/drawing/2014/main" id="{B137BF8E-A9BC-4726-B883-3CAFA3BBF728}"/>
            </a:ext>
          </a:extLst>
        </xdr:cNvPr>
        <xdr:cNvSpPr/>
      </xdr:nvSpPr>
      <xdr:spPr>
        <a:xfrm>
          <a:off x="13652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133894</xdr:rowOff>
    </xdr:from>
    <xdr:to>
      <xdr:col>76</xdr:col>
      <xdr:colOff>114300</xdr:colOff>
      <xdr:row>59</xdr:row>
      <xdr:rowOff>168184</xdr:rowOff>
    </xdr:to>
    <xdr:cxnSp macro="">
      <xdr:nvCxnSpPr>
        <xdr:cNvPr id="664" name="直線コネクタ 663">
          <a:extLst>
            <a:ext uri="{FF2B5EF4-FFF2-40B4-BE49-F238E27FC236}">
              <a16:creationId xmlns="" xmlns:a16="http://schemas.microsoft.com/office/drawing/2014/main" id="{62D033FB-265D-4387-8970-C389471F9646}"/>
            </a:ext>
          </a:extLst>
        </xdr:cNvPr>
        <xdr:cNvCxnSpPr/>
      </xdr:nvCxnSpPr>
      <xdr:spPr>
        <a:xfrm>
          <a:off x="13703300" y="102494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665" name="楕円 664">
          <a:extLst>
            <a:ext uri="{FF2B5EF4-FFF2-40B4-BE49-F238E27FC236}">
              <a16:creationId xmlns="" xmlns:a16="http://schemas.microsoft.com/office/drawing/2014/main" id="{5802C098-28C0-494B-ADE6-8B70152B7209}"/>
            </a:ext>
          </a:extLst>
        </xdr:cNvPr>
        <xdr:cNvSpPr/>
      </xdr:nvSpPr>
      <xdr:spPr>
        <a:xfrm>
          <a:off x="12763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133894</xdr:rowOff>
    </xdr:to>
    <xdr:cxnSp macro="">
      <xdr:nvCxnSpPr>
        <xdr:cNvPr id="666" name="直線コネクタ 665">
          <a:extLst>
            <a:ext uri="{FF2B5EF4-FFF2-40B4-BE49-F238E27FC236}">
              <a16:creationId xmlns="" xmlns:a16="http://schemas.microsoft.com/office/drawing/2014/main" id="{E5EE9977-205A-4D36-A482-C5FBDDCE1FC4}"/>
            </a:ext>
          </a:extLst>
        </xdr:cNvPr>
        <xdr:cNvCxnSpPr/>
      </xdr:nvCxnSpPr>
      <xdr:spPr>
        <a:xfrm>
          <a:off x="12814300" y="102249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67" name="n_1aveValue【保健センター・保健所】&#10;有形固定資産減価償却率">
          <a:extLst>
            <a:ext uri="{FF2B5EF4-FFF2-40B4-BE49-F238E27FC236}">
              <a16:creationId xmlns="" xmlns:a16="http://schemas.microsoft.com/office/drawing/2014/main" id="{168EC337-FBF9-4415-ABDA-F089939F7D6E}"/>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8" name="n_2aveValue【保健センター・保健所】&#10;有形固定資産減価償却率">
          <a:extLst>
            <a:ext uri="{FF2B5EF4-FFF2-40B4-BE49-F238E27FC236}">
              <a16:creationId xmlns="" xmlns:a16="http://schemas.microsoft.com/office/drawing/2014/main" id="{AD39C0B4-AC46-4C11-B878-A51DBD04661B}"/>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669" name="n_3aveValue【保健センター・保健所】&#10;有形固定資産減価償却率">
          <a:extLst>
            <a:ext uri="{FF2B5EF4-FFF2-40B4-BE49-F238E27FC236}">
              <a16:creationId xmlns="" xmlns:a16="http://schemas.microsoft.com/office/drawing/2014/main" id="{D505EFF9-842F-448A-BD3C-BD5E6F8E9C9F}"/>
            </a:ext>
          </a:extLst>
        </xdr:cNvPr>
        <xdr:cNvSpPr txBox="1"/>
      </xdr:nvSpPr>
      <xdr:spPr>
        <a:xfrm>
          <a:off x="13500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670" name="n_4aveValue【保健センター・保健所】&#10;有形固定資産減価償却率">
          <a:extLst>
            <a:ext uri="{FF2B5EF4-FFF2-40B4-BE49-F238E27FC236}">
              <a16:creationId xmlns="" xmlns:a16="http://schemas.microsoft.com/office/drawing/2014/main" id="{40303530-C338-4C2E-8707-3C5C529EB147}"/>
            </a:ext>
          </a:extLst>
        </xdr:cNvPr>
        <xdr:cNvSpPr txBox="1"/>
      </xdr:nvSpPr>
      <xdr:spPr>
        <a:xfrm>
          <a:off x="12611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671" name="n_1mainValue【保健センター・保健所】&#10;有形固定資産減価償却率">
          <a:extLst>
            <a:ext uri="{FF2B5EF4-FFF2-40B4-BE49-F238E27FC236}">
              <a16:creationId xmlns="" xmlns:a16="http://schemas.microsoft.com/office/drawing/2014/main" id="{F3EF6188-CD45-4391-AB81-AFED0AE1908D}"/>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38661</xdr:rowOff>
    </xdr:from>
    <xdr:ext cx="405111" cy="259045"/>
    <xdr:sp macro="" textlink="">
      <xdr:nvSpPr>
        <xdr:cNvPr id="672" name="n_2mainValue【保健センター・保健所】&#10;有形固定資産減価償却率">
          <a:extLst>
            <a:ext uri="{FF2B5EF4-FFF2-40B4-BE49-F238E27FC236}">
              <a16:creationId xmlns="" xmlns:a16="http://schemas.microsoft.com/office/drawing/2014/main" id="{7531F80A-9535-4DE5-A339-32C86F8A1E65}"/>
            </a:ext>
          </a:extLst>
        </xdr:cNvPr>
        <xdr:cNvSpPr txBox="1"/>
      </xdr:nvSpPr>
      <xdr:spPr>
        <a:xfrm>
          <a:off x="14389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673" name="n_3mainValue【保健センター・保健所】&#10;有形固定資産減価償却率">
          <a:extLst>
            <a:ext uri="{FF2B5EF4-FFF2-40B4-BE49-F238E27FC236}">
              <a16:creationId xmlns="" xmlns:a16="http://schemas.microsoft.com/office/drawing/2014/main" id="{3DDEA58E-BF73-4938-97D9-3ED3EED6AB95}"/>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5278</xdr:rowOff>
    </xdr:from>
    <xdr:ext cx="405111" cy="259045"/>
    <xdr:sp macro="" textlink="">
      <xdr:nvSpPr>
        <xdr:cNvPr id="674" name="n_4mainValue【保健センター・保健所】&#10;有形固定資産減価償却率">
          <a:extLst>
            <a:ext uri="{FF2B5EF4-FFF2-40B4-BE49-F238E27FC236}">
              <a16:creationId xmlns="" xmlns:a16="http://schemas.microsoft.com/office/drawing/2014/main" id="{8D608399-6D96-4ED8-907D-5C1B53F7E351}"/>
            </a:ext>
          </a:extLst>
        </xdr:cNvPr>
        <xdr:cNvSpPr txBox="1"/>
      </xdr:nvSpPr>
      <xdr:spPr>
        <a:xfrm>
          <a:off x="12611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 xmlns:a16="http://schemas.microsoft.com/office/drawing/2014/main" id="{3437157E-945E-4C53-94A8-6739B5F801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 xmlns:a16="http://schemas.microsoft.com/office/drawing/2014/main" id="{567802D1-1AE2-42F8-809A-E7874D821A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 xmlns:a16="http://schemas.microsoft.com/office/drawing/2014/main" id="{174C86FE-8A52-42B3-86AA-71FE7245F9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 xmlns:a16="http://schemas.microsoft.com/office/drawing/2014/main" id="{F2E68323-D27E-475E-8F23-B69632AD10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 xmlns:a16="http://schemas.microsoft.com/office/drawing/2014/main" id="{BAD8D551-8FFE-4B05-88AE-ACA5D2BD00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 xmlns:a16="http://schemas.microsoft.com/office/drawing/2014/main" id="{CB0BB9D4-7FC7-4DBB-BD23-83217E09AC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 xmlns:a16="http://schemas.microsoft.com/office/drawing/2014/main" id="{F152ECA5-7C66-4718-81E4-0978D23761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 xmlns:a16="http://schemas.microsoft.com/office/drawing/2014/main" id="{62E69870-73A3-420C-890D-4CE776B79AB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 xmlns:a16="http://schemas.microsoft.com/office/drawing/2014/main" id="{DE5EBB0A-E545-415D-99AC-0BB3A2C960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 xmlns:a16="http://schemas.microsoft.com/office/drawing/2014/main" id="{648D1EDF-662D-406E-A796-3FF093931B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 xmlns:a16="http://schemas.microsoft.com/office/drawing/2014/main" id="{2C020868-B8A0-46A3-92AC-21BF22750FF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 xmlns:a16="http://schemas.microsoft.com/office/drawing/2014/main" id="{7D63D8E3-1839-475F-A975-440B9C0493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 xmlns:a16="http://schemas.microsoft.com/office/drawing/2014/main" id="{149A18DB-780E-4219-8DD5-C7EF020E54B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 xmlns:a16="http://schemas.microsoft.com/office/drawing/2014/main" id="{66F084C1-10A4-47C3-BC7E-4A6319FD634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 xmlns:a16="http://schemas.microsoft.com/office/drawing/2014/main" id="{E4251620-91B3-4FE7-8D0E-7DDF665CBB4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 xmlns:a16="http://schemas.microsoft.com/office/drawing/2014/main" id="{6F2993BC-FE3C-46F8-BE28-D74954C7D57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 xmlns:a16="http://schemas.microsoft.com/office/drawing/2014/main" id="{FE9719DD-AF53-4564-A726-D8EDB7D4C3E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 xmlns:a16="http://schemas.microsoft.com/office/drawing/2014/main" id="{8D3CA3AE-679C-48E4-9924-90D8089D3F3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 xmlns:a16="http://schemas.microsoft.com/office/drawing/2014/main" id="{B6D2A837-8D14-4AC5-83F4-A124E915CB2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 xmlns:a16="http://schemas.microsoft.com/office/drawing/2014/main" id="{49EA5E04-6AD1-4FED-A3EF-996E7624C2D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 xmlns:a16="http://schemas.microsoft.com/office/drawing/2014/main" id="{25597850-3AAF-4B31-A8CF-D6589A987C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 xmlns:a16="http://schemas.microsoft.com/office/drawing/2014/main" id="{C1B004A3-4C8A-4C33-9281-9BE8BC050BF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 xmlns:a16="http://schemas.microsoft.com/office/drawing/2014/main" id="{11E14C41-F721-4047-8124-BBA45FAA5F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 xmlns:a16="http://schemas.microsoft.com/office/drawing/2014/main" id="{8D2D2D26-32B6-408B-9F75-DB6042CE7000}"/>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 xmlns:a16="http://schemas.microsoft.com/office/drawing/2014/main" id="{626B0825-627B-4BD3-B7A3-DDC96B398D1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 xmlns:a16="http://schemas.microsoft.com/office/drawing/2014/main" id="{AF894925-8889-459A-AD6D-47157C28AEA5}"/>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 xmlns:a16="http://schemas.microsoft.com/office/drawing/2014/main" id="{05BCA297-B5CC-49B7-8470-87B75C453BFB}"/>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 xmlns:a16="http://schemas.microsoft.com/office/drawing/2014/main" id="{46AC669D-C9A5-4A98-9B5A-FAD1ADA699DC}"/>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703" name="【保健センター・保健所】&#10;一人当たり面積平均値テキスト">
          <a:extLst>
            <a:ext uri="{FF2B5EF4-FFF2-40B4-BE49-F238E27FC236}">
              <a16:creationId xmlns="" xmlns:a16="http://schemas.microsoft.com/office/drawing/2014/main" id="{2C008E44-ED27-479B-A6DC-57219E73411F}"/>
            </a:ext>
          </a:extLst>
        </xdr:cNvPr>
        <xdr:cNvSpPr txBox="1"/>
      </xdr:nvSpPr>
      <xdr:spPr>
        <a:xfrm>
          <a:off x="22199600" y="1061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 xmlns:a16="http://schemas.microsoft.com/office/drawing/2014/main" id="{24CA0A04-5B25-4106-863D-290CC0E029C1}"/>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 xmlns:a16="http://schemas.microsoft.com/office/drawing/2014/main" id="{EF6DC2F8-A208-4672-89AF-576520A82705}"/>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 xmlns:a16="http://schemas.microsoft.com/office/drawing/2014/main" id="{735BA96A-D009-4235-965A-8409F5A4A23E}"/>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a:extLst>
            <a:ext uri="{FF2B5EF4-FFF2-40B4-BE49-F238E27FC236}">
              <a16:creationId xmlns="" xmlns:a16="http://schemas.microsoft.com/office/drawing/2014/main" id="{B412F9B1-7C99-4A81-81F4-10EF7F533CBD}"/>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a:extLst>
            <a:ext uri="{FF2B5EF4-FFF2-40B4-BE49-F238E27FC236}">
              <a16:creationId xmlns="" xmlns:a16="http://schemas.microsoft.com/office/drawing/2014/main" id="{AC951447-9769-4909-8C21-D45009A66F10}"/>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 xmlns:a16="http://schemas.microsoft.com/office/drawing/2014/main" id="{F7082A24-C57B-4CE9-BE0B-F3AEEFE1020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 xmlns:a16="http://schemas.microsoft.com/office/drawing/2014/main" id="{D38299A1-4970-47B5-A259-41AF65D284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 xmlns:a16="http://schemas.microsoft.com/office/drawing/2014/main" id="{1A9A4075-2F2C-43C0-A531-517613F94A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 xmlns:a16="http://schemas.microsoft.com/office/drawing/2014/main" id="{D213A8E1-B177-42AD-A1DC-FD188E0311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 xmlns:a16="http://schemas.microsoft.com/office/drawing/2014/main" id="{D3FEA342-C760-494D-B474-5C79F9242A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14" name="楕円 713">
          <a:extLst>
            <a:ext uri="{FF2B5EF4-FFF2-40B4-BE49-F238E27FC236}">
              <a16:creationId xmlns="" xmlns:a16="http://schemas.microsoft.com/office/drawing/2014/main" id="{1D97745B-BFBB-46AC-8E76-14AA094B3237}"/>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15" name="【保健センター・保健所】&#10;一人当たり面積該当値テキスト">
          <a:extLst>
            <a:ext uri="{FF2B5EF4-FFF2-40B4-BE49-F238E27FC236}">
              <a16:creationId xmlns="" xmlns:a16="http://schemas.microsoft.com/office/drawing/2014/main" id="{007C0748-1A57-4E5A-A42A-1F313BCD6B30}"/>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16" name="楕円 715">
          <a:extLst>
            <a:ext uri="{FF2B5EF4-FFF2-40B4-BE49-F238E27FC236}">
              <a16:creationId xmlns="" xmlns:a16="http://schemas.microsoft.com/office/drawing/2014/main" id="{CCCA4741-66B2-4B5C-9F12-6D15FAA3627F}"/>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717" name="直線コネクタ 716">
          <a:extLst>
            <a:ext uri="{FF2B5EF4-FFF2-40B4-BE49-F238E27FC236}">
              <a16:creationId xmlns="" xmlns:a16="http://schemas.microsoft.com/office/drawing/2014/main" id="{34B4014A-AD12-4C83-8A34-8484B158258B}"/>
            </a:ext>
          </a:extLst>
        </xdr:cNvPr>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18" name="楕円 717">
          <a:extLst>
            <a:ext uri="{FF2B5EF4-FFF2-40B4-BE49-F238E27FC236}">
              <a16:creationId xmlns="" xmlns:a16="http://schemas.microsoft.com/office/drawing/2014/main" id="{7B90B64C-EC9B-4619-8AA4-1ED1ACE4C9C9}"/>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719" name="直線コネクタ 718">
          <a:extLst>
            <a:ext uri="{FF2B5EF4-FFF2-40B4-BE49-F238E27FC236}">
              <a16:creationId xmlns="" xmlns:a16="http://schemas.microsoft.com/office/drawing/2014/main" id="{79EE30A5-07E6-46BF-A818-99B37DFF7CBB}"/>
            </a:ext>
          </a:extLst>
        </xdr:cNvPr>
        <xdr:cNvCxnSpPr/>
      </xdr:nvCxnSpPr>
      <xdr:spPr>
        <a:xfrm flipV="1">
          <a:off x="20434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20" name="楕円 719">
          <a:extLst>
            <a:ext uri="{FF2B5EF4-FFF2-40B4-BE49-F238E27FC236}">
              <a16:creationId xmlns="" xmlns:a16="http://schemas.microsoft.com/office/drawing/2014/main" id="{274DE63C-1730-446F-96E5-AEC69BBC6357}"/>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118110</xdr:rowOff>
    </xdr:to>
    <xdr:cxnSp macro="">
      <xdr:nvCxnSpPr>
        <xdr:cNvPr id="721" name="直線コネクタ 720">
          <a:extLst>
            <a:ext uri="{FF2B5EF4-FFF2-40B4-BE49-F238E27FC236}">
              <a16:creationId xmlns="" xmlns:a16="http://schemas.microsoft.com/office/drawing/2014/main" id="{5E9CC2EC-657F-45D6-A019-6F59B9F00A0A}"/>
            </a:ext>
          </a:extLst>
        </xdr:cNvPr>
        <xdr:cNvCxnSpPr/>
      </xdr:nvCxnSpPr>
      <xdr:spPr>
        <a:xfrm flipV="1">
          <a:off x="19545300" y="1091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22" name="楕円 721">
          <a:extLst>
            <a:ext uri="{FF2B5EF4-FFF2-40B4-BE49-F238E27FC236}">
              <a16:creationId xmlns="" xmlns:a16="http://schemas.microsoft.com/office/drawing/2014/main" id="{F519BCA2-22F1-49C6-BB19-3C33075B5EF6}"/>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23" name="直線コネクタ 722">
          <a:extLst>
            <a:ext uri="{FF2B5EF4-FFF2-40B4-BE49-F238E27FC236}">
              <a16:creationId xmlns="" xmlns:a16="http://schemas.microsoft.com/office/drawing/2014/main" id="{9A8013B7-1CCF-47F7-9D44-4D3EB895290E}"/>
            </a:ext>
          </a:extLst>
        </xdr:cNvPr>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a:extLst>
            <a:ext uri="{FF2B5EF4-FFF2-40B4-BE49-F238E27FC236}">
              <a16:creationId xmlns="" xmlns:a16="http://schemas.microsoft.com/office/drawing/2014/main" id="{2E27414F-B039-4FC9-A919-C918FF41C91C}"/>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725" name="n_2aveValue【保健センター・保健所】&#10;一人当たり面積">
          <a:extLst>
            <a:ext uri="{FF2B5EF4-FFF2-40B4-BE49-F238E27FC236}">
              <a16:creationId xmlns="" xmlns:a16="http://schemas.microsoft.com/office/drawing/2014/main" id="{55D851A9-0D2A-4C1C-B689-4DCA5F172A1C}"/>
            </a:ext>
          </a:extLst>
        </xdr:cNvPr>
        <xdr:cNvSpPr txBox="1"/>
      </xdr:nvSpPr>
      <xdr:spPr>
        <a:xfrm>
          <a:off x="20199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726" name="n_3aveValue【保健センター・保健所】&#10;一人当たり面積">
          <a:extLst>
            <a:ext uri="{FF2B5EF4-FFF2-40B4-BE49-F238E27FC236}">
              <a16:creationId xmlns="" xmlns:a16="http://schemas.microsoft.com/office/drawing/2014/main" id="{CB29F6D4-01E4-4CDE-AF84-8FD6A47A05AA}"/>
            </a:ext>
          </a:extLst>
        </xdr:cNvPr>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727" name="n_4aveValue【保健センター・保健所】&#10;一人当たり面積">
          <a:extLst>
            <a:ext uri="{FF2B5EF4-FFF2-40B4-BE49-F238E27FC236}">
              <a16:creationId xmlns="" xmlns:a16="http://schemas.microsoft.com/office/drawing/2014/main" id="{29CC8801-C295-4978-9C47-23E5BAC87AEC}"/>
            </a:ext>
          </a:extLst>
        </xdr:cNvPr>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28" name="n_1mainValue【保健センター・保健所】&#10;一人当たり面積">
          <a:extLst>
            <a:ext uri="{FF2B5EF4-FFF2-40B4-BE49-F238E27FC236}">
              <a16:creationId xmlns="" xmlns:a16="http://schemas.microsoft.com/office/drawing/2014/main" id="{67A8BD51-80B3-49F9-9B3B-8C3CFC880DEE}"/>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29" name="n_2mainValue【保健センター・保健所】&#10;一人当たり面積">
          <a:extLst>
            <a:ext uri="{FF2B5EF4-FFF2-40B4-BE49-F238E27FC236}">
              <a16:creationId xmlns="" xmlns:a16="http://schemas.microsoft.com/office/drawing/2014/main" id="{98AE26AD-32D2-41DD-B229-B317A0B3B70F}"/>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30" name="n_3mainValue【保健センター・保健所】&#10;一人当たり面積">
          <a:extLst>
            <a:ext uri="{FF2B5EF4-FFF2-40B4-BE49-F238E27FC236}">
              <a16:creationId xmlns="" xmlns:a16="http://schemas.microsoft.com/office/drawing/2014/main" id="{E4DF9AC7-CF1B-4D5F-96F3-B9BE9FBA2D24}"/>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31" name="n_4mainValue【保健センター・保健所】&#10;一人当たり面積">
          <a:extLst>
            <a:ext uri="{FF2B5EF4-FFF2-40B4-BE49-F238E27FC236}">
              <a16:creationId xmlns="" xmlns:a16="http://schemas.microsoft.com/office/drawing/2014/main" id="{30B40513-6300-467B-9DF8-CF6BAB6DF823}"/>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 xmlns:a16="http://schemas.microsoft.com/office/drawing/2014/main" id="{D031982B-51EB-4AC0-BEF6-94CDAC8BA2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 xmlns:a16="http://schemas.microsoft.com/office/drawing/2014/main" id="{3226597C-A2F2-4C5D-BD33-F24DD77C6B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 xmlns:a16="http://schemas.microsoft.com/office/drawing/2014/main" id="{E44C5E77-192C-4F73-8770-53AD32F51F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 xmlns:a16="http://schemas.microsoft.com/office/drawing/2014/main" id="{CE4182D2-87DB-4012-BA79-1AFD837EFD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 xmlns:a16="http://schemas.microsoft.com/office/drawing/2014/main" id="{1AA13934-35D5-4FF0-9D8E-DD3BEA5904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 xmlns:a16="http://schemas.microsoft.com/office/drawing/2014/main" id="{6F83AB26-2814-4783-AA17-EAA20CF2B9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 xmlns:a16="http://schemas.microsoft.com/office/drawing/2014/main" id="{18BDB7CF-447E-4FC1-9EB5-78A67FE705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 xmlns:a16="http://schemas.microsoft.com/office/drawing/2014/main" id="{99599A48-6AD6-4FCD-9218-55C2B825E57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 xmlns:a16="http://schemas.microsoft.com/office/drawing/2014/main" id="{2047D08E-53BA-480C-B492-AF5521F355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 xmlns:a16="http://schemas.microsoft.com/office/drawing/2014/main" id="{950931FB-76D8-4FE7-93DA-B5AE2FFF0B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 xmlns:a16="http://schemas.microsoft.com/office/drawing/2014/main" id="{9CD61AF2-CEA1-470E-BDDA-4724B00F62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 xmlns:a16="http://schemas.microsoft.com/office/drawing/2014/main" id="{C8714420-2E52-4A9C-AFEC-2301CBF997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 xmlns:a16="http://schemas.microsoft.com/office/drawing/2014/main" id="{65223933-655D-4373-A756-BF94A46B08E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 xmlns:a16="http://schemas.microsoft.com/office/drawing/2014/main" id="{57D8C622-A343-4C1C-BEC3-BEB640BA810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 xmlns:a16="http://schemas.microsoft.com/office/drawing/2014/main" id="{7970F5EE-61B1-47EC-9A15-7A71FDCAC6F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 xmlns:a16="http://schemas.microsoft.com/office/drawing/2014/main" id="{2A483863-7211-4211-85CA-39456A3F090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 xmlns:a16="http://schemas.microsoft.com/office/drawing/2014/main" id="{739B29EF-86B3-4A6C-A12F-313A360A7A9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 xmlns:a16="http://schemas.microsoft.com/office/drawing/2014/main" id="{448E239B-3A47-4EB8-B098-5DCE524D5F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 xmlns:a16="http://schemas.microsoft.com/office/drawing/2014/main" id="{E2A9C3E3-31CA-4B5B-B24D-F643F12B9A8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 xmlns:a16="http://schemas.microsoft.com/office/drawing/2014/main" id="{BC23DB73-C4F1-4FE2-8951-8B0626E24B3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 xmlns:a16="http://schemas.microsoft.com/office/drawing/2014/main" id="{C95AA7A0-9E1D-47BD-939B-42A22473687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 xmlns:a16="http://schemas.microsoft.com/office/drawing/2014/main" id="{0AD19735-83EC-4ACE-8F51-E6074C689B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 xmlns:a16="http://schemas.microsoft.com/office/drawing/2014/main" id="{8A31A80D-6B10-40A9-B420-AEE5E59316A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 xmlns:a16="http://schemas.microsoft.com/office/drawing/2014/main" id="{889AB654-8E06-48C5-A0F6-6ACADC17C67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a:extLst>
            <a:ext uri="{FF2B5EF4-FFF2-40B4-BE49-F238E27FC236}">
              <a16:creationId xmlns="" xmlns:a16="http://schemas.microsoft.com/office/drawing/2014/main" id="{5FCD18DA-880A-4588-B4DD-89E8187F8E0D}"/>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a:extLst>
            <a:ext uri="{FF2B5EF4-FFF2-40B4-BE49-F238E27FC236}">
              <a16:creationId xmlns="" xmlns:a16="http://schemas.microsoft.com/office/drawing/2014/main" id="{10C1BF7B-1409-4D01-8AC6-31AB1129DD03}"/>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a:extLst>
            <a:ext uri="{FF2B5EF4-FFF2-40B4-BE49-F238E27FC236}">
              <a16:creationId xmlns="" xmlns:a16="http://schemas.microsoft.com/office/drawing/2014/main" id="{A0C26951-5B49-4359-9DAE-C811DFA9E2D8}"/>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a:extLst>
            <a:ext uri="{FF2B5EF4-FFF2-40B4-BE49-F238E27FC236}">
              <a16:creationId xmlns="" xmlns:a16="http://schemas.microsoft.com/office/drawing/2014/main" id="{F74FEB2D-AA76-479C-82C8-4C6D1C8E87BA}"/>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a:extLst>
            <a:ext uri="{FF2B5EF4-FFF2-40B4-BE49-F238E27FC236}">
              <a16:creationId xmlns="" xmlns:a16="http://schemas.microsoft.com/office/drawing/2014/main" id="{5C59FDA9-6CA9-4DEB-BB31-9CDEFC0E5377}"/>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761" name="【消防施設】&#10;有形固定資産減価償却率平均値テキスト">
          <a:extLst>
            <a:ext uri="{FF2B5EF4-FFF2-40B4-BE49-F238E27FC236}">
              <a16:creationId xmlns="" xmlns:a16="http://schemas.microsoft.com/office/drawing/2014/main" id="{4C2B8D7B-6410-4365-A86A-BC6A0A661F43}"/>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a:extLst>
            <a:ext uri="{FF2B5EF4-FFF2-40B4-BE49-F238E27FC236}">
              <a16:creationId xmlns="" xmlns:a16="http://schemas.microsoft.com/office/drawing/2014/main" id="{C15AE474-89B5-4E72-BB4C-B54D4BC9750F}"/>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a:extLst>
            <a:ext uri="{FF2B5EF4-FFF2-40B4-BE49-F238E27FC236}">
              <a16:creationId xmlns="" xmlns:a16="http://schemas.microsoft.com/office/drawing/2014/main" id="{0E7F6501-78F0-48D1-81FE-6F6010082B54}"/>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a:extLst>
            <a:ext uri="{FF2B5EF4-FFF2-40B4-BE49-F238E27FC236}">
              <a16:creationId xmlns="" xmlns:a16="http://schemas.microsoft.com/office/drawing/2014/main" id="{7160A55C-9E4F-4494-BE60-8D117B688949}"/>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a:extLst>
            <a:ext uri="{FF2B5EF4-FFF2-40B4-BE49-F238E27FC236}">
              <a16:creationId xmlns="" xmlns:a16="http://schemas.microsoft.com/office/drawing/2014/main" id="{650CF571-4523-4395-9A10-A4EADA095A51}"/>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a:extLst>
            <a:ext uri="{FF2B5EF4-FFF2-40B4-BE49-F238E27FC236}">
              <a16:creationId xmlns="" xmlns:a16="http://schemas.microsoft.com/office/drawing/2014/main" id="{CC8918C2-C95E-4549-B195-18F601B5D205}"/>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 xmlns:a16="http://schemas.microsoft.com/office/drawing/2014/main" id="{D3ED1288-D433-4970-A3B0-E22E5018483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 xmlns:a16="http://schemas.microsoft.com/office/drawing/2014/main" id="{6A17A1EF-9F52-4532-B2EA-82DC65C7CE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 xmlns:a16="http://schemas.microsoft.com/office/drawing/2014/main" id="{C61F2840-906B-4E1E-AE1B-C22B872A61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 xmlns:a16="http://schemas.microsoft.com/office/drawing/2014/main" id="{95A3AEB1-A7D2-4B4A-A192-0753DDEE9EB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 xmlns:a16="http://schemas.microsoft.com/office/drawing/2014/main" id="{5F944723-BCFF-4080-B2D4-04F3B6F234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772" name="楕円 771">
          <a:extLst>
            <a:ext uri="{FF2B5EF4-FFF2-40B4-BE49-F238E27FC236}">
              <a16:creationId xmlns="" xmlns:a16="http://schemas.microsoft.com/office/drawing/2014/main" id="{A106E2EB-02CD-4E8C-BB8A-4BB96017C763}"/>
            </a:ext>
          </a:extLst>
        </xdr:cNvPr>
        <xdr:cNvSpPr/>
      </xdr:nvSpPr>
      <xdr:spPr>
        <a:xfrm>
          <a:off x="16268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773" name="【消防施設】&#10;有形固定資産減価償却率該当値テキスト">
          <a:extLst>
            <a:ext uri="{FF2B5EF4-FFF2-40B4-BE49-F238E27FC236}">
              <a16:creationId xmlns="" xmlns:a16="http://schemas.microsoft.com/office/drawing/2014/main" id="{524F15B8-FBCB-4EFB-8371-64FA56CFA5A0}"/>
            </a:ext>
          </a:extLst>
        </xdr:cNvPr>
        <xdr:cNvSpPr txBox="1"/>
      </xdr:nvSpPr>
      <xdr:spPr>
        <a:xfrm>
          <a:off x="16357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774" name="楕円 773">
          <a:extLst>
            <a:ext uri="{FF2B5EF4-FFF2-40B4-BE49-F238E27FC236}">
              <a16:creationId xmlns="" xmlns:a16="http://schemas.microsoft.com/office/drawing/2014/main" id="{6AB88E9A-BE10-4319-BB80-CA2072C707BB}"/>
            </a:ext>
          </a:extLst>
        </xdr:cNvPr>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84</xdr:row>
      <xdr:rowOff>3811</xdr:rowOff>
    </xdr:to>
    <xdr:cxnSp macro="">
      <xdr:nvCxnSpPr>
        <xdr:cNvPr id="775" name="直線コネクタ 774">
          <a:extLst>
            <a:ext uri="{FF2B5EF4-FFF2-40B4-BE49-F238E27FC236}">
              <a16:creationId xmlns="" xmlns:a16="http://schemas.microsoft.com/office/drawing/2014/main" id="{402BF269-B2A2-4E94-8E3E-01704F0AB151}"/>
            </a:ext>
          </a:extLst>
        </xdr:cNvPr>
        <xdr:cNvCxnSpPr/>
      </xdr:nvCxnSpPr>
      <xdr:spPr>
        <a:xfrm>
          <a:off x="15481300" y="143732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48261</xdr:rowOff>
    </xdr:from>
    <xdr:to>
      <xdr:col>76</xdr:col>
      <xdr:colOff>165100</xdr:colOff>
      <xdr:row>83</xdr:row>
      <xdr:rowOff>149861</xdr:rowOff>
    </xdr:to>
    <xdr:sp macro="" textlink="">
      <xdr:nvSpPr>
        <xdr:cNvPr id="776" name="楕円 775">
          <a:extLst>
            <a:ext uri="{FF2B5EF4-FFF2-40B4-BE49-F238E27FC236}">
              <a16:creationId xmlns="" xmlns:a16="http://schemas.microsoft.com/office/drawing/2014/main" id="{C3A13DE9-3F6B-4701-942B-4C5BD6479DC5}"/>
            </a:ext>
          </a:extLst>
        </xdr:cNvPr>
        <xdr:cNvSpPr/>
      </xdr:nvSpPr>
      <xdr:spPr>
        <a:xfrm>
          <a:off x="14541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99061</xdr:rowOff>
    </xdr:from>
    <xdr:to>
      <xdr:col>81</xdr:col>
      <xdr:colOff>50800</xdr:colOff>
      <xdr:row>83</xdr:row>
      <xdr:rowOff>142875</xdr:rowOff>
    </xdr:to>
    <xdr:cxnSp macro="">
      <xdr:nvCxnSpPr>
        <xdr:cNvPr id="777" name="直線コネクタ 776">
          <a:extLst>
            <a:ext uri="{FF2B5EF4-FFF2-40B4-BE49-F238E27FC236}">
              <a16:creationId xmlns="" xmlns:a16="http://schemas.microsoft.com/office/drawing/2014/main" id="{9AD9F389-09B9-4810-B3FC-7D95C00A54C4}"/>
            </a:ext>
          </a:extLst>
        </xdr:cNvPr>
        <xdr:cNvCxnSpPr/>
      </xdr:nvCxnSpPr>
      <xdr:spPr>
        <a:xfrm>
          <a:off x="14592300" y="143294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31114</xdr:rowOff>
    </xdr:from>
    <xdr:to>
      <xdr:col>72</xdr:col>
      <xdr:colOff>38100</xdr:colOff>
      <xdr:row>83</xdr:row>
      <xdr:rowOff>132714</xdr:rowOff>
    </xdr:to>
    <xdr:sp macro="" textlink="">
      <xdr:nvSpPr>
        <xdr:cNvPr id="778" name="楕円 777">
          <a:extLst>
            <a:ext uri="{FF2B5EF4-FFF2-40B4-BE49-F238E27FC236}">
              <a16:creationId xmlns="" xmlns:a16="http://schemas.microsoft.com/office/drawing/2014/main" id="{DC833EDC-B92F-45D4-AE47-582B7156681B}"/>
            </a:ext>
          </a:extLst>
        </xdr:cNvPr>
        <xdr:cNvSpPr/>
      </xdr:nvSpPr>
      <xdr:spPr>
        <a:xfrm>
          <a:off x="13652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81914</xdr:rowOff>
    </xdr:from>
    <xdr:to>
      <xdr:col>76</xdr:col>
      <xdr:colOff>114300</xdr:colOff>
      <xdr:row>83</xdr:row>
      <xdr:rowOff>99061</xdr:rowOff>
    </xdr:to>
    <xdr:cxnSp macro="">
      <xdr:nvCxnSpPr>
        <xdr:cNvPr id="779" name="直線コネクタ 778">
          <a:extLst>
            <a:ext uri="{FF2B5EF4-FFF2-40B4-BE49-F238E27FC236}">
              <a16:creationId xmlns="" xmlns:a16="http://schemas.microsoft.com/office/drawing/2014/main" id="{1F7CBBDA-9F0A-40C9-9519-CA2CDC4B8FFF}"/>
            </a:ext>
          </a:extLst>
        </xdr:cNvPr>
        <xdr:cNvCxnSpPr/>
      </xdr:nvCxnSpPr>
      <xdr:spPr>
        <a:xfrm>
          <a:off x="13703300" y="143122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88264</xdr:rowOff>
    </xdr:from>
    <xdr:to>
      <xdr:col>67</xdr:col>
      <xdr:colOff>101600</xdr:colOff>
      <xdr:row>85</xdr:row>
      <xdr:rowOff>18414</xdr:rowOff>
    </xdr:to>
    <xdr:sp macro="" textlink="">
      <xdr:nvSpPr>
        <xdr:cNvPr id="780" name="楕円 779">
          <a:extLst>
            <a:ext uri="{FF2B5EF4-FFF2-40B4-BE49-F238E27FC236}">
              <a16:creationId xmlns="" xmlns:a16="http://schemas.microsoft.com/office/drawing/2014/main" id="{5C07D59A-B0A8-4204-9776-E1CC1B89DA2D}"/>
            </a:ext>
          </a:extLst>
        </xdr:cNvPr>
        <xdr:cNvSpPr/>
      </xdr:nvSpPr>
      <xdr:spPr>
        <a:xfrm>
          <a:off x="12763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81914</xdr:rowOff>
    </xdr:from>
    <xdr:to>
      <xdr:col>71</xdr:col>
      <xdr:colOff>177800</xdr:colOff>
      <xdr:row>84</xdr:row>
      <xdr:rowOff>139064</xdr:rowOff>
    </xdr:to>
    <xdr:cxnSp macro="">
      <xdr:nvCxnSpPr>
        <xdr:cNvPr id="781" name="直線コネクタ 780">
          <a:extLst>
            <a:ext uri="{FF2B5EF4-FFF2-40B4-BE49-F238E27FC236}">
              <a16:creationId xmlns="" xmlns:a16="http://schemas.microsoft.com/office/drawing/2014/main" id="{15266C86-6899-463B-BC4F-10222434CC49}"/>
            </a:ext>
          </a:extLst>
        </xdr:cNvPr>
        <xdr:cNvCxnSpPr/>
      </xdr:nvCxnSpPr>
      <xdr:spPr>
        <a:xfrm flipV="1">
          <a:off x="12814300" y="1431226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82" name="n_1aveValue【消防施設】&#10;有形固定資産減価償却率">
          <a:extLst>
            <a:ext uri="{FF2B5EF4-FFF2-40B4-BE49-F238E27FC236}">
              <a16:creationId xmlns="" xmlns:a16="http://schemas.microsoft.com/office/drawing/2014/main" id="{56555820-C872-487E-BA05-99D2A568F21F}"/>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783" name="n_2aveValue【消防施設】&#10;有形固定資産減価償却率">
          <a:extLst>
            <a:ext uri="{FF2B5EF4-FFF2-40B4-BE49-F238E27FC236}">
              <a16:creationId xmlns="" xmlns:a16="http://schemas.microsoft.com/office/drawing/2014/main" id="{875532D7-4639-441C-86BE-4999AC3FB81A}"/>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784" name="n_3aveValue【消防施設】&#10;有形固定資産減価償却率">
          <a:extLst>
            <a:ext uri="{FF2B5EF4-FFF2-40B4-BE49-F238E27FC236}">
              <a16:creationId xmlns="" xmlns:a16="http://schemas.microsoft.com/office/drawing/2014/main" id="{EF4CF06A-8AF4-4061-B6B5-7483361BA98F}"/>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5" name="n_4aveValue【消防施設】&#10;有形固定資産減価償却率">
          <a:extLst>
            <a:ext uri="{FF2B5EF4-FFF2-40B4-BE49-F238E27FC236}">
              <a16:creationId xmlns="" xmlns:a16="http://schemas.microsoft.com/office/drawing/2014/main" id="{52744C2C-7B8F-4FAA-BE64-2E7061639486}"/>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786" name="n_1mainValue【消防施設】&#10;有形固定資産減価償却率">
          <a:extLst>
            <a:ext uri="{FF2B5EF4-FFF2-40B4-BE49-F238E27FC236}">
              <a16:creationId xmlns="" xmlns:a16="http://schemas.microsoft.com/office/drawing/2014/main" id="{CBD8764D-AFB4-46DF-B1BD-946629009E1A}"/>
            </a:ext>
          </a:extLst>
        </xdr:cNvPr>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140988</xdr:rowOff>
    </xdr:from>
    <xdr:ext cx="405111" cy="259045"/>
    <xdr:sp macro="" textlink="">
      <xdr:nvSpPr>
        <xdr:cNvPr id="787" name="n_2mainValue【消防施設】&#10;有形固定資産減価償却率">
          <a:extLst>
            <a:ext uri="{FF2B5EF4-FFF2-40B4-BE49-F238E27FC236}">
              <a16:creationId xmlns="" xmlns:a16="http://schemas.microsoft.com/office/drawing/2014/main" id="{E3B3F2DD-21F5-4ED5-B288-F3D8D35486A9}"/>
            </a:ext>
          </a:extLst>
        </xdr:cNvPr>
        <xdr:cNvSpPr txBox="1"/>
      </xdr:nvSpPr>
      <xdr:spPr>
        <a:xfrm>
          <a:off x="14389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123841</xdr:rowOff>
    </xdr:from>
    <xdr:ext cx="405111" cy="259045"/>
    <xdr:sp macro="" textlink="">
      <xdr:nvSpPr>
        <xdr:cNvPr id="788" name="n_3mainValue【消防施設】&#10;有形固定資産減価償却率">
          <a:extLst>
            <a:ext uri="{FF2B5EF4-FFF2-40B4-BE49-F238E27FC236}">
              <a16:creationId xmlns="" xmlns:a16="http://schemas.microsoft.com/office/drawing/2014/main" id="{00DC64D1-9003-440C-836A-035D7F1E20E4}"/>
            </a:ext>
          </a:extLst>
        </xdr:cNvPr>
        <xdr:cNvSpPr txBox="1"/>
      </xdr:nvSpPr>
      <xdr:spPr>
        <a:xfrm>
          <a:off x="13500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9541</xdr:rowOff>
    </xdr:from>
    <xdr:ext cx="405111" cy="259045"/>
    <xdr:sp macro="" textlink="">
      <xdr:nvSpPr>
        <xdr:cNvPr id="789" name="n_4mainValue【消防施設】&#10;有形固定資産減価償却率">
          <a:extLst>
            <a:ext uri="{FF2B5EF4-FFF2-40B4-BE49-F238E27FC236}">
              <a16:creationId xmlns="" xmlns:a16="http://schemas.microsoft.com/office/drawing/2014/main" id="{FAC2B90D-CB9C-4B45-9F0A-7204DE6F86E4}"/>
            </a:ext>
          </a:extLst>
        </xdr:cNvPr>
        <xdr:cNvSpPr txBox="1"/>
      </xdr:nvSpPr>
      <xdr:spPr>
        <a:xfrm>
          <a:off x="12611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 xmlns:a16="http://schemas.microsoft.com/office/drawing/2014/main" id="{BE7E3B15-BD65-4E39-9EF4-99B636DA81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 xmlns:a16="http://schemas.microsoft.com/office/drawing/2014/main" id="{6E5E75A7-20E3-42FF-9B4A-0585923092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 xmlns:a16="http://schemas.microsoft.com/office/drawing/2014/main" id="{5CCF1EFD-BDA6-4C14-AD93-C0D9962B69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 xmlns:a16="http://schemas.microsoft.com/office/drawing/2014/main" id="{8B1C9338-94CB-4249-BA06-AEBD4CCA0F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 xmlns:a16="http://schemas.microsoft.com/office/drawing/2014/main" id="{9B3B1406-0B04-48A2-BBB4-941AAE3CED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 xmlns:a16="http://schemas.microsoft.com/office/drawing/2014/main" id="{A34A9207-23D8-47F5-8BCE-6C0DDCE0A92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 xmlns:a16="http://schemas.microsoft.com/office/drawing/2014/main" id="{6BA79D94-3ECD-4031-888B-1C2B073222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 xmlns:a16="http://schemas.microsoft.com/office/drawing/2014/main" id="{B96EB329-9A3D-4AB5-BD45-798641FEE2E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 xmlns:a16="http://schemas.microsoft.com/office/drawing/2014/main" id="{1BA30353-48C8-4CF9-8215-E6037031DF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 xmlns:a16="http://schemas.microsoft.com/office/drawing/2014/main" id="{4666CC2E-65D0-43EE-8F9C-5D7634DCE5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a:extLst>
            <a:ext uri="{FF2B5EF4-FFF2-40B4-BE49-F238E27FC236}">
              <a16:creationId xmlns="" xmlns:a16="http://schemas.microsoft.com/office/drawing/2014/main" id="{BE218D7C-1058-40F2-814C-A08EE3EEFE6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a:extLst>
            <a:ext uri="{FF2B5EF4-FFF2-40B4-BE49-F238E27FC236}">
              <a16:creationId xmlns="" xmlns:a16="http://schemas.microsoft.com/office/drawing/2014/main" id="{5DDA3BAE-E445-4B01-85EA-D161CDF2EEA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a:extLst>
            <a:ext uri="{FF2B5EF4-FFF2-40B4-BE49-F238E27FC236}">
              <a16:creationId xmlns="" xmlns:a16="http://schemas.microsoft.com/office/drawing/2014/main" id="{F95E3DFA-9F36-4116-8F7A-2315A8806FE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a:extLst>
            <a:ext uri="{FF2B5EF4-FFF2-40B4-BE49-F238E27FC236}">
              <a16:creationId xmlns="" xmlns:a16="http://schemas.microsoft.com/office/drawing/2014/main" id="{6E5A4B60-957E-4678-B87C-D2F58F4B32D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a:extLst>
            <a:ext uri="{FF2B5EF4-FFF2-40B4-BE49-F238E27FC236}">
              <a16:creationId xmlns="" xmlns:a16="http://schemas.microsoft.com/office/drawing/2014/main" id="{6C765DB4-98D4-4AF3-A488-CC57A9B9B27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a:extLst>
            <a:ext uri="{FF2B5EF4-FFF2-40B4-BE49-F238E27FC236}">
              <a16:creationId xmlns="" xmlns:a16="http://schemas.microsoft.com/office/drawing/2014/main" id="{598F58A6-8AC3-4E71-A782-02DECD8EF22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a:extLst>
            <a:ext uri="{FF2B5EF4-FFF2-40B4-BE49-F238E27FC236}">
              <a16:creationId xmlns="" xmlns:a16="http://schemas.microsoft.com/office/drawing/2014/main" id="{B6C68166-E732-4474-B937-6CE34E9C395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a:extLst>
            <a:ext uri="{FF2B5EF4-FFF2-40B4-BE49-F238E27FC236}">
              <a16:creationId xmlns="" xmlns:a16="http://schemas.microsoft.com/office/drawing/2014/main" id="{268A1352-5A9B-402B-AEB8-395564F7AA8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a:extLst>
            <a:ext uri="{FF2B5EF4-FFF2-40B4-BE49-F238E27FC236}">
              <a16:creationId xmlns="" xmlns:a16="http://schemas.microsoft.com/office/drawing/2014/main" id="{8000E4E1-CC32-4A0C-814B-9271BAF0542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a:extLst>
            <a:ext uri="{FF2B5EF4-FFF2-40B4-BE49-F238E27FC236}">
              <a16:creationId xmlns="" xmlns:a16="http://schemas.microsoft.com/office/drawing/2014/main" id="{B41A13EB-2482-4A38-B417-BCFBC519947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a:extLst>
            <a:ext uri="{FF2B5EF4-FFF2-40B4-BE49-F238E27FC236}">
              <a16:creationId xmlns="" xmlns:a16="http://schemas.microsoft.com/office/drawing/2014/main" id="{A958E344-EFC9-4D48-B9AC-9DAB757A41B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a:extLst>
            <a:ext uri="{FF2B5EF4-FFF2-40B4-BE49-F238E27FC236}">
              <a16:creationId xmlns="" xmlns:a16="http://schemas.microsoft.com/office/drawing/2014/main" id="{3B22B933-D5E2-4580-81D1-9AF8C317793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a:extLst>
            <a:ext uri="{FF2B5EF4-FFF2-40B4-BE49-F238E27FC236}">
              <a16:creationId xmlns="" xmlns:a16="http://schemas.microsoft.com/office/drawing/2014/main" id="{7857FDE7-433C-423B-A066-9CFEE661B34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a:extLst>
            <a:ext uri="{FF2B5EF4-FFF2-40B4-BE49-F238E27FC236}">
              <a16:creationId xmlns="" xmlns:a16="http://schemas.microsoft.com/office/drawing/2014/main" id="{479F270D-B402-4A9F-8879-DB2F09E50DB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a:extLst>
            <a:ext uri="{FF2B5EF4-FFF2-40B4-BE49-F238E27FC236}">
              <a16:creationId xmlns="" xmlns:a16="http://schemas.microsoft.com/office/drawing/2014/main" id="{872C7D14-996D-48F9-9F7D-CED80AC47AE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a:extLst>
            <a:ext uri="{FF2B5EF4-FFF2-40B4-BE49-F238E27FC236}">
              <a16:creationId xmlns="" xmlns:a16="http://schemas.microsoft.com/office/drawing/2014/main" id="{52B4927B-088C-41C7-BEDC-C0CC3F09695E}"/>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a:extLst>
            <a:ext uri="{FF2B5EF4-FFF2-40B4-BE49-F238E27FC236}">
              <a16:creationId xmlns="" xmlns:a16="http://schemas.microsoft.com/office/drawing/2014/main" id="{E8E0ED41-573D-40F1-BC9F-FF27B1A7BBB9}"/>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a:extLst>
            <a:ext uri="{FF2B5EF4-FFF2-40B4-BE49-F238E27FC236}">
              <a16:creationId xmlns="" xmlns:a16="http://schemas.microsoft.com/office/drawing/2014/main" id="{05A98580-CB5D-4A98-9427-B84B7EAF8D78}"/>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a:extLst>
            <a:ext uri="{FF2B5EF4-FFF2-40B4-BE49-F238E27FC236}">
              <a16:creationId xmlns="" xmlns:a16="http://schemas.microsoft.com/office/drawing/2014/main" id="{40FD4F94-AAEF-48B4-9AB1-87051A5C36A9}"/>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a:extLst>
            <a:ext uri="{FF2B5EF4-FFF2-40B4-BE49-F238E27FC236}">
              <a16:creationId xmlns="" xmlns:a16="http://schemas.microsoft.com/office/drawing/2014/main" id="{378FF483-76CD-40ED-BFC8-F62080AEF4DB}"/>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820" name="【消防施設】&#10;一人当たり面積平均値テキスト">
          <a:extLst>
            <a:ext uri="{FF2B5EF4-FFF2-40B4-BE49-F238E27FC236}">
              <a16:creationId xmlns="" xmlns:a16="http://schemas.microsoft.com/office/drawing/2014/main" id="{A4506192-2246-4E38-9B49-37B63F5152F5}"/>
            </a:ext>
          </a:extLst>
        </xdr:cNvPr>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a:extLst>
            <a:ext uri="{FF2B5EF4-FFF2-40B4-BE49-F238E27FC236}">
              <a16:creationId xmlns="" xmlns:a16="http://schemas.microsoft.com/office/drawing/2014/main" id="{95FBE20D-07E9-4D1F-9AC0-0E2898DC4B4A}"/>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a:extLst>
            <a:ext uri="{FF2B5EF4-FFF2-40B4-BE49-F238E27FC236}">
              <a16:creationId xmlns="" xmlns:a16="http://schemas.microsoft.com/office/drawing/2014/main" id="{87F92E98-D9DA-49E2-A3ED-46F8292B8A76}"/>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a:extLst>
            <a:ext uri="{FF2B5EF4-FFF2-40B4-BE49-F238E27FC236}">
              <a16:creationId xmlns="" xmlns:a16="http://schemas.microsoft.com/office/drawing/2014/main" id="{F4C397B3-1B30-4843-9C0F-D60287335BED}"/>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a:extLst>
            <a:ext uri="{FF2B5EF4-FFF2-40B4-BE49-F238E27FC236}">
              <a16:creationId xmlns="" xmlns:a16="http://schemas.microsoft.com/office/drawing/2014/main" id="{233597E6-E06A-47D7-841B-BD1A19D48F5B}"/>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a:extLst>
            <a:ext uri="{FF2B5EF4-FFF2-40B4-BE49-F238E27FC236}">
              <a16:creationId xmlns="" xmlns:a16="http://schemas.microsoft.com/office/drawing/2014/main" id="{3B2691E6-3694-4B99-8DDF-A4A00E929AA3}"/>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 xmlns:a16="http://schemas.microsoft.com/office/drawing/2014/main" id="{FF242AE8-593A-4238-B4BF-E9D9EAF5AD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 xmlns:a16="http://schemas.microsoft.com/office/drawing/2014/main" id="{2C3644CC-10C4-45A5-A4AA-B8BD39BB849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 xmlns:a16="http://schemas.microsoft.com/office/drawing/2014/main" id="{C28C6E46-92AF-4A28-8314-1311E47484B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 xmlns:a16="http://schemas.microsoft.com/office/drawing/2014/main" id="{AB5C12B6-DB44-40CE-BFCB-072181F532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 xmlns:a16="http://schemas.microsoft.com/office/drawing/2014/main" id="{19AA49FA-6958-4DC6-B2E5-B4BA7B55732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14514</xdr:rowOff>
    </xdr:from>
    <xdr:to>
      <xdr:col>116</xdr:col>
      <xdr:colOff>114300</xdr:colOff>
      <xdr:row>86</xdr:row>
      <xdr:rowOff>116114</xdr:rowOff>
    </xdr:to>
    <xdr:sp macro="" textlink="">
      <xdr:nvSpPr>
        <xdr:cNvPr id="831" name="楕円 830">
          <a:extLst>
            <a:ext uri="{FF2B5EF4-FFF2-40B4-BE49-F238E27FC236}">
              <a16:creationId xmlns="" xmlns:a16="http://schemas.microsoft.com/office/drawing/2014/main" id="{498D003F-8A1E-4904-A8DE-30E2F93B19F2}"/>
            </a:ext>
          </a:extLst>
        </xdr:cNvPr>
        <xdr:cNvSpPr/>
      </xdr:nvSpPr>
      <xdr:spPr>
        <a:xfrm>
          <a:off x="221107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126291</xdr:rowOff>
    </xdr:from>
    <xdr:ext cx="469744" cy="259045"/>
    <xdr:sp macro="" textlink="">
      <xdr:nvSpPr>
        <xdr:cNvPr id="832" name="【消防施設】&#10;一人当たり面積該当値テキスト">
          <a:extLst>
            <a:ext uri="{FF2B5EF4-FFF2-40B4-BE49-F238E27FC236}">
              <a16:creationId xmlns="" xmlns:a16="http://schemas.microsoft.com/office/drawing/2014/main" id="{BEB03F8F-D0FA-4263-813E-217F37A9E4D3}"/>
            </a:ext>
          </a:extLst>
        </xdr:cNvPr>
        <xdr:cNvSpPr txBox="1"/>
      </xdr:nvSpPr>
      <xdr:spPr>
        <a:xfrm>
          <a:off x="22199600" y="1469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13426</xdr:rowOff>
    </xdr:from>
    <xdr:to>
      <xdr:col>112</xdr:col>
      <xdr:colOff>38100</xdr:colOff>
      <xdr:row>86</xdr:row>
      <xdr:rowOff>115026</xdr:rowOff>
    </xdr:to>
    <xdr:sp macro="" textlink="">
      <xdr:nvSpPr>
        <xdr:cNvPr id="833" name="楕円 832">
          <a:extLst>
            <a:ext uri="{FF2B5EF4-FFF2-40B4-BE49-F238E27FC236}">
              <a16:creationId xmlns="" xmlns:a16="http://schemas.microsoft.com/office/drawing/2014/main" id="{1342011F-8C60-4766-B28B-8E39A9185225}"/>
            </a:ext>
          </a:extLst>
        </xdr:cNvPr>
        <xdr:cNvSpPr/>
      </xdr:nvSpPr>
      <xdr:spPr>
        <a:xfrm>
          <a:off x="21272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64226</xdr:rowOff>
    </xdr:from>
    <xdr:to>
      <xdr:col>116</xdr:col>
      <xdr:colOff>63500</xdr:colOff>
      <xdr:row>86</xdr:row>
      <xdr:rowOff>65314</xdr:rowOff>
    </xdr:to>
    <xdr:cxnSp macro="">
      <xdr:nvCxnSpPr>
        <xdr:cNvPr id="834" name="直線コネクタ 833">
          <a:extLst>
            <a:ext uri="{FF2B5EF4-FFF2-40B4-BE49-F238E27FC236}">
              <a16:creationId xmlns="" xmlns:a16="http://schemas.microsoft.com/office/drawing/2014/main" id="{78990213-AC44-48EA-8175-2341AFF4D100}"/>
            </a:ext>
          </a:extLst>
        </xdr:cNvPr>
        <xdr:cNvCxnSpPr/>
      </xdr:nvCxnSpPr>
      <xdr:spPr>
        <a:xfrm>
          <a:off x="21323300" y="1480892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13426</xdr:rowOff>
    </xdr:from>
    <xdr:to>
      <xdr:col>107</xdr:col>
      <xdr:colOff>101600</xdr:colOff>
      <xdr:row>86</xdr:row>
      <xdr:rowOff>115026</xdr:rowOff>
    </xdr:to>
    <xdr:sp macro="" textlink="">
      <xdr:nvSpPr>
        <xdr:cNvPr id="835" name="楕円 834">
          <a:extLst>
            <a:ext uri="{FF2B5EF4-FFF2-40B4-BE49-F238E27FC236}">
              <a16:creationId xmlns="" xmlns:a16="http://schemas.microsoft.com/office/drawing/2014/main" id="{47BF93EB-8E58-48E7-899D-FE549E1C07A2}"/>
            </a:ext>
          </a:extLst>
        </xdr:cNvPr>
        <xdr:cNvSpPr/>
      </xdr:nvSpPr>
      <xdr:spPr>
        <a:xfrm>
          <a:off x="20383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64226</xdr:rowOff>
    </xdr:from>
    <xdr:to>
      <xdr:col>111</xdr:col>
      <xdr:colOff>177800</xdr:colOff>
      <xdr:row>86</xdr:row>
      <xdr:rowOff>64226</xdr:rowOff>
    </xdr:to>
    <xdr:cxnSp macro="">
      <xdr:nvCxnSpPr>
        <xdr:cNvPr id="836" name="直線コネクタ 835">
          <a:extLst>
            <a:ext uri="{FF2B5EF4-FFF2-40B4-BE49-F238E27FC236}">
              <a16:creationId xmlns="" xmlns:a16="http://schemas.microsoft.com/office/drawing/2014/main" id="{443E74E0-BEEA-416F-A5CB-2F4A92FEFAA4}"/>
            </a:ext>
          </a:extLst>
        </xdr:cNvPr>
        <xdr:cNvCxnSpPr/>
      </xdr:nvCxnSpPr>
      <xdr:spPr>
        <a:xfrm>
          <a:off x="20434300" y="1480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152219</xdr:rowOff>
    </xdr:from>
    <xdr:to>
      <xdr:col>102</xdr:col>
      <xdr:colOff>165100</xdr:colOff>
      <xdr:row>86</xdr:row>
      <xdr:rowOff>82369</xdr:rowOff>
    </xdr:to>
    <xdr:sp macro="" textlink="">
      <xdr:nvSpPr>
        <xdr:cNvPr id="837" name="楕円 836">
          <a:extLst>
            <a:ext uri="{FF2B5EF4-FFF2-40B4-BE49-F238E27FC236}">
              <a16:creationId xmlns="" xmlns:a16="http://schemas.microsoft.com/office/drawing/2014/main" id="{9EEA113E-CF53-4012-A5CF-2B72180FCAE5}"/>
            </a:ext>
          </a:extLst>
        </xdr:cNvPr>
        <xdr:cNvSpPr/>
      </xdr:nvSpPr>
      <xdr:spPr>
        <a:xfrm>
          <a:off x="19494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31569</xdr:rowOff>
    </xdr:from>
    <xdr:to>
      <xdr:col>107</xdr:col>
      <xdr:colOff>50800</xdr:colOff>
      <xdr:row>86</xdr:row>
      <xdr:rowOff>64226</xdr:rowOff>
    </xdr:to>
    <xdr:cxnSp macro="">
      <xdr:nvCxnSpPr>
        <xdr:cNvPr id="838" name="直線コネクタ 837">
          <a:extLst>
            <a:ext uri="{FF2B5EF4-FFF2-40B4-BE49-F238E27FC236}">
              <a16:creationId xmlns="" xmlns:a16="http://schemas.microsoft.com/office/drawing/2014/main" id="{F023BD9E-1F69-4640-8D47-9086CCC5554B}"/>
            </a:ext>
          </a:extLst>
        </xdr:cNvPr>
        <xdr:cNvCxnSpPr/>
      </xdr:nvCxnSpPr>
      <xdr:spPr>
        <a:xfrm>
          <a:off x="19545300" y="147762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839" name="楕円 838">
          <a:extLst>
            <a:ext uri="{FF2B5EF4-FFF2-40B4-BE49-F238E27FC236}">
              <a16:creationId xmlns="" xmlns:a16="http://schemas.microsoft.com/office/drawing/2014/main" id="{9DA92186-7641-4C9A-B2BA-01A38B90FE08}"/>
            </a:ext>
          </a:extLst>
        </xdr:cNvPr>
        <xdr:cNvSpPr/>
      </xdr:nvSpPr>
      <xdr:spPr>
        <a:xfrm>
          <a:off x="18605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31569</xdr:rowOff>
    </xdr:from>
    <xdr:to>
      <xdr:col>102</xdr:col>
      <xdr:colOff>114300</xdr:colOff>
      <xdr:row>86</xdr:row>
      <xdr:rowOff>87086</xdr:rowOff>
    </xdr:to>
    <xdr:cxnSp macro="">
      <xdr:nvCxnSpPr>
        <xdr:cNvPr id="840" name="直線コネクタ 839">
          <a:extLst>
            <a:ext uri="{FF2B5EF4-FFF2-40B4-BE49-F238E27FC236}">
              <a16:creationId xmlns="" xmlns:a16="http://schemas.microsoft.com/office/drawing/2014/main" id="{A47A3DAF-50EA-4ECC-BDEB-C49C62C3C087}"/>
            </a:ext>
          </a:extLst>
        </xdr:cNvPr>
        <xdr:cNvCxnSpPr/>
      </xdr:nvCxnSpPr>
      <xdr:spPr>
        <a:xfrm flipV="1">
          <a:off x="18656300" y="147762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841" name="n_1aveValue【消防施設】&#10;一人当たり面積">
          <a:extLst>
            <a:ext uri="{FF2B5EF4-FFF2-40B4-BE49-F238E27FC236}">
              <a16:creationId xmlns="" xmlns:a16="http://schemas.microsoft.com/office/drawing/2014/main" id="{B8972138-7283-4B5D-B1F6-11CA651190A5}"/>
            </a:ext>
          </a:extLst>
        </xdr:cNvPr>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842" name="n_2aveValue【消防施設】&#10;一人当たり面積">
          <a:extLst>
            <a:ext uri="{FF2B5EF4-FFF2-40B4-BE49-F238E27FC236}">
              <a16:creationId xmlns="" xmlns:a16="http://schemas.microsoft.com/office/drawing/2014/main" id="{DC5F302A-45DC-4C59-8137-A60FD0117B29}"/>
            </a:ext>
          </a:extLst>
        </xdr:cNvPr>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3" name="n_3aveValue【消防施設】&#10;一人当たり面積">
          <a:extLst>
            <a:ext uri="{FF2B5EF4-FFF2-40B4-BE49-F238E27FC236}">
              <a16:creationId xmlns="" xmlns:a16="http://schemas.microsoft.com/office/drawing/2014/main" id="{71DE414A-D34F-457E-A98B-22C804F25BA9}"/>
            </a:ext>
          </a:extLst>
        </xdr:cNvPr>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844" name="n_4aveValue【消防施設】&#10;一人当たり面積">
          <a:extLst>
            <a:ext uri="{FF2B5EF4-FFF2-40B4-BE49-F238E27FC236}">
              <a16:creationId xmlns="" xmlns:a16="http://schemas.microsoft.com/office/drawing/2014/main" id="{036F6F14-A536-40E3-836D-22F99B73B2A9}"/>
            </a:ext>
          </a:extLst>
        </xdr:cNvPr>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106153</xdr:rowOff>
    </xdr:from>
    <xdr:ext cx="469744" cy="259045"/>
    <xdr:sp macro="" textlink="">
      <xdr:nvSpPr>
        <xdr:cNvPr id="845" name="n_1mainValue【消防施設】&#10;一人当たり面積">
          <a:extLst>
            <a:ext uri="{FF2B5EF4-FFF2-40B4-BE49-F238E27FC236}">
              <a16:creationId xmlns="" xmlns:a16="http://schemas.microsoft.com/office/drawing/2014/main" id="{3E72DD40-B3ED-46B3-A793-68CAA1438914}"/>
            </a:ext>
          </a:extLst>
        </xdr:cNvPr>
        <xdr:cNvSpPr txBox="1"/>
      </xdr:nvSpPr>
      <xdr:spPr>
        <a:xfrm>
          <a:off x="210757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106153</xdr:rowOff>
    </xdr:from>
    <xdr:ext cx="469744" cy="259045"/>
    <xdr:sp macro="" textlink="">
      <xdr:nvSpPr>
        <xdr:cNvPr id="846" name="n_2mainValue【消防施設】&#10;一人当たり面積">
          <a:extLst>
            <a:ext uri="{FF2B5EF4-FFF2-40B4-BE49-F238E27FC236}">
              <a16:creationId xmlns="" xmlns:a16="http://schemas.microsoft.com/office/drawing/2014/main" id="{0329C371-0AB5-4489-B2B8-B3FEE639A448}"/>
            </a:ext>
          </a:extLst>
        </xdr:cNvPr>
        <xdr:cNvSpPr txBox="1"/>
      </xdr:nvSpPr>
      <xdr:spPr>
        <a:xfrm>
          <a:off x="20199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98896</xdr:rowOff>
    </xdr:from>
    <xdr:ext cx="469744" cy="259045"/>
    <xdr:sp macro="" textlink="">
      <xdr:nvSpPr>
        <xdr:cNvPr id="847" name="n_3mainValue【消防施設】&#10;一人当たり面積">
          <a:extLst>
            <a:ext uri="{FF2B5EF4-FFF2-40B4-BE49-F238E27FC236}">
              <a16:creationId xmlns="" xmlns:a16="http://schemas.microsoft.com/office/drawing/2014/main" id="{C7B7CF2E-56DA-43DD-8ED1-C2EF368BEEBC}"/>
            </a:ext>
          </a:extLst>
        </xdr:cNvPr>
        <xdr:cNvSpPr txBox="1"/>
      </xdr:nvSpPr>
      <xdr:spPr>
        <a:xfrm>
          <a:off x="19310427" y="145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848" name="n_4mainValue【消防施設】&#10;一人当たり面積">
          <a:extLst>
            <a:ext uri="{FF2B5EF4-FFF2-40B4-BE49-F238E27FC236}">
              <a16:creationId xmlns="" xmlns:a16="http://schemas.microsoft.com/office/drawing/2014/main" id="{08762442-4709-4D65-B1FF-B90283969621}"/>
            </a:ext>
          </a:extLst>
        </xdr:cNvPr>
        <xdr:cNvSpPr txBox="1"/>
      </xdr:nvSpPr>
      <xdr:spPr>
        <a:xfrm>
          <a:off x="18421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a:extLst>
            <a:ext uri="{FF2B5EF4-FFF2-40B4-BE49-F238E27FC236}">
              <a16:creationId xmlns="" xmlns:a16="http://schemas.microsoft.com/office/drawing/2014/main" id="{69FD5CFB-4EF9-4951-8E23-94F7B933F1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a:extLst>
            <a:ext uri="{FF2B5EF4-FFF2-40B4-BE49-F238E27FC236}">
              <a16:creationId xmlns="" xmlns:a16="http://schemas.microsoft.com/office/drawing/2014/main" id="{2141FF04-3FEC-41F9-A171-2FDE80A27B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a:extLst>
            <a:ext uri="{FF2B5EF4-FFF2-40B4-BE49-F238E27FC236}">
              <a16:creationId xmlns="" xmlns:a16="http://schemas.microsoft.com/office/drawing/2014/main" id="{120B0F5E-D414-468F-A88E-9512040881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a:extLst>
            <a:ext uri="{FF2B5EF4-FFF2-40B4-BE49-F238E27FC236}">
              <a16:creationId xmlns="" xmlns:a16="http://schemas.microsoft.com/office/drawing/2014/main" id="{C2CA101A-366A-4E28-9972-E5641B5B8C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a:extLst>
            <a:ext uri="{FF2B5EF4-FFF2-40B4-BE49-F238E27FC236}">
              <a16:creationId xmlns="" xmlns:a16="http://schemas.microsoft.com/office/drawing/2014/main" id="{E3F8C108-F021-4694-B9FB-B92485DC31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a:extLst>
            <a:ext uri="{FF2B5EF4-FFF2-40B4-BE49-F238E27FC236}">
              <a16:creationId xmlns="" xmlns:a16="http://schemas.microsoft.com/office/drawing/2014/main" id="{C4CCE91B-F09F-4EEA-8A40-463D1D17D3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a:extLst>
            <a:ext uri="{FF2B5EF4-FFF2-40B4-BE49-F238E27FC236}">
              <a16:creationId xmlns="" xmlns:a16="http://schemas.microsoft.com/office/drawing/2014/main" id="{01DF7490-089D-4856-AE8E-D3858BBA68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a:extLst>
            <a:ext uri="{FF2B5EF4-FFF2-40B4-BE49-F238E27FC236}">
              <a16:creationId xmlns="" xmlns:a16="http://schemas.microsoft.com/office/drawing/2014/main" id="{24330BAF-BB83-421D-82FA-011B360516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a:extLst>
            <a:ext uri="{FF2B5EF4-FFF2-40B4-BE49-F238E27FC236}">
              <a16:creationId xmlns="" xmlns:a16="http://schemas.microsoft.com/office/drawing/2014/main" id="{4FBA3680-F58F-4B45-97D2-8180A19451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a:extLst>
            <a:ext uri="{FF2B5EF4-FFF2-40B4-BE49-F238E27FC236}">
              <a16:creationId xmlns="" xmlns:a16="http://schemas.microsoft.com/office/drawing/2014/main" id="{73DBACDD-2BCA-4DD5-AA0E-8E5E3B74F1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a:extLst>
            <a:ext uri="{FF2B5EF4-FFF2-40B4-BE49-F238E27FC236}">
              <a16:creationId xmlns="" xmlns:a16="http://schemas.microsoft.com/office/drawing/2014/main" id="{25306DC6-6956-4905-82B9-ED1AF50C17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a:extLst>
            <a:ext uri="{FF2B5EF4-FFF2-40B4-BE49-F238E27FC236}">
              <a16:creationId xmlns="" xmlns:a16="http://schemas.microsoft.com/office/drawing/2014/main" id="{18C4CAE5-67F0-4AA3-97FC-9DDD93BB32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a:extLst>
            <a:ext uri="{FF2B5EF4-FFF2-40B4-BE49-F238E27FC236}">
              <a16:creationId xmlns="" xmlns:a16="http://schemas.microsoft.com/office/drawing/2014/main" id="{AF194474-A12B-49EE-8434-A7B2CC280BD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a:extLst>
            <a:ext uri="{FF2B5EF4-FFF2-40B4-BE49-F238E27FC236}">
              <a16:creationId xmlns="" xmlns:a16="http://schemas.microsoft.com/office/drawing/2014/main" id="{A7C1EC55-DC59-4011-BCAE-9E107462D9A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a:extLst>
            <a:ext uri="{FF2B5EF4-FFF2-40B4-BE49-F238E27FC236}">
              <a16:creationId xmlns="" xmlns:a16="http://schemas.microsoft.com/office/drawing/2014/main" id="{25233432-337F-4257-A89A-583A0A1334F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a:extLst>
            <a:ext uri="{FF2B5EF4-FFF2-40B4-BE49-F238E27FC236}">
              <a16:creationId xmlns="" xmlns:a16="http://schemas.microsoft.com/office/drawing/2014/main" id="{7A8FE258-67F7-47C6-9F2D-DB8ABA57C5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a:extLst>
            <a:ext uri="{FF2B5EF4-FFF2-40B4-BE49-F238E27FC236}">
              <a16:creationId xmlns="" xmlns:a16="http://schemas.microsoft.com/office/drawing/2014/main" id="{5ACB3DD1-A981-463E-B6BD-1294A379240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a:extLst>
            <a:ext uri="{FF2B5EF4-FFF2-40B4-BE49-F238E27FC236}">
              <a16:creationId xmlns="" xmlns:a16="http://schemas.microsoft.com/office/drawing/2014/main" id="{E76BEDCB-E400-41EC-9FBD-CD04ADA86D3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a:extLst>
            <a:ext uri="{FF2B5EF4-FFF2-40B4-BE49-F238E27FC236}">
              <a16:creationId xmlns="" xmlns:a16="http://schemas.microsoft.com/office/drawing/2014/main" id="{DED4E14D-A892-4444-BE7E-4A3E45C373B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a:extLst>
            <a:ext uri="{FF2B5EF4-FFF2-40B4-BE49-F238E27FC236}">
              <a16:creationId xmlns="" xmlns:a16="http://schemas.microsoft.com/office/drawing/2014/main" id="{F358A071-9A61-4612-8C2E-4B23A6AB333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a:extLst>
            <a:ext uri="{FF2B5EF4-FFF2-40B4-BE49-F238E27FC236}">
              <a16:creationId xmlns="" xmlns:a16="http://schemas.microsoft.com/office/drawing/2014/main" id="{C3EEAB49-98EB-466A-8F13-BC16B4FB436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a:extLst>
            <a:ext uri="{FF2B5EF4-FFF2-40B4-BE49-F238E27FC236}">
              <a16:creationId xmlns="" xmlns:a16="http://schemas.microsoft.com/office/drawing/2014/main" id="{242FC5C4-57C1-45C4-991B-A6C38BD462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a:extLst>
            <a:ext uri="{FF2B5EF4-FFF2-40B4-BE49-F238E27FC236}">
              <a16:creationId xmlns="" xmlns:a16="http://schemas.microsoft.com/office/drawing/2014/main" id="{1BDA94A9-7186-4CDF-A266-A985B3E67CA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a:extLst>
            <a:ext uri="{FF2B5EF4-FFF2-40B4-BE49-F238E27FC236}">
              <a16:creationId xmlns="" xmlns:a16="http://schemas.microsoft.com/office/drawing/2014/main" id="{64B7C8A0-FC75-40F4-B3D3-DF95A759EA7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 xmlns:a16="http://schemas.microsoft.com/office/drawing/2014/main" id="{45B42AF6-0F45-45F9-A38C-6BB7CD71FA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a:extLst>
            <a:ext uri="{FF2B5EF4-FFF2-40B4-BE49-F238E27FC236}">
              <a16:creationId xmlns="" xmlns:a16="http://schemas.microsoft.com/office/drawing/2014/main" id="{1423A88C-E330-41F7-B529-EA0858F2518F}"/>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a:extLst>
            <a:ext uri="{FF2B5EF4-FFF2-40B4-BE49-F238E27FC236}">
              <a16:creationId xmlns="" xmlns:a16="http://schemas.microsoft.com/office/drawing/2014/main" id="{2D333085-A580-494B-B2E4-B7594C4CB0C7}"/>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a:extLst>
            <a:ext uri="{FF2B5EF4-FFF2-40B4-BE49-F238E27FC236}">
              <a16:creationId xmlns="" xmlns:a16="http://schemas.microsoft.com/office/drawing/2014/main" id="{BFABA0A0-F89D-4C5E-A110-94432A692D61}"/>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a:extLst>
            <a:ext uri="{FF2B5EF4-FFF2-40B4-BE49-F238E27FC236}">
              <a16:creationId xmlns="" xmlns:a16="http://schemas.microsoft.com/office/drawing/2014/main" id="{5055DC19-32B5-42EA-B326-DCA465E98F9E}"/>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a:extLst>
            <a:ext uri="{FF2B5EF4-FFF2-40B4-BE49-F238E27FC236}">
              <a16:creationId xmlns="" xmlns:a16="http://schemas.microsoft.com/office/drawing/2014/main" id="{DC0DA68B-C981-449F-A536-579690DD5128}"/>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879" name="【庁舎】&#10;有形固定資産減価償却率平均値テキスト">
          <a:extLst>
            <a:ext uri="{FF2B5EF4-FFF2-40B4-BE49-F238E27FC236}">
              <a16:creationId xmlns="" xmlns:a16="http://schemas.microsoft.com/office/drawing/2014/main" id="{0F153F9D-9314-43BD-BADB-730E70A9E681}"/>
            </a:ext>
          </a:extLst>
        </xdr:cNvPr>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a:extLst>
            <a:ext uri="{FF2B5EF4-FFF2-40B4-BE49-F238E27FC236}">
              <a16:creationId xmlns="" xmlns:a16="http://schemas.microsoft.com/office/drawing/2014/main" id="{AE368986-A660-4D70-B09A-9CE5434C04A7}"/>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a:extLst>
            <a:ext uri="{FF2B5EF4-FFF2-40B4-BE49-F238E27FC236}">
              <a16:creationId xmlns="" xmlns:a16="http://schemas.microsoft.com/office/drawing/2014/main" id="{F5768807-427B-452A-A98E-885D407F67C3}"/>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a:extLst>
            <a:ext uri="{FF2B5EF4-FFF2-40B4-BE49-F238E27FC236}">
              <a16:creationId xmlns="" xmlns:a16="http://schemas.microsoft.com/office/drawing/2014/main" id="{F1369AB7-698A-444B-87BE-A34286C650C4}"/>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a:extLst>
            <a:ext uri="{FF2B5EF4-FFF2-40B4-BE49-F238E27FC236}">
              <a16:creationId xmlns="" xmlns:a16="http://schemas.microsoft.com/office/drawing/2014/main" id="{27545E79-87CC-4A3A-9381-26530A299632}"/>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a:extLst>
            <a:ext uri="{FF2B5EF4-FFF2-40B4-BE49-F238E27FC236}">
              <a16:creationId xmlns="" xmlns:a16="http://schemas.microsoft.com/office/drawing/2014/main" id="{058F36B0-EF29-4B8E-AA73-C79B72205E3F}"/>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 xmlns:a16="http://schemas.microsoft.com/office/drawing/2014/main" id="{23D22585-D6B9-499D-9943-10604967FE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 xmlns:a16="http://schemas.microsoft.com/office/drawing/2014/main" id="{D43EB69E-BBA8-48D1-B10B-BBA580BFC0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 xmlns:a16="http://schemas.microsoft.com/office/drawing/2014/main" id="{B6513741-69E5-467C-855A-6F257E6C656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 xmlns:a16="http://schemas.microsoft.com/office/drawing/2014/main" id="{B17D76B4-274B-4D87-A5ED-8DA6E39B95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 xmlns:a16="http://schemas.microsoft.com/office/drawing/2014/main" id="{9486776C-D198-40CD-9970-580CC60186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890" name="楕円 889">
          <a:extLst>
            <a:ext uri="{FF2B5EF4-FFF2-40B4-BE49-F238E27FC236}">
              <a16:creationId xmlns="" xmlns:a16="http://schemas.microsoft.com/office/drawing/2014/main" id="{03B23970-BBA3-455B-A262-EFDEB21BED88}"/>
            </a:ext>
          </a:extLst>
        </xdr:cNvPr>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891" name="【庁舎】&#10;有形固定資産減価償却率該当値テキスト">
          <a:extLst>
            <a:ext uri="{FF2B5EF4-FFF2-40B4-BE49-F238E27FC236}">
              <a16:creationId xmlns="" xmlns:a16="http://schemas.microsoft.com/office/drawing/2014/main" id="{B0EB200A-7E5A-417B-8BC4-A4230FC008AA}"/>
            </a:ext>
          </a:extLst>
        </xdr:cNvPr>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892" name="楕円 891">
          <a:extLst>
            <a:ext uri="{FF2B5EF4-FFF2-40B4-BE49-F238E27FC236}">
              <a16:creationId xmlns="" xmlns:a16="http://schemas.microsoft.com/office/drawing/2014/main" id="{FEC852BC-C211-46D1-A7CE-6672BD49B1D0}"/>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121920</xdr:rowOff>
    </xdr:to>
    <xdr:cxnSp macro="">
      <xdr:nvCxnSpPr>
        <xdr:cNvPr id="893" name="直線コネクタ 892">
          <a:extLst>
            <a:ext uri="{FF2B5EF4-FFF2-40B4-BE49-F238E27FC236}">
              <a16:creationId xmlns="" xmlns:a16="http://schemas.microsoft.com/office/drawing/2014/main" id="{DA011FDE-2EF1-44EB-A94C-F7C0A12402C2}"/>
            </a:ext>
          </a:extLst>
        </xdr:cNvPr>
        <xdr:cNvCxnSpPr/>
      </xdr:nvCxnSpPr>
      <xdr:spPr>
        <a:xfrm flipV="1">
          <a:off x="15481300" y="182564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43362</xdr:rowOff>
    </xdr:from>
    <xdr:to>
      <xdr:col>76</xdr:col>
      <xdr:colOff>165100</xdr:colOff>
      <xdr:row>107</xdr:row>
      <xdr:rowOff>144962</xdr:rowOff>
    </xdr:to>
    <xdr:sp macro="" textlink="">
      <xdr:nvSpPr>
        <xdr:cNvPr id="894" name="楕円 893">
          <a:extLst>
            <a:ext uri="{FF2B5EF4-FFF2-40B4-BE49-F238E27FC236}">
              <a16:creationId xmlns="" xmlns:a16="http://schemas.microsoft.com/office/drawing/2014/main" id="{E63F4C8C-740B-408C-9951-22AC600F3D4C}"/>
            </a:ext>
          </a:extLst>
        </xdr:cNvPr>
        <xdr:cNvSpPr/>
      </xdr:nvSpPr>
      <xdr:spPr>
        <a:xfrm>
          <a:off x="14541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107</xdr:row>
      <xdr:rowOff>94162</xdr:rowOff>
    </xdr:to>
    <xdr:cxnSp macro="">
      <xdr:nvCxnSpPr>
        <xdr:cNvPr id="895" name="直線コネクタ 894">
          <a:extLst>
            <a:ext uri="{FF2B5EF4-FFF2-40B4-BE49-F238E27FC236}">
              <a16:creationId xmlns="" xmlns:a16="http://schemas.microsoft.com/office/drawing/2014/main" id="{5ED85A39-0E82-41C3-AF36-DC6ECA091F41}"/>
            </a:ext>
          </a:extLst>
        </xdr:cNvPr>
        <xdr:cNvCxnSpPr/>
      </xdr:nvCxnSpPr>
      <xdr:spPr>
        <a:xfrm flipV="1">
          <a:off x="14592300" y="18295620"/>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95613</xdr:rowOff>
    </xdr:from>
    <xdr:to>
      <xdr:col>72</xdr:col>
      <xdr:colOff>38100</xdr:colOff>
      <xdr:row>109</xdr:row>
      <xdr:rowOff>25763</xdr:rowOff>
    </xdr:to>
    <xdr:sp macro="" textlink="">
      <xdr:nvSpPr>
        <xdr:cNvPr id="896" name="楕円 895">
          <a:extLst>
            <a:ext uri="{FF2B5EF4-FFF2-40B4-BE49-F238E27FC236}">
              <a16:creationId xmlns="" xmlns:a16="http://schemas.microsoft.com/office/drawing/2014/main" id="{8C125910-3C7C-4D5B-9128-2C1C3E29BA1E}"/>
            </a:ext>
          </a:extLst>
        </xdr:cNvPr>
        <xdr:cNvSpPr/>
      </xdr:nvSpPr>
      <xdr:spPr>
        <a:xfrm>
          <a:off x="13652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94162</xdr:rowOff>
    </xdr:from>
    <xdr:to>
      <xdr:col>76</xdr:col>
      <xdr:colOff>114300</xdr:colOff>
      <xdr:row>108</xdr:row>
      <xdr:rowOff>146413</xdr:rowOff>
    </xdr:to>
    <xdr:cxnSp macro="">
      <xdr:nvCxnSpPr>
        <xdr:cNvPr id="897" name="直線コネクタ 896">
          <a:extLst>
            <a:ext uri="{FF2B5EF4-FFF2-40B4-BE49-F238E27FC236}">
              <a16:creationId xmlns="" xmlns:a16="http://schemas.microsoft.com/office/drawing/2014/main" id="{285E53DD-862D-4BC0-A157-13F532715B5C}"/>
            </a:ext>
          </a:extLst>
        </xdr:cNvPr>
        <xdr:cNvCxnSpPr/>
      </xdr:nvCxnSpPr>
      <xdr:spPr>
        <a:xfrm flipV="1">
          <a:off x="13703300" y="18439312"/>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84182</xdr:rowOff>
    </xdr:from>
    <xdr:to>
      <xdr:col>67</xdr:col>
      <xdr:colOff>101600</xdr:colOff>
      <xdr:row>109</xdr:row>
      <xdr:rowOff>14332</xdr:rowOff>
    </xdr:to>
    <xdr:sp macro="" textlink="">
      <xdr:nvSpPr>
        <xdr:cNvPr id="898" name="楕円 897">
          <a:extLst>
            <a:ext uri="{FF2B5EF4-FFF2-40B4-BE49-F238E27FC236}">
              <a16:creationId xmlns="" xmlns:a16="http://schemas.microsoft.com/office/drawing/2014/main" id="{649A83A1-F694-49DE-87EB-CEF5BB7E2864}"/>
            </a:ext>
          </a:extLst>
        </xdr:cNvPr>
        <xdr:cNvSpPr/>
      </xdr:nvSpPr>
      <xdr:spPr>
        <a:xfrm>
          <a:off x="1276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134982</xdr:rowOff>
    </xdr:from>
    <xdr:to>
      <xdr:col>71</xdr:col>
      <xdr:colOff>177800</xdr:colOff>
      <xdr:row>108</xdr:row>
      <xdr:rowOff>146413</xdr:rowOff>
    </xdr:to>
    <xdr:cxnSp macro="">
      <xdr:nvCxnSpPr>
        <xdr:cNvPr id="899" name="直線コネクタ 898">
          <a:extLst>
            <a:ext uri="{FF2B5EF4-FFF2-40B4-BE49-F238E27FC236}">
              <a16:creationId xmlns="" xmlns:a16="http://schemas.microsoft.com/office/drawing/2014/main" id="{25451F5D-E316-4996-A2F1-68334AC0A821}"/>
            </a:ext>
          </a:extLst>
        </xdr:cNvPr>
        <xdr:cNvCxnSpPr/>
      </xdr:nvCxnSpPr>
      <xdr:spPr>
        <a:xfrm>
          <a:off x="12814300" y="186515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900" name="n_1aveValue【庁舎】&#10;有形固定資産減価償却率">
          <a:extLst>
            <a:ext uri="{FF2B5EF4-FFF2-40B4-BE49-F238E27FC236}">
              <a16:creationId xmlns="" xmlns:a16="http://schemas.microsoft.com/office/drawing/2014/main" id="{84C1EF18-7990-4BB8-9102-532F79FA558C}"/>
            </a:ext>
          </a:extLst>
        </xdr:cNvPr>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1" name="n_2aveValue【庁舎】&#10;有形固定資産減価償却率">
          <a:extLst>
            <a:ext uri="{FF2B5EF4-FFF2-40B4-BE49-F238E27FC236}">
              <a16:creationId xmlns="" xmlns:a16="http://schemas.microsoft.com/office/drawing/2014/main" id="{82666F27-6C79-4D28-8F53-F8326C255FF4}"/>
            </a:ext>
          </a:extLst>
        </xdr:cNvPr>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902" name="n_3aveValue【庁舎】&#10;有形固定資産減価償却率">
          <a:extLst>
            <a:ext uri="{FF2B5EF4-FFF2-40B4-BE49-F238E27FC236}">
              <a16:creationId xmlns="" xmlns:a16="http://schemas.microsoft.com/office/drawing/2014/main" id="{0C81ED4B-1CBE-4F66-B3C3-829FB328DC2F}"/>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903" name="n_4aveValue【庁舎】&#10;有形固定資産減価償却率">
          <a:extLst>
            <a:ext uri="{FF2B5EF4-FFF2-40B4-BE49-F238E27FC236}">
              <a16:creationId xmlns="" xmlns:a16="http://schemas.microsoft.com/office/drawing/2014/main" id="{63E9FCE6-6516-46AA-9387-F3CE75BD4568}"/>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904" name="n_1mainValue【庁舎】&#10;有形固定資産減価償却率">
          <a:extLst>
            <a:ext uri="{FF2B5EF4-FFF2-40B4-BE49-F238E27FC236}">
              <a16:creationId xmlns="" xmlns:a16="http://schemas.microsoft.com/office/drawing/2014/main" id="{0DAFA4F9-8E6C-4C86-B048-1F7A5A905ADC}"/>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136089</xdr:rowOff>
    </xdr:from>
    <xdr:ext cx="405111" cy="259045"/>
    <xdr:sp macro="" textlink="">
      <xdr:nvSpPr>
        <xdr:cNvPr id="905" name="n_2mainValue【庁舎】&#10;有形固定資産減価償却率">
          <a:extLst>
            <a:ext uri="{FF2B5EF4-FFF2-40B4-BE49-F238E27FC236}">
              <a16:creationId xmlns="" xmlns:a16="http://schemas.microsoft.com/office/drawing/2014/main" id="{CAAD30D3-89BD-4C4B-B881-C44EF8DC1EA0}"/>
            </a:ext>
          </a:extLst>
        </xdr:cNvPr>
        <xdr:cNvSpPr txBox="1"/>
      </xdr:nvSpPr>
      <xdr:spPr>
        <a:xfrm>
          <a:off x="14389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16890</xdr:rowOff>
    </xdr:from>
    <xdr:ext cx="405111" cy="259045"/>
    <xdr:sp macro="" textlink="">
      <xdr:nvSpPr>
        <xdr:cNvPr id="906" name="n_3mainValue【庁舎】&#10;有形固定資産減価償却率">
          <a:extLst>
            <a:ext uri="{FF2B5EF4-FFF2-40B4-BE49-F238E27FC236}">
              <a16:creationId xmlns="" xmlns:a16="http://schemas.microsoft.com/office/drawing/2014/main" id="{08C2F700-767C-4B3A-A2E7-4F429FD189C6}"/>
            </a:ext>
          </a:extLst>
        </xdr:cNvPr>
        <xdr:cNvSpPr txBox="1"/>
      </xdr:nvSpPr>
      <xdr:spPr>
        <a:xfrm>
          <a:off x="13500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5459</xdr:rowOff>
    </xdr:from>
    <xdr:ext cx="405111" cy="259045"/>
    <xdr:sp macro="" textlink="">
      <xdr:nvSpPr>
        <xdr:cNvPr id="907" name="n_4mainValue【庁舎】&#10;有形固定資産減価償却率">
          <a:extLst>
            <a:ext uri="{FF2B5EF4-FFF2-40B4-BE49-F238E27FC236}">
              <a16:creationId xmlns="" xmlns:a16="http://schemas.microsoft.com/office/drawing/2014/main" id="{B0A22FC7-804D-44BC-9C35-23835DB75406}"/>
            </a:ext>
          </a:extLst>
        </xdr:cNvPr>
        <xdr:cNvSpPr txBox="1"/>
      </xdr:nvSpPr>
      <xdr:spPr>
        <a:xfrm>
          <a:off x="126117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 xmlns:a16="http://schemas.microsoft.com/office/drawing/2014/main" id="{A6126A10-0BC7-4D80-8BCE-68B2B6D7B0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 xmlns:a16="http://schemas.microsoft.com/office/drawing/2014/main" id="{BDB9ECEF-B712-48DF-8556-AFC9D95E9A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 xmlns:a16="http://schemas.microsoft.com/office/drawing/2014/main" id="{AA611898-5C36-43DF-A0A7-66885043D7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 xmlns:a16="http://schemas.microsoft.com/office/drawing/2014/main" id="{A3CD39D6-5351-4948-87EC-023C55CF2EF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 xmlns:a16="http://schemas.microsoft.com/office/drawing/2014/main" id="{78A469C2-0179-4A91-9272-EA9F29DFC7D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 xmlns:a16="http://schemas.microsoft.com/office/drawing/2014/main" id="{42BF1B71-5520-4962-8611-B48BEBF5E2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 xmlns:a16="http://schemas.microsoft.com/office/drawing/2014/main" id="{ABA4F298-28FD-41AC-8FA7-4318A04C54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 xmlns:a16="http://schemas.microsoft.com/office/drawing/2014/main" id="{B91CE388-00E3-40F4-8C99-78292485D2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 xmlns:a16="http://schemas.microsoft.com/office/drawing/2014/main" id="{DB95375B-9F15-4CAA-8B1E-7F23118294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 xmlns:a16="http://schemas.microsoft.com/office/drawing/2014/main" id="{205202E6-65FD-4988-8630-3E76610D27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 xmlns:a16="http://schemas.microsoft.com/office/drawing/2014/main" id="{E14A2DD3-3ADB-4774-A7DF-BDD6E4F54DA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 xmlns:a16="http://schemas.microsoft.com/office/drawing/2014/main" id="{12E12266-081D-42E3-AB2D-FCEB0945753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 xmlns:a16="http://schemas.microsoft.com/office/drawing/2014/main" id="{E61B5778-69C5-4198-B7DF-593B17AA3F9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 xmlns:a16="http://schemas.microsoft.com/office/drawing/2014/main" id="{DB88C57F-686E-4138-97B6-4EACDF57C0D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 xmlns:a16="http://schemas.microsoft.com/office/drawing/2014/main" id="{A5A04A44-F87F-46C8-96B1-A321FE5404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 xmlns:a16="http://schemas.microsoft.com/office/drawing/2014/main" id="{B4381821-AF14-47CC-A951-4F4AD60325C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 xmlns:a16="http://schemas.microsoft.com/office/drawing/2014/main" id="{D6D74E8B-E464-45D5-A18B-26B713001C6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 xmlns:a16="http://schemas.microsoft.com/office/drawing/2014/main" id="{F1C6DECB-9DEB-472A-9462-2E93741C35F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 xmlns:a16="http://schemas.microsoft.com/office/drawing/2014/main" id="{D8EE7AED-8F08-4F85-A532-1103FBFFF14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 xmlns:a16="http://schemas.microsoft.com/office/drawing/2014/main" id="{848FC711-C59C-4E00-856B-213B547A02C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 xmlns:a16="http://schemas.microsoft.com/office/drawing/2014/main" id="{F8A4C7B8-D9D1-4F47-B0B4-922EEFE29F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 xmlns:a16="http://schemas.microsoft.com/office/drawing/2014/main" id="{44983783-9FBF-4D1A-A09C-FF05BDB610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 xmlns:a16="http://schemas.microsoft.com/office/drawing/2014/main" id="{45CDC621-E4FB-4D54-B5F9-E38F06505D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a:extLst>
            <a:ext uri="{FF2B5EF4-FFF2-40B4-BE49-F238E27FC236}">
              <a16:creationId xmlns="" xmlns:a16="http://schemas.microsoft.com/office/drawing/2014/main" id="{2950317F-3A35-449A-A8A6-1344E67506F7}"/>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a:extLst>
            <a:ext uri="{FF2B5EF4-FFF2-40B4-BE49-F238E27FC236}">
              <a16:creationId xmlns="" xmlns:a16="http://schemas.microsoft.com/office/drawing/2014/main" id="{F17CE1EA-43F9-4F88-B470-6C824C58AF95}"/>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a:extLst>
            <a:ext uri="{FF2B5EF4-FFF2-40B4-BE49-F238E27FC236}">
              <a16:creationId xmlns="" xmlns:a16="http://schemas.microsoft.com/office/drawing/2014/main" id="{7212E7E2-89BD-494E-A919-E870391FBE6A}"/>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a:extLst>
            <a:ext uri="{FF2B5EF4-FFF2-40B4-BE49-F238E27FC236}">
              <a16:creationId xmlns="" xmlns:a16="http://schemas.microsoft.com/office/drawing/2014/main" id="{05BE3230-DDA5-4910-935B-3A0808F03EF7}"/>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a:extLst>
            <a:ext uri="{FF2B5EF4-FFF2-40B4-BE49-F238E27FC236}">
              <a16:creationId xmlns="" xmlns:a16="http://schemas.microsoft.com/office/drawing/2014/main" id="{833BF188-711D-417E-A5AE-CE67E358A855}"/>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936" name="【庁舎】&#10;一人当たり面積平均値テキスト">
          <a:extLst>
            <a:ext uri="{FF2B5EF4-FFF2-40B4-BE49-F238E27FC236}">
              <a16:creationId xmlns="" xmlns:a16="http://schemas.microsoft.com/office/drawing/2014/main" id="{E9CDD889-43E9-47C5-8EEE-0DCCE284065D}"/>
            </a:ext>
          </a:extLst>
        </xdr:cNvPr>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a:extLst>
            <a:ext uri="{FF2B5EF4-FFF2-40B4-BE49-F238E27FC236}">
              <a16:creationId xmlns="" xmlns:a16="http://schemas.microsoft.com/office/drawing/2014/main" id="{D0535122-F8A0-4AA2-A221-13B69CB81681}"/>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a:extLst>
            <a:ext uri="{FF2B5EF4-FFF2-40B4-BE49-F238E27FC236}">
              <a16:creationId xmlns="" xmlns:a16="http://schemas.microsoft.com/office/drawing/2014/main" id="{7E92703A-47C0-4EC9-96BC-163B2335B456}"/>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a:extLst>
            <a:ext uri="{FF2B5EF4-FFF2-40B4-BE49-F238E27FC236}">
              <a16:creationId xmlns="" xmlns:a16="http://schemas.microsoft.com/office/drawing/2014/main" id="{74F8FD3D-E30E-4D01-9B8F-DC7EBBECF3EE}"/>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a:extLst>
            <a:ext uri="{FF2B5EF4-FFF2-40B4-BE49-F238E27FC236}">
              <a16:creationId xmlns="" xmlns:a16="http://schemas.microsoft.com/office/drawing/2014/main" id="{1A3A04E0-F20B-4ED0-BFA8-4A9187512E88}"/>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a:extLst>
            <a:ext uri="{FF2B5EF4-FFF2-40B4-BE49-F238E27FC236}">
              <a16:creationId xmlns="" xmlns:a16="http://schemas.microsoft.com/office/drawing/2014/main" id="{795B6853-5FA2-4302-815E-2B7599DC7D05}"/>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 xmlns:a16="http://schemas.microsoft.com/office/drawing/2014/main" id="{82FB7C2C-63B5-40AE-B45D-71DEFB1002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 xmlns:a16="http://schemas.microsoft.com/office/drawing/2014/main" id="{713C180E-4CD7-4AA2-8E49-4A57EF0E5C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 xmlns:a16="http://schemas.microsoft.com/office/drawing/2014/main" id="{2399F0E9-FF29-474E-902A-73D7B4FEA7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 xmlns:a16="http://schemas.microsoft.com/office/drawing/2014/main" id="{2E295699-8A37-43E6-AF79-5FE7EE6834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 xmlns:a16="http://schemas.microsoft.com/office/drawing/2014/main" id="{29D17B8F-BFD2-4D09-A08D-5F68D3026C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47" name="楕円 946">
          <a:extLst>
            <a:ext uri="{FF2B5EF4-FFF2-40B4-BE49-F238E27FC236}">
              <a16:creationId xmlns="" xmlns:a16="http://schemas.microsoft.com/office/drawing/2014/main" id="{6015D95F-74E2-4F04-997D-4816C11684A1}"/>
            </a:ext>
          </a:extLst>
        </xdr:cNvPr>
        <xdr:cNvSpPr/>
      </xdr:nvSpPr>
      <xdr:spPr>
        <a:xfrm>
          <a:off x="22110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32402</xdr:rowOff>
    </xdr:from>
    <xdr:ext cx="469744" cy="259045"/>
    <xdr:sp macro="" textlink="">
      <xdr:nvSpPr>
        <xdr:cNvPr id="948" name="【庁舎】&#10;一人当たり面積該当値テキスト">
          <a:extLst>
            <a:ext uri="{FF2B5EF4-FFF2-40B4-BE49-F238E27FC236}">
              <a16:creationId xmlns="" xmlns:a16="http://schemas.microsoft.com/office/drawing/2014/main" id="{ADC585AC-B78F-41A0-A965-97E507A6AF22}"/>
            </a:ext>
          </a:extLst>
        </xdr:cNvPr>
        <xdr:cNvSpPr txBox="1"/>
      </xdr:nvSpPr>
      <xdr:spPr>
        <a:xfrm>
          <a:off x="22199600" y="180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61595</xdr:rowOff>
    </xdr:from>
    <xdr:to>
      <xdr:col>112</xdr:col>
      <xdr:colOff>38100</xdr:colOff>
      <xdr:row>105</xdr:row>
      <xdr:rowOff>163195</xdr:rowOff>
    </xdr:to>
    <xdr:sp macro="" textlink="">
      <xdr:nvSpPr>
        <xdr:cNvPr id="949" name="楕円 948">
          <a:extLst>
            <a:ext uri="{FF2B5EF4-FFF2-40B4-BE49-F238E27FC236}">
              <a16:creationId xmlns="" xmlns:a16="http://schemas.microsoft.com/office/drawing/2014/main" id="{50853DC1-5BAD-48A2-B423-547F78CE5581}"/>
            </a:ext>
          </a:extLst>
        </xdr:cNvPr>
        <xdr:cNvSpPr/>
      </xdr:nvSpPr>
      <xdr:spPr>
        <a:xfrm>
          <a:off x="21272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104775</xdr:rowOff>
    </xdr:from>
    <xdr:to>
      <xdr:col>116</xdr:col>
      <xdr:colOff>63500</xdr:colOff>
      <xdr:row>105</xdr:row>
      <xdr:rowOff>112395</xdr:rowOff>
    </xdr:to>
    <xdr:cxnSp macro="">
      <xdr:nvCxnSpPr>
        <xdr:cNvPr id="950" name="直線コネクタ 949">
          <a:extLst>
            <a:ext uri="{FF2B5EF4-FFF2-40B4-BE49-F238E27FC236}">
              <a16:creationId xmlns="" xmlns:a16="http://schemas.microsoft.com/office/drawing/2014/main" id="{5050D5E9-E349-4E08-8127-D50F5E468A04}"/>
            </a:ext>
          </a:extLst>
        </xdr:cNvPr>
        <xdr:cNvCxnSpPr/>
      </xdr:nvCxnSpPr>
      <xdr:spPr>
        <a:xfrm flipV="1">
          <a:off x="21323300" y="181070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951" name="楕円 950">
          <a:extLst>
            <a:ext uri="{FF2B5EF4-FFF2-40B4-BE49-F238E27FC236}">
              <a16:creationId xmlns="" xmlns:a16="http://schemas.microsoft.com/office/drawing/2014/main" id="{57700678-8A0C-4F9A-8215-B6629357E99D}"/>
            </a:ext>
          </a:extLst>
        </xdr:cNvPr>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112395</xdr:rowOff>
    </xdr:from>
    <xdr:to>
      <xdr:col>111</xdr:col>
      <xdr:colOff>177800</xdr:colOff>
      <xdr:row>105</xdr:row>
      <xdr:rowOff>121920</xdr:rowOff>
    </xdr:to>
    <xdr:cxnSp macro="">
      <xdr:nvCxnSpPr>
        <xdr:cNvPr id="952" name="直線コネクタ 951">
          <a:extLst>
            <a:ext uri="{FF2B5EF4-FFF2-40B4-BE49-F238E27FC236}">
              <a16:creationId xmlns="" xmlns:a16="http://schemas.microsoft.com/office/drawing/2014/main" id="{C54B25FB-3CEB-4483-B550-970C18F434AE}"/>
            </a:ext>
          </a:extLst>
        </xdr:cNvPr>
        <xdr:cNvCxnSpPr/>
      </xdr:nvCxnSpPr>
      <xdr:spPr>
        <a:xfrm flipV="1">
          <a:off x="20434300" y="18114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80645</xdr:rowOff>
    </xdr:from>
    <xdr:to>
      <xdr:col>102</xdr:col>
      <xdr:colOff>165100</xdr:colOff>
      <xdr:row>106</xdr:row>
      <xdr:rowOff>10795</xdr:rowOff>
    </xdr:to>
    <xdr:sp macro="" textlink="">
      <xdr:nvSpPr>
        <xdr:cNvPr id="953" name="楕円 952">
          <a:extLst>
            <a:ext uri="{FF2B5EF4-FFF2-40B4-BE49-F238E27FC236}">
              <a16:creationId xmlns="" xmlns:a16="http://schemas.microsoft.com/office/drawing/2014/main" id="{6C2CF8F1-3CE4-4B13-9A3F-43A07B7D8E7A}"/>
            </a:ext>
          </a:extLst>
        </xdr:cNvPr>
        <xdr:cNvSpPr/>
      </xdr:nvSpPr>
      <xdr:spPr>
        <a:xfrm>
          <a:off x="19494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131445</xdr:rowOff>
    </xdr:to>
    <xdr:cxnSp macro="">
      <xdr:nvCxnSpPr>
        <xdr:cNvPr id="954" name="直線コネクタ 953">
          <a:extLst>
            <a:ext uri="{FF2B5EF4-FFF2-40B4-BE49-F238E27FC236}">
              <a16:creationId xmlns="" xmlns:a16="http://schemas.microsoft.com/office/drawing/2014/main" id="{3F1AF8E5-BB7B-4A9E-8C6C-0CE6BEA72336}"/>
            </a:ext>
          </a:extLst>
        </xdr:cNvPr>
        <xdr:cNvCxnSpPr/>
      </xdr:nvCxnSpPr>
      <xdr:spPr>
        <a:xfrm flipV="1">
          <a:off x="19545300" y="181241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55" name="楕円 954">
          <a:extLst>
            <a:ext uri="{FF2B5EF4-FFF2-40B4-BE49-F238E27FC236}">
              <a16:creationId xmlns="" xmlns:a16="http://schemas.microsoft.com/office/drawing/2014/main" id="{68F0EE6B-A73A-4296-83FF-78340DECC6FD}"/>
            </a:ext>
          </a:extLst>
        </xdr:cNvPr>
        <xdr:cNvSpPr/>
      </xdr:nvSpPr>
      <xdr:spPr>
        <a:xfrm>
          <a:off x="18605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131445</xdr:rowOff>
    </xdr:from>
    <xdr:to>
      <xdr:col>102</xdr:col>
      <xdr:colOff>114300</xdr:colOff>
      <xdr:row>105</xdr:row>
      <xdr:rowOff>137161</xdr:rowOff>
    </xdr:to>
    <xdr:cxnSp macro="">
      <xdr:nvCxnSpPr>
        <xdr:cNvPr id="956" name="直線コネクタ 955">
          <a:extLst>
            <a:ext uri="{FF2B5EF4-FFF2-40B4-BE49-F238E27FC236}">
              <a16:creationId xmlns="" xmlns:a16="http://schemas.microsoft.com/office/drawing/2014/main" id="{977374B1-821C-4975-B624-FE17F109B62E}"/>
            </a:ext>
          </a:extLst>
        </xdr:cNvPr>
        <xdr:cNvCxnSpPr/>
      </xdr:nvCxnSpPr>
      <xdr:spPr>
        <a:xfrm flipV="1">
          <a:off x="18656300" y="181336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7" name="n_1aveValue【庁舎】&#10;一人当たり面積">
          <a:extLst>
            <a:ext uri="{FF2B5EF4-FFF2-40B4-BE49-F238E27FC236}">
              <a16:creationId xmlns="" xmlns:a16="http://schemas.microsoft.com/office/drawing/2014/main" id="{F5C00CB3-C663-4EA6-B114-C62F239D021E}"/>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8" name="n_2aveValue【庁舎】&#10;一人当たり面積">
          <a:extLst>
            <a:ext uri="{FF2B5EF4-FFF2-40B4-BE49-F238E27FC236}">
              <a16:creationId xmlns="" xmlns:a16="http://schemas.microsoft.com/office/drawing/2014/main" id="{F9E60967-67EC-4D62-941C-3BA64D584D49}"/>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9" name="n_3aveValue【庁舎】&#10;一人当たり面積">
          <a:extLst>
            <a:ext uri="{FF2B5EF4-FFF2-40B4-BE49-F238E27FC236}">
              <a16:creationId xmlns="" xmlns:a16="http://schemas.microsoft.com/office/drawing/2014/main" id="{615AB893-F2E5-4449-B531-B5BE7765496F}"/>
            </a:ext>
          </a:extLst>
        </xdr:cNvPr>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960" name="n_4aveValue【庁舎】&#10;一人当たり面積">
          <a:extLst>
            <a:ext uri="{FF2B5EF4-FFF2-40B4-BE49-F238E27FC236}">
              <a16:creationId xmlns="" xmlns:a16="http://schemas.microsoft.com/office/drawing/2014/main" id="{34773D1E-04E8-4958-B9D4-C1A7EB510205}"/>
            </a:ext>
          </a:extLst>
        </xdr:cNvPr>
        <xdr:cNvSpPr txBox="1"/>
      </xdr:nvSpPr>
      <xdr:spPr>
        <a:xfrm>
          <a:off x="18421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154322</xdr:rowOff>
    </xdr:from>
    <xdr:ext cx="469744" cy="259045"/>
    <xdr:sp macro="" textlink="">
      <xdr:nvSpPr>
        <xdr:cNvPr id="961" name="n_1mainValue【庁舎】&#10;一人当たり面積">
          <a:extLst>
            <a:ext uri="{FF2B5EF4-FFF2-40B4-BE49-F238E27FC236}">
              <a16:creationId xmlns="" xmlns:a16="http://schemas.microsoft.com/office/drawing/2014/main" id="{C724DD81-78D4-4721-ADC3-C314674BB291}"/>
            </a:ext>
          </a:extLst>
        </xdr:cNvPr>
        <xdr:cNvSpPr txBox="1"/>
      </xdr:nvSpPr>
      <xdr:spPr>
        <a:xfrm>
          <a:off x="21075727" y="1815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163847</xdr:rowOff>
    </xdr:from>
    <xdr:ext cx="469744" cy="259045"/>
    <xdr:sp macro="" textlink="">
      <xdr:nvSpPr>
        <xdr:cNvPr id="962" name="n_2mainValue【庁舎】&#10;一人当たり面積">
          <a:extLst>
            <a:ext uri="{FF2B5EF4-FFF2-40B4-BE49-F238E27FC236}">
              <a16:creationId xmlns="" xmlns:a16="http://schemas.microsoft.com/office/drawing/2014/main" id="{5928FA4D-9678-43D0-8863-5A28B69D2476}"/>
            </a:ext>
          </a:extLst>
        </xdr:cNvPr>
        <xdr:cNvSpPr txBox="1"/>
      </xdr:nvSpPr>
      <xdr:spPr>
        <a:xfrm>
          <a:off x="20199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27322</xdr:rowOff>
    </xdr:from>
    <xdr:ext cx="469744" cy="259045"/>
    <xdr:sp macro="" textlink="">
      <xdr:nvSpPr>
        <xdr:cNvPr id="963" name="n_3mainValue【庁舎】&#10;一人当たり面積">
          <a:extLst>
            <a:ext uri="{FF2B5EF4-FFF2-40B4-BE49-F238E27FC236}">
              <a16:creationId xmlns="" xmlns:a16="http://schemas.microsoft.com/office/drawing/2014/main" id="{09E092A7-BF9C-4077-8BA5-A86BA507EB19}"/>
            </a:ext>
          </a:extLst>
        </xdr:cNvPr>
        <xdr:cNvSpPr txBox="1"/>
      </xdr:nvSpPr>
      <xdr:spPr>
        <a:xfrm>
          <a:off x="19310427"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64" name="n_4mainValue【庁舎】&#10;一人当たり面積">
          <a:extLst>
            <a:ext uri="{FF2B5EF4-FFF2-40B4-BE49-F238E27FC236}">
              <a16:creationId xmlns="" xmlns:a16="http://schemas.microsoft.com/office/drawing/2014/main" id="{7A767747-E135-4014-9DE4-CAB534F7835F}"/>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 xmlns:a16="http://schemas.microsoft.com/office/drawing/2014/main" id="{8F14F1DB-DC4D-44AF-AFE3-3BCC3AA21D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 xmlns:a16="http://schemas.microsoft.com/office/drawing/2014/main" id="{F6904E88-88E5-4007-A5D1-2167BF5106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 xmlns:a16="http://schemas.microsoft.com/office/drawing/2014/main" id="{DF6ABBA0-DC29-41DA-92D0-32DB9DF9D7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庁舎、消防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、図書館、体育館、市民会館、一般廃棄物処理施設において、有形固定資産減価償却率が類似団体よりも高くなっている。　　　　　　　　　　　　　　　　　　　　　　　　　　　　　　　　　　　　　　　　　　　　　　　　　　　　　　　　　　　　　　　　　　　　　　　　　　　　　　　　　　　　　　　　　　　　　　　　　　　　　　　　　　　　　　　　　　　　　　　　　　　　　　                                                　　　顕著な差がある施設のうち、庁舎については令和元年度～令和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耐震補強工事他改修工事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については令和元年度に耐震補強工事を行い、施設の長寿命化を図った。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そのほか、福祉施設の有形固定資産減価償却率が改善しているのは、施設の付帯設備の更新や増加が要因である。一人あたり面積については、人口減少に伴い全体的に上昇傾向にある。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年度に公共施設等総合管理計画を改訂したところであり、引き続き総量削減に取り組んでいく。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95400</xdr:colOff>
      <xdr:row>2</xdr:row>
      <xdr:rowOff>68760</xdr:rowOff>
    </xdr:from>
    <xdr:to>
      <xdr:col>64</xdr:col>
      <xdr:colOff>12600</xdr:colOff>
      <xdr:row>6</xdr:row>
      <xdr:rowOff>2520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672480" y="419400"/>
          <a:ext cx="11653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3</a:t>
          </a:r>
          <a:r>
            <a:rPr lang="ja-JP" sz="3200" b="1" strike="noStrike" spc="-1">
              <a:solidFill>
                <a:srgbClr val="000000"/>
              </a:solidFill>
              <a:latin typeface="ＭＳ Ｐゴシック"/>
              <a:ea typeface="ＭＳ Ｐゴシック"/>
            </a:rPr>
            <a:t>）市町村財政比較分析表</a:t>
          </a:r>
          <a:r>
            <a:rPr lang="en-US" sz="3200" b="1" strike="noStrike" spc="-1">
              <a:solidFill>
                <a:srgbClr val="000000"/>
              </a:solidFill>
              <a:latin typeface="ＭＳ Ｐゴシック"/>
              <a:ea typeface="ＭＳ Ｐゴシック"/>
            </a:rPr>
            <a:t>(</a:t>
          </a:r>
          <a:r>
            <a:rPr lang="ja-JP" sz="3200" b="1" strike="noStrike" spc="-1">
              <a:solidFill>
                <a:srgbClr val="000000"/>
              </a:solidFill>
              <a:latin typeface="ＭＳ Ｐゴシック"/>
              <a:ea typeface="ＭＳ Ｐゴシック"/>
            </a:rPr>
            <a:t>普通会計決算</a:t>
          </a:r>
          <a:r>
            <a:rPr lang="en-US" sz="3200" b="1" strike="noStrike" spc="-1">
              <a:solidFill>
                <a:srgbClr val="000000"/>
              </a:solidFill>
              <a:latin typeface="ＭＳ Ｐゴシック"/>
              <a:ea typeface="ＭＳ Ｐゴシック"/>
            </a:rPr>
            <a:t>)</a:t>
          </a:r>
          <a:endParaRPr lang="en-US" sz="3200" b="0" strike="noStrike" spc="-1">
            <a:latin typeface="游明朝"/>
          </a:endParaRPr>
        </a:p>
      </xdr:txBody>
    </xdr:sp>
    <xdr:clientData/>
  </xdr:twoCellAnchor>
  <xdr:twoCellAnchor>
    <xdr:from>
      <xdr:col>96</xdr:col>
      <xdr:colOff>76320</xdr:colOff>
      <xdr:row>2</xdr:row>
      <xdr:rowOff>55800</xdr:rowOff>
    </xdr:from>
    <xdr:to>
      <xdr:col>115</xdr:col>
      <xdr:colOff>25200</xdr:colOff>
      <xdr:row>5</xdr:row>
      <xdr:rowOff>88200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18547200" y="406440"/>
          <a:ext cx="3604680" cy="55800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101520</xdr:colOff>
      <xdr:row>2</xdr:row>
      <xdr:rowOff>81360</xdr:rowOff>
    </xdr:from>
    <xdr:to>
      <xdr:col>115</xdr:col>
      <xdr:colOff>5760</xdr:colOff>
      <xdr:row>5</xdr:row>
      <xdr:rowOff>63000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18572400" y="432000"/>
          <a:ext cx="3560040" cy="507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127080</xdr:colOff>
      <xdr:row>2</xdr:row>
      <xdr:rowOff>106920</xdr:rowOff>
    </xdr:from>
    <xdr:to>
      <xdr:col>114</xdr:col>
      <xdr:colOff>183960</xdr:colOff>
      <xdr:row>5</xdr:row>
      <xdr:rowOff>37800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18597960" y="457560"/>
          <a:ext cx="3520080" cy="45648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福岡県大川市</a:t>
          </a:r>
          <a:endParaRPr lang="en-US" sz="2000" b="0" strike="noStrike" spc="-1">
            <a:latin typeface="游明朝"/>
          </a:endParaRPr>
        </a:p>
      </xdr:txBody>
    </xdr:sp>
    <xdr:clientData/>
  </xdr:twoCellAnchor>
  <xdr:twoCellAnchor>
    <xdr:from>
      <xdr:col>83</xdr:col>
      <xdr:colOff>6480</xdr:colOff>
      <xdr:row>2</xdr:row>
      <xdr:rowOff>55800</xdr:rowOff>
    </xdr:from>
    <xdr:to>
      <xdr:col>95</xdr:col>
      <xdr:colOff>152280</xdr:colOff>
      <xdr:row>5</xdr:row>
      <xdr:rowOff>88200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5976080" y="406440"/>
          <a:ext cx="2454840" cy="55800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31680</xdr:colOff>
      <xdr:row>2</xdr:row>
      <xdr:rowOff>81360</xdr:rowOff>
    </xdr:from>
    <xdr:to>
      <xdr:col>95</xdr:col>
      <xdr:colOff>132840</xdr:colOff>
      <xdr:row>5</xdr:row>
      <xdr:rowOff>63000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6001280" y="432000"/>
          <a:ext cx="2410200" cy="507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57240</xdr:colOff>
      <xdr:row>2</xdr:row>
      <xdr:rowOff>106920</xdr:rowOff>
    </xdr:from>
    <xdr:to>
      <xdr:col>95</xdr:col>
      <xdr:colOff>101160</xdr:colOff>
      <xdr:row>5</xdr:row>
      <xdr:rowOff>37800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6026840" y="457560"/>
          <a:ext cx="2352960" cy="45648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4</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4</xdr:col>
      <xdr:colOff>4320</xdr:colOff>
      <xdr:row>6</xdr:row>
      <xdr:rowOff>155160</xdr:rowOff>
    </xdr:from>
    <xdr:to>
      <xdr:col>49</xdr:col>
      <xdr:colOff>192240</xdr:colOff>
      <xdr:row>16</xdr:row>
      <xdr:rowOff>160920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774000" y="1206720"/>
          <a:ext cx="8845920" cy="17582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114480</xdr:colOff>
      <xdr:row>7</xdr:row>
      <xdr:rowOff>11520</xdr:rowOff>
    </xdr:from>
    <xdr:to>
      <xdr:col>11</xdr:col>
      <xdr:colOff>44280</xdr:colOff>
      <xdr:row>16</xdr:row>
      <xdr:rowOff>148320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884160" y="1238400"/>
          <a:ext cx="12765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10</xdr:col>
      <xdr:colOff>190440</xdr:colOff>
      <xdr:row>7</xdr:row>
      <xdr:rowOff>11520</xdr:rowOff>
    </xdr:from>
    <xdr:to>
      <xdr:col>17</xdr:col>
      <xdr:colOff>10080</xdr:colOff>
      <xdr:row>16</xdr:row>
      <xdr:rowOff>148320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114640" y="1238400"/>
          <a:ext cx="116640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32,359</a:t>
          </a:r>
          <a:endParaRPr lang="en-US" sz="1100" b="0" strike="noStrike" spc="-1">
            <a:latin typeface="游明朝"/>
          </a:endParaRPr>
        </a:p>
        <a:p>
          <a:r>
            <a:rPr lang="en-US" sz="1100" b="1" strike="noStrike" spc="-1">
              <a:solidFill>
                <a:srgbClr val="000000"/>
              </a:solidFill>
              <a:latin typeface="ＭＳ ゴシック"/>
              <a:ea typeface="ＭＳ ゴシック"/>
            </a:rPr>
            <a:t>31,981</a:t>
          </a:r>
          <a:endParaRPr lang="en-US" sz="1100" b="0" strike="noStrike" spc="-1">
            <a:latin typeface="游明朝"/>
          </a:endParaRPr>
        </a:p>
        <a:p>
          <a:r>
            <a:rPr lang="en-US" sz="1100" b="1" strike="noStrike" spc="-1">
              <a:solidFill>
                <a:srgbClr val="000000"/>
              </a:solidFill>
              <a:latin typeface="ＭＳ ゴシック"/>
              <a:ea typeface="ＭＳ ゴシック"/>
            </a:rPr>
            <a:t>33.62</a:t>
          </a:r>
          <a:endParaRPr lang="en-US" sz="1100" b="0" strike="noStrike" spc="-1">
            <a:latin typeface="游明朝"/>
          </a:endParaRPr>
        </a:p>
        <a:p>
          <a:r>
            <a:rPr lang="en-US" sz="1100" b="1" strike="noStrike" spc="-1">
              <a:solidFill>
                <a:srgbClr val="000000"/>
              </a:solidFill>
              <a:latin typeface="ＭＳ ゴシック"/>
              <a:ea typeface="ＭＳ ゴシック"/>
            </a:rPr>
            <a:t>18,784,363</a:t>
          </a:r>
          <a:endParaRPr lang="en-US" sz="1100" b="0" strike="noStrike" spc="-1">
            <a:latin typeface="游明朝"/>
          </a:endParaRPr>
        </a:p>
        <a:p>
          <a:r>
            <a:rPr lang="en-US" sz="1100" b="1" strike="noStrike" spc="-1">
              <a:solidFill>
                <a:srgbClr val="000000"/>
              </a:solidFill>
              <a:latin typeface="ＭＳ ゴシック"/>
              <a:ea typeface="ＭＳ ゴシック"/>
            </a:rPr>
            <a:t>18,275,261</a:t>
          </a:r>
          <a:endParaRPr lang="en-US" sz="1100" b="0" strike="noStrike" spc="-1">
            <a:latin typeface="游明朝"/>
          </a:endParaRPr>
        </a:p>
        <a:p>
          <a:r>
            <a:rPr lang="en-US" sz="1100" b="1" strike="noStrike" spc="-1">
              <a:solidFill>
                <a:srgbClr val="000000"/>
              </a:solidFill>
              <a:latin typeface="ＭＳ ゴシック"/>
              <a:ea typeface="ＭＳ ゴシック"/>
            </a:rPr>
            <a:t>455,899</a:t>
          </a:r>
          <a:endParaRPr lang="en-US" sz="1100" b="0" strike="noStrike" spc="-1">
            <a:latin typeface="游明朝"/>
          </a:endParaRPr>
        </a:p>
        <a:p>
          <a:r>
            <a:rPr lang="en-US" sz="1100" b="1" strike="noStrike" spc="-1">
              <a:solidFill>
                <a:srgbClr val="000000"/>
              </a:solidFill>
              <a:latin typeface="ＭＳ ゴシック"/>
              <a:ea typeface="ＭＳ ゴシック"/>
            </a:rPr>
            <a:t>8,536,850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15,708,566</a:t>
          </a:r>
          <a:endParaRPr lang="en-US" sz="1100" b="0" strike="noStrike" spc="-1">
            <a:latin typeface="游明朝"/>
          </a:endParaRPr>
        </a:p>
      </xdr:txBody>
    </xdr:sp>
    <xdr:clientData/>
  </xdr:twoCellAnchor>
  <xdr:twoCellAnchor>
    <xdr:from>
      <xdr:col>17</xdr:col>
      <xdr:colOff>57240</xdr:colOff>
      <xdr:row>7</xdr:row>
      <xdr:rowOff>11520</xdr:rowOff>
    </xdr:from>
    <xdr:to>
      <xdr:col>24</xdr:col>
      <xdr:colOff>114120</xdr:colOff>
      <xdr:row>16</xdr:row>
      <xdr:rowOff>148320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328200" y="1238400"/>
          <a:ext cx="14036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24</xdr:col>
      <xdr:colOff>114480</xdr:colOff>
      <xdr:row>7</xdr:row>
      <xdr:rowOff>30600</xdr:rowOff>
    </xdr:from>
    <xdr:to>
      <xdr:col>34</xdr:col>
      <xdr:colOff>50760</xdr:colOff>
      <xdr:row>12</xdr:row>
      <xdr:rowOff>169920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4732200" y="1257480"/>
          <a:ext cx="186048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34</xdr:col>
      <xdr:colOff>50760</xdr:colOff>
      <xdr:row>7</xdr:row>
      <xdr:rowOff>30600</xdr:rowOff>
    </xdr:from>
    <xdr:to>
      <xdr:col>40</xdr:col>
      <xdr:colOff>63000</xdr:colOff>
      <xdr:row>12</xdr:row>
      <xdr:rowOff>169920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6592680" y="1257480"/>
          <a:ext cx="116640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9.5</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54.1</a:t>
          </a:r>
          <a:endParaRPr lang="en-US" sz="1100" b="0" strike="noStrike" spc="-1">
            <a:latin typeface="游明朝"/>
          </a:endParaRPr>
        </a:p>
      </xdr:txBody>
    </xdr:sp>
    <xdr:clientData/>
  </xdr:twoCellAnchor>
  <xdr:twoCellAnchor>
    <xdr:from>
      <xdr:col>40</xdr:col>
      <xdr:colOff>127080</xdr:colOff>
      <xdr:row>7</xdr:row>
      <xdr:rowOff>30600</xdr:rowOff>
    </xdr:from>
    <xdr:to>
      <xdr:col>43</xdr:col>
      <xdr:colOff>133200</xdr:colOff>
      <xdr:row>12</xdr:row>
      <xdr:rowOff>169920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7823160" y="1257480"/>
          <a:ext cx="58356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24</xdr:col>
      <xdr:colOff>114480</xdr:colOff>
      <xdr:row>11</xdr:row>
      <xdr:rowOff>167760</xdr:rowOff>
    </xdr:from>
    <xdr:to>
      <xdr:col>34</xdr:col>
      <xdr:colOff>50760</xdr:colOff>
      <xdr:row>15</xdr:row>
      <xdr:rowOff>101160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4732200" y="2095560"/>
          <a:ext cx="18604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34</xdr:col>
      <xdr:colOff>114480</xdr:colOff>
      <xdr:row>11</xdr:row>
      <xdr:rowOff>167760</xdr:rowOff>
    </xdr:from>
    <xdr:to>
      <xdr:col>50</xdr:col>
      <xdr:colOff>190440</xdr:colOff>
      <xdr:row>15</xdr:row>
      <xdr:rowOff>101160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6656400" y="2095560"/>
          <a:ext cx="31543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H30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R01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R02  Ⅰ</a:t>
          </a:r>
          <a:r>
            <a:rPr lang="ja-JP" sz="1100" b="1" strike="noStrike" spc="-1">
              <a:solidFill>
                <a:srgbClr val="000000"/>
              </a:solidFill>
              <a:latin typeface="ＭＳ ゴシック"/>
              <a:ea typeface="ＭＳ ゴシック"/>
            </a:rPr>
            <a:t>－２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R03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R04  Ⅰ</a:t>
          </a:r>
          <a:r>
            <a:rPr lang="ja-JP" sz="1100" b="1" strike="noStrike" spc="-1">
              <a:solidFill>
                <a:srgbClr val="000000"/>
              </a:solidFill>
              <a:latin typeface="ＭＳ ゴシック"/>
              <a:ea typeface="ＭＳ ゴシック"/>
            </a:rPr>
            <a:t>－２</a:t>
          </a:r>
          <a:endParaRPr lang="en-US" sz="1100" b="0" strike="noStrike" spc="-1">
            <a:latin typeface="游明朝"/>
          </a:endParaRPr>
        </a:p>
      </xdr:txBody>
    </xdr:sp>
    <xdr:clientData/>
  </xdr:twoCellAnchor>
  <xdr:twoCellAnchor>
    <xdr:from>
      <xdr:col>51</xdr:col>
      <xdr:colOff>31680</xdr:colOff>
      <xdr:row>6</xdr:row>
      <xdr:rowOff>155160</xdr:rowOff>
    </xdr:from>
    <xdr:to>
      <xdr:col>57</xdr:col>
      <xdr:colOff>192240</xdr:colOff>
      <xdr:row>13</xdr:row>
      <xdr:rowOff>70920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9844200" y="1206720"/>
          <a:ext cx="1315080" cy="1142640"/>
        </a:xfrm>
        <a:prstGeom prst="roundRect">
          <a:avLst>
            <a:gd name="adj" fmla="val 0"/>
          </a:avLst>
        </a:prstGeom>
        <a:solidFill>
          <a:srgbClr val="FFFFFF"/>
        </a:solidFill>
        <a:ln w="19050">
          <a:solidFill>
            <a:srgbClr val="000000"/>
          </a:solidFill>
          <a:miter/>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52</xdr:col>
      <xdr:colOff>57240</xdr:colOff>
      <xdr:row>7</xdr:row>
      <xdr:rowOff>43200</xdr:rowOff>
    </xdr:from>
    <xdr:to>
      <xdr:col>58</xdr:col>
      <xdr:colOff>69480</xdr:colOff>
      <xdr:row>8</xdr:row>
      <xdr:rowOff>121320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062360" y="1270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52</xdr:col>
      <xdr:colOff>57240</xdr:colOff>
      <xdr:row>8</xdr:row>
      <xdr:rowOff>134640</xdr:rowOff>
    </xdr:from>
    <xdr:to>
      <xdr:col>58</xdr:col>
      <xdr:colOff>69480</xdr:colOff>
      <xdr:row>10</xdr:row>
      <xdr:rowOff>38160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062360" y="1536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52</xdr:col>
      <xdr:colOff>57240</xdr:colOff>
      <xdr:row>10</xdr:row>
      <xdr:rowOff>114480</xdr:rowOff>
    </xdr:from>
    <xdr:to>
      <xdr:col>58</xdr:col>
      <xdr:colOff>69480</xdr:colOff>
      <xdr:row>14</xdr:row>
      <xdr:rowOff>47880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062360" y="1866960"/>
          <a:ext cx="1166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51</xdr:col>
      <xdr:colOff>107640</xdr:colOff>
      <xdr:row>7</xdr:row>
      <xdr:rowOff>131760</xdr:rowOff>
    </xdr:from>
    <xdr:to>
      <xdr:col>52</xdr:col>
      <xdr:colOff>69840</xdr:colOff>
      <xdr:row>7</xdr:row>
      <xdr:rowOff>131760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9920160" y="1358640"/>
          <a:ext cx="155160" cy="360"/>
        </a:xfrm>
        <a:prstGeom prst="straightConnector1">
          <a:avLst/>
        </a:prstGeom>
        <a:ln w="6350">
          <a:solidFill>
            <a:srgbClr val="FF0000"/>
          </a:solidFill>
          <a:miter/>
        </a:ln>
      </xdr:spPr>
    </xdr:cxnSp>
    <xdr:clientData/>
  </xdr:twoCellAnchor>
  <xdr:twoCellAnchor>
    <xdr:from>
      <xdr:col>51</xdr:col>
      <xdr:colOff>190440</xdr:colOff>
      <xdr:row>10</xdr:row>
      <xdr:rowOff>88920</xdr:rowOff>
    </xdr:from>
    <xdr:to>
      <xdr:col>51</xdr:col>
      <xdr:colOff>190440</xdr:colOff>
      <xdr:row>11</xdr:row>
      <xdr:rowOff>53280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002960" y="1841400"/>
          <a:ext cx="360" cy="140040"/>
        </a:xfrm>
        <a:prstGeom prst="straightConnector1">
          <a:avLst/>
        </a:prstGeom>
        <a:ln w="31750">
          <a:solidFill>
            <a:srgbClr val="808080"/>
          </a:solidFill>
          <a:miter/>
        </a:ln>
      </xdr:spPr>
    </xdr:cxnSp>
    <xdr:clientData/>
  </xdr:twoCellAnchor>
  <xdr:twoCellAnchor>
    <xdr:from>
      <xdr:col>51</xdr:col>
      <xdr:colOff>107640</xdr:colOff>
      <xdr:row>10</xdr:row>
      <xdr:rowOff>88920</xdr:rowOff>
    </xdr:from>
    <xdr:to>
      <xdr:col>52</xdr:col>
      <xdr:colOff>69840</xdr:colOff>
      <xdr:row>10</xdr:row>
      <xdr:rowOff>88920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9920160" y="1841400"/>
          <a:ext cx="155160" cy="360"/>
        </a:xfrm>
        <a:prstGeom prst="straightConnector1">
          <a:avLst/>
        </a:prstGeom>
        <a:ln w="15875">
          <a:solidFill>
            <a:srgbClr val="000000"/>
          </a:solidFill>
          <a:miter/>
        </a:ln>
      </xdr:spPr>
    </xdr:cxnSp>
    <xdr:clientData/>
  </xdr:twoCellAnchor>
  <xdr:twoCellAnchor>
    <xdr:from>
      <xdr:col>51</xdr:col>
      <xdr:colOff>190440</xdr:colOff>
      <xdr:row>11</xdr:row>
      <xdr:rowOff>151560</xdr:rowOff>
    </xdr:from>
    <xdr:to>
      <xdr:col>51</xdr:col>
      <xdr:colOff>190440</xdr:colOff>
      <xdr:row>12</xdr:row>
      <xdr:rowOff>115920</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002960" y="2079360"/>
          <a:ext cx="360" cy="140040"/>
        </a:xfrm>
        <a:prstGeom prst="straightConnector1">
          <a:avLst/>
        </a:prstGeom>
        <a:ln w="31750">
          <a:solidFill>
            <a:srgbClr val="808080"/>
          </a:solidFill>
          <a:miter/>
        </a:ln>
      </xdr:spPr>
    </xdr:cxnSp>
    <xdr:clientData/>
  </xdr:twoCellAnchor>
  <xdr:twoCellAnchor>
    <xdr:from>
      <xdr:col>51</xdr:col>
      <xdr:colOff>107640</xdr:colOff>
      <xdr:row>12</xdr:row>
      <xdr:rowOff>119160</xdr:rowOff>
    </xdr:from>
    <xdr:to>
      <xdr:col>52</xdr:col>
      <xdr:colOff>69840</xdr:colOff>
      <xdr:row>12</xdr:row>
      <xdr:rowOff>119160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9920160" y="2222280"/>
          <a:ext cx="155160" cy="360"/>
        </a:xfrm>
        <a:prstGeom prst="straightConnector1">
          <a:avLst/>
        </a:prstGeom>
        <a:ln w="15875">
          <a:solidFill>
            <a:srgbClr val="000000"/>
          </a:solidFill>
          <a:miter/>
        </a:ln>
      </xdr:spPr>
    </xdr:cxnSp>
    <xdr:clientData/>
  </xdr:twoCellAnchor>
  <xdr:twoCellAnchor>
    <xdr:from>
      <xdr:col>51</xdr:col>
      <xdr:colOff>142920</xdr:colOff>
      <xdr:row>7</xdr:row>
      <xdr:rowOff>81360</xdr:rowOff>
    </xdr:from>
    <xdr:to>
      <xdr:col>52</xdr:col>
      <xdr:colOff>34560</xdr:colOff>
      <xdr:row>8</xdr:row>
      <xdr:rowOff>7200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9955440" y="1308240"/>
          <a:ext cx="8424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51</xdr:col>
      <xdr:colOff>142920</xdr:colOff>
      <xdr:row>8</xdr:row>
      <xdr:rowOff>172440</xdr:rowOff>
    </xdr:from>
    <xdr:to>
      <xdr:col>52</xdr:col>
      <xdr:colOff>34560</xdr:colOff>
      <xdr:row>9</xdr:row>
      <xdr:rowOff>98280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9955440" y="1574640"/>
          <a:ext cx="8424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30600</xdr:rowOff>
    </xdr:from>
    <xdr:to>
      <xdr:col>49</xdr:col>
      <xdr:colOff>53640</xdr:colOff>
      <xdr:row>18</xdr:row>
      <xdr:rowOff>72000</xdr:rowOff>
    </xdr:to>
    <xdr:sp macro="" textlink="">
      <xdr:nvSpPr>
        <xdr:cNvPr id="29" name="テキスト ボックス 28">
          <a:extLst>
            <a:ext uri="{FF2B5EF4-FFF2-40B4-BE49-F238E27FC236}">
              <a16:creationId xmlns="" xmlns:a16="http://schemas.microsoft.com/office/drawing/2014/main" id="{00000000-0008-0000-0300-00001D000000}"/>
            </a:ext>
          </a:extLst>
        </xdr:cNvPr>
        <xdr:cNvSpPr/>
      </xdr:nvSpPr>
      <xdr:spPr>
        <a:xfrm>
          <a:off x="749880" y="3009960"/>
          <a:ext cx="873144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174960</xdr:colOff>
      <xdr:row>18</xdr:row>
      <xdr:rowOff>109440</xdr:rowOff>
    </xdr:from>
    <xdr:to>
      <xdr:col>51</xdr:col>
      <xdr:colOff>45000</xdr:colOff>
      <xdr:row>19</xdr:row>
      <xdr:rowOff>150840</xdr:rowOff>
    </xdr:to>
    <xdr:sp macro="" textlink="">
      <xdr:nvSpPr>
        <xdr:cNvPr id="30" name="テキスト ボックス 29">
          <a:extLst>
            <a:ext uri="{FF2B5EF4-FFF2-40B4-BE49-F238E27FC236}">
              <a16:creationId xmlns="" xmlns:a16="http://schemas.microsoft.com/office/drawing/2014/main" id="{00000000-0008-0000-0300-00001E000000}"/>
            </a:ext>
          </a:extLst>
        </xdr:cNvPr>
        <xdr:cNvSpPr/>
      </xdr:nvSpPr>
      <xdr:spPr>
        <a:xfrm>
          <a:off x="752040" y="3264120"/>
          <a:ext cx="910548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令和</a:t>
          </a:r>
          <a:r>
            <a:rPr lang="en-US" sz="1000" b="0" strike="noStrike" spc="-1">
              <a:solidFill>
                <a:srgbClr val="000000"/>
              </a:solidFill>
              <a:latin typeface="ＭＳ Ｐゴシック"/>
              <a:ea typeface="ＭＳ Ｐゴシック"/>
            </a:rPr>
            <a:t>5</a:t>
          </a:r>
          <a:r>
            <a:rPr lang="ja-JP" sz="1000" b="0" strike="noStrike" spc="-1">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endParaRPr lang="en-US" sz="1000" b="0" strike="noStrike" spc="-1">
            <a:latin typeface="游明朝"/>
          </a:endParaRPr>
        </a:p>
      </xdr:txBody>
    </xdr:sp>
    <xdr:clientData/>
  </xdr:twoCellAnchor>
  <xdr:twoCellAnchor editAs="oneCell">
    <xdr:from>
      <xdr:col>3</xdr:col>
      <xdr:colOff>159480</xdr:colOff>
      <xdr:row>20</xdr:row>
      <xdr:rowOff>12600</xdr:rowOff>
    </xdr:from>
    <xdr:to>
      <xdr:col>33</xdr:col>
      <xdr:colOff>92880</xdr:colOff>
      <xdr:row>21</xdr:row>
      <xdr:rowOff>54000</xdr:rowOff>
    </xdr:to>
    <xdr:sp macro="" textlink="">
      <xdr:nvSpPr>
        <xdr:cNvPr id="31" name="テキスト ボックス 30">
          <a:extLst>
            <a:ext uri="{FF2B5EF4-FFF2-40B4-BE49-F238E27FC236}">
              <a16:creationId xmlns="" xmlns:a16="http://schemas.microsoft.com/office/drawing/2014/main" id="{00000000-0008-0000-0300-00001F000000}"/>
            </a:ext>
          </a:extLst>
        </xdr:cNvPr>
        <xdr:cNvSpPr/>
      </xdr:nvSpPr>
      <xdr:spPr>
        <a:xfrm>
          <a:off x="736560" y="3517920"/>
          <a:ext cx="570564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充当可能財源等が将来負担額を上回っている団体については、将来負担比率のグラフを表記しない。</a:t>
          </a:r>
          <a:endParaRPr lang="en-US" sz="1000" b="0" strike="noStrike" spc="-1">
            <a:latin typeface="游明朝"/>
          </a:endParaRPr>
        </a:p>
      </xdr:txBody>
    </xdr:sp>
    <xdr:clientData/>
  </xdr:twoCellAnchor>
  <xdr:twoCellAnchor editAs="oneCell">
    <xdr:from>
      <xdr:col>3</xdr:col>
      <xdr:colOff>172440</xdr:colOff>
      <xdr:row>21</xdr:row>
      <xdr:rowOff>91440</xdr:rowOff>
    </xdr:from>
    <xdr:to>
      <xdr:col>48</xdr:col>
      <xdr:colOff>160560</xdr:colOff>
      <xdr:row>22</xdr:row>
      <xdr:rowOff>133200</xdr:rowOff>
    </xdr:to>
    <xdr:sp macro="" textlink="">
      <xdr:nvSpPr>
        <xdr:cNvPr id="32" name="テキスト ボックス 31">
          <a:extLst>
            <a:ext uri="{FF2B5EF4-FFF2-40B4-BE49-F238E27FC236}">
              <a16:creationId xmlns="" xmlns:a16="http://schemas.microsoft.com/office/drawing/2014/main" id="{00000000-0008-0000-0300-000020000000}"/>
            </a:ext>
          </a:extLst>
        </xdr:cNvPr>
        <xdr:cNvSpPr/>
      </xdr:nvSpPr>
      <xdr:spPr>
        <a:xfrm>
          <a:off x="749520" y="3772080"/>
          <a:ext cx="864648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lang="en-US" sz="1000" b="0" strike="noStrike" spc="-1">
            <a:latin typeface="游明朝"/>
          </a:endParaRPr>
        </a:p>
      </xdr:txBody>
    </xdr:sp>
    <xdr:clientData/>
  </xdr:twoCellAnchor>
  <xdr:twoCellAnchor editAs="oneCell">
    <xdr:from>
      <xdr:col>3</xdr:col>
      <xdr:colOff>160920</xdr:colOff>
      <xdr:row>22</xdr:row>
      <xdr:rowOff>170280</xdr:rowOff>
    </xdr:from>
    <xdr:to>
      <xdr:col>34</xdr:col>
      <xdr:colOff>101520</xdr:colOff>
      <xdr:row>24</xdr:row>
      <xdr:rowOff>36360</xdr:rowOff>
    </xdr:to>
    <xdr:sp macro="" textlink="">
      <xdr:nvSpPr>
        <xdr:cNvPr id="33" name="テキスト ボックス 32">
          <a:extLst>
            <a:ext uri="{FF2B5EF4-FFF2-40B4-BE49-F238E27FC236}">
              <a16:creationId xmlns="" xmlns:a16="http://schemas.microsoft.com/office/drawing/2014/main" id="{00000000-0008-0000-0300-000021000000}"/>
            </a:ext>
          </a:extLst>
        </xdr:cNvPr>
        <xdr:cNvSpPr/>
      </xdr:nvSpPr>
      <xdr:spPr>
        <a:xfrm>
          <a:off x="738000" y="4025880"/>
          <a:ext cx="590544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170280</xdr:colOff>
      <xdr:row>24</xdr:row>
      <xdr:rowOff>73800</xdr:rowOff>
    </xdr:from>
    <xdr:to>
      <xdr:col>45</xdr:col>
      <xdr:colOff>161280</xdr:colOff>
      <xdr:row>25</xdr:row>
      <xdr:rowOff>115200</xdr:rowOff>
    </xdr:to>
    <xdr:sp macro="" textlink="">
      <xdr:nvSpPr>
        <xdr:cNvPr id="34" name="テキスト ボックス 33">
          <a:extLst>
            <a:ext uri="{FF2B5EF4-FFF2-40B4-BE49-F238E27FC236}">
              <a16:creationId xmlns="" xmlns:a16="http://schemas.microsoft.com/office/drawing/2014/main" id="{00000000-0008-0000-0300-000022000000}"/>
            </a:ext>
          </a:extLst>
        </xdr:cNvPr>
        <xdr:cNvSpPr/>
      </xdr:nvSpPr>
      <xdr:spPr>
        <a:xfrm>
          <a:off x="747360" y="4280040"/>
          <a:ext cx="807228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類似団体内順位、全国平均、各都道府県平均は、令和</a:t>
          </a:r>
          <a:r>
            <a:rPr lang="en-US" sz="1000" b="0" strike="noStrike" spc="-1">
              <a:solidFill>
                <a:srgbClr val="000000"/>
              </a:solidFill>
              <a:latin typeface="ＭＳ Ｐゴシック"/>
              <a:ea typeface="ＭＳ Ｐゴシック"/>
            </a:rPr>
            <a:t>4</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editAs="oneCell">
    <xdr:from>
      <xdr:col>3</xdr:col>
      <xdr:colOff>172800</xdr:colOff>
      <xdr:row>25</xdr:row>
      <xdr:rowOff>152640</xdr:rowOff>
    </xdr:from>
    <xdr:to>
      <xdr:col>49</xdr:col>
      <xdr:colOff>2520</xdr:colOff>
      <xdr:row>27</xdr:row>
      <xdr:rowOff>145800</xdr:rowOff>
    </xdr:to>
    <xdr:sp macro="" textlink="">
      <xdr:nvSpPr>
        <xdr:cNvPr id="35" name="テキスト ボックス 34">
          <a:extLst>
            <a:ext uri="{FF2B5EF4-FFF2-40B4-BE49-F238E27FC236}">
              <a16:creationId xmlns="" xmlns:a16="http://schemas.microsoft.com/office/drawing/2014/main" id="{00000000-0008-0000-0300-000023000000}"/>
            </a:ext>
          </a:extLst>
        </xdr:cNvPr>
        <xdr:cNvSpPr/>
      </xdr:nvSpPr>
      <xdr:spPr>
        <a:xfrm>
          <a:off x="749880" y="4534200"/>
          <a:ext cx="8680320" cy="343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「定員管理の状況」の「人口</a:t>
          </a:r>
          <a:r>
            <a:rPr lang="en-US" sz="1000" b="0" strike="noStrike" spc="-1">
              <a:solidFill>
                <a:srgbClr val="000000"/>
              </a:solidFill>
              <a:latin typeface="ＭＳ Ｐゴシック"/>
              <a:ea typeface="ＭＳ Ｐゴシック"/>
            </a:rPr>
            <a:t>1,000</a:t>
          </a:r>
          <a:r>
            <a:rPr lang="ja-JP" sz="1000" b="0" strike="noStrike" spc="-1">
              <a:solidFill>
                <a:srgbClr val="000000"/>
              </a:solidFill>
              <a:latin typeface="ＭＳ Ｐゴシック"/>
              <a:ea typeface="ＭＳ Ｐゴシック"/>
            </a:rPr>
            <a:t>人当たり職員数」の算出に用いる職員数及び「給与水準（国との比較）｣の｢ラスパイレス指数｣については、各調査対象年度の</a:t>
          </a:r>
          <a:endParaRPr lang="en-US" sz="1000" b="0" strike="noStrike" spc="-1">
            <a:latin typeface="游明朝"/>
          </a:endParaRPr>
        </a:p>
        <a:p>
          <a:pPr>
            <a:lnSpc>
              <a:spcPct val="100000"/>
            </a:lnSpc>
          </a:pPr>
          <a:r>
            <a:rPr lang="ja-JP" sz="1000" b="0" strike="noStrike" spc="-1">
              <a:solidFill>
                <a:srgbClr val="000000"/>
              </a:solidFill>
              <a:latin typeface="ＭＳ Ｐゴシック"/>
              <a:ea typeface="ＭＳ Ｐゴシック"/>
            </a:rPr>
            <a:t>　　地方公務員給与実態調査に基づいている。</a:t>
          </a:r>
          <a:endParaRPr lang="en-US" sz="1000" b="0" strike="noStrike" spc="-1">
            <a:latin typeface="游明朝"/>
          </a:endParaRPr>
        </a:p>
      </xdr:txBody>
    </xdr:sp>
    <xdr:clientData/>
  </xdr:twoCellAnchor>
  <xdr:twoCellAnchor>
    <xdr:from>
      <xdr:col>3</xdr:col>
      <xdr:colOff>133200</xdr:colOff>
      <xdr:row>28</xdr:row>
      <xdr:rowOff>109080</xdr:rowOff>
    </xdr:from>
    <xdr:to>
      <xdr:col>27</xdr:col>
      <xdr:colOff>183600</xdr:colOff>
      <xdr:row>30</xdr:row>
      <xdr:rowOff>75600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10280" y="501624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財政力</a:t>
          </a:r>
          <a:endParaRPr lang="en-US" sz="1600" b="0" strike="noStrike" spc="-1">
            <a:latin typeface="游明朝"/>
          </a:endParaRPr>
        </a:p>
      </xdr:txBody>
    </xdr:sp>
    <xdr:clientData/>
  </xdr:twoCellAnchor>
  <xdr:twoCellAnchor editAs="oneCell">
    <xdr:from>
      <xdr:col>8</xdr:col>
      <xdr:colOff>100440</xdr:colOff>
      <xdr:row>30</xdr:row>
      <xdr:rowOff>120600</xdr:rowOff>
    </xdr:from>
    <xdr:to>
      <xdr:col>15</xdr:col>
      <xdr:colOff>25560</xdr:colOff>
      <xdr:row>32</xdr:row>
      <xdr:rowOff>78480</xdr:rowOff>
    </xdr:to>
    <xdr:sp macro="" textlink="">
      <xdr:nvSpPr>
        <xdr:cNvPr id="37" name="テキスト ボックス 36">
          <a:extLst>
            <a:ext uri="{FF2B5EF4-FFF2-40B4-BE49-F238E27FC236}">
              <a16:creationId xmlns="" xmlns:a16="http://schemas.microsoft.com/office/drawing/2014/main" id="{00000000-0008-0000-0300-000025000000}"/>
            </a:ext>
          </a:extLst>
        </xdr:cNvPr>
        <xdr:cNvSpPr/>
      </xdr:nvSpPr>
      <xdr:spPr>
        <a:xfrm>
          <a:off x="1639800" y="5378400"/>
          <a:ext cx="127188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chemeClr val="dk1"/>
              </a:solidFill>
              <a:latin typeface="ＭＳ Ｐゴシック"/>
              <a:ea typeface="ＭＳ Ｐゴシック"/>
            </a:rPr>
            <a:t>財政力指数</a:t>
          </a:r>
          <a:endParaRPr lang="en-US" sz="1300" b="0" strike="noStrike" spc="-1">
            <a:latin typeface="游明朝"/>
          </a:endParaRPr>
        </a:p>
      </xdr:txBody>
    </xdr:sp>
    <xdr:clientData/>
  </xdr:twoCellAnchor>
  <xdr:twoCellAnchor editAs="oneCell">
    <xdr:from>
      <xdr:col>15</xdr:col>
      <xdr:colOff>32760</xdr:colOff>
      <xdr:row>30</xdr:row>
      <xdr:rowOff>161280</xdr:rowOff>
    </xdr:from>
    <xdr:to>
      <xdr:col>23</xdr:col>
      <xdr:colOff>144000</xdr:colOff>
      <xdr:row>32</xdr:row>
      <xdr:rowOff>103320</xdr:rowOff>
    </xdr:to>
    <xdr:sp macro="" textlink="">
      <xdr:nvSpPr>
        <xdr:cNvPr id="38" name="テキスト ボックス 37">
          <a:extLst>
            <a:ext uri="{FF2B5EF4-FFF2-40B4-BE49-F238E27FC236}">
              <a16:creationId xmlns="" xmlns:a16="http://schemas.microsoft.com/office/drawing/2014/main" id="{00000000-0008-0000-0300-000026000000}"/>
            </a:ext>
          </a:extLst>
        </xdr:cNvPr>
        <xdr:cNvSpPr/>
      </xdr:nvSpPr>
      <xdr:spPr>
        <a:xfrm>
          <a:off x="2918880" y="5419080"/>
          <a:ext cx="1650600" cy="2926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[0.51]</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28</xdr:col>
      <xdr:colOff>38160</xdr:colOff>
      <xdr:row>30</xdr:row>
      <xdr:rowOff>12960</xdr:rowOff>
    </xdr:from>
    <xdr:to>
      <xdr:col>35</xdr:col>
      <xdr:colOff>95040</xdr:colOff>
      <xdr:row>31</xdr:row>
      <xdr:rowOff>91080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425560" y="52707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28</xdr:col>
      <xdr:colOff>38160</xdr:colOff>
      <xdr:row>31</xdr:row>
      <xdr:rowOff>28080</xdr:rowOff>
    </xdr:from>
    <xdr:to>
      <xdr:col>35</xdr:col>
      <xdr:colOff>95040</xdr:colOff>
      <xdr:row>32</xdr:row>
      <xdr:rowOff>106200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425560" y="546120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45/82</a:t>
          </a:r>
          <a:endParaRPr lang="en-US" sz="1200" b="0" strike="noStrike" spc="-1">
            <a:latin typeface="游明朝"/>
          </a:endParaRPr>
        </a:p>
      </xdr:txBody>
    </xdr:sp>
    <xdr:clientData/>
  </xdr:twoCellAnchor>
  <xdr:twoCellAnchor>
    <xdr:from>
      <xdr:col>36</xdr:col>
      <xdr:colOff>12600</xdr:colOff>
      <xdr:row>30</xdr:row>
      <xdr:rowOff>12960</xdr:rowOff>
    </xdr:from>
    <xdr:to>
      <xdr:col>42</xdr:col>
      <xdr:colOff>24840</xdr:colOff>
      <xdr:row>31</xdr:row>
      <xdr:rowOff>91080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693936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36</xdr:col>
      <xdr:colOff>12600</xdr:colOff>
      <xdr:row>31</xdr:row>
      <xdr:rowOff>28080</xdr:rowOff>
    </xdr:from>
    <xdr:to>
      <xdr:col>42</xdr:col>
      <xdr:colOff>24840</xdr:colOff>
      <xdr:row>32</xdr:row>
      <xdr:rowOff>106200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693936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0.49</a:t>
          </a:r>
          <a:endParaRPr lang="en-US" sz="1200" b="0" strike="noStrike" spc="-1">
            <a:latin typeface="游明朝"/>
          </a:endParaRPr>
        </a:p>
      </xdr:txBody>
    </xdr:sp>
    <xdr:clientData/>
  </xdr:twoCellAnchor>
  <xdr:twoCellAnchor>
    <xdr:from>
      <xdr:col>43</xdr:col>
      <xdr:colOff>6480</xdr:colOff>
      <xdr:row>30</xdr:row>
      <xdr:rowOff>12960</xdr:rowOff>
    </xdr:from>
    <xdr:to>
      <xdr:col>49</xdr:col>
      <xdr:colOff>18720</xdr:colOff>
      <xdr:row>31</xdr:row>
      <xdr:rowOff>91080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8280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43</xdr:col>
      <xdr:colOff>6480</xdr:colOff>
      <xdr:row>31</xdr:row>
      <xdr:rowOff>28080</xdr:rowOff>
    </xdr:from>
    <xdr:to>
      <xdr:col>49</xdr:col>
      <xdr:colOff>18720</xdr:colOff>
      <xdr:row>32</xdr:row>
      <xdr:rowOff>106200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8280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0.52</a:t>
          </a:r>
          <a:endParaRPr lang="en-US" sz="1200" b="0" strike="noStrike" spc="-1">
            <a:latin typeface="游明朝"/>
          </a:endParaRPr>
        </a:p>
      </xdr:txBody>
    </xdr:sp>
    <xdr:clientData/>
  </xdr:twoCellAnchor>
  <xdr:twoCellAnchor>
    <xdr:from>
      <xdr:col>3</xdr:col>
      <xdr:colOff>133200</xdr:colOff>
      <xdr:row>32</xdr:row>
      <xdr:rowOff>169920</xdr:rowOff>
    </xdr:from>
    <xdr:to>
      <xdr:col>27</xdr:col>
      <xdr:colOff>183600</xdr:colOff>
      <xdr:row>46</xdr:row>
      <xdr:rowOff>129240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1028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32</xdr:row>
      <xdr:rowOff>169920</xdr:rowOff>
    </xdr:from>
    <xdr:to>
      <xdr:col>57</xdr:col>
      <xdr:colOff>120600</xdr:colOff>
      <xdr:row>46</xdr:row>
      <xdr:rowOff>129240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5552640" y="5778360"/>
          <a:ext cx="553500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32</xdr:row>
      <xdr:rowOff>169920</xdr:rowOff>
    </xdr:from>
    <xdr:to>
      <xdr:col>47</xdr:col>
      <xdr:colOff>10440</xdr:colOff>
      <xdr:row>34</xdr:row>
      <xdr:rowOff>73440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5552640" y="5778360"/>
          <a:ext cx="3501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財政力指数の分析欄</a:t>
          </a:r>
          <a:endParaRPr lang="en-US" sz="1100" b="0" strike="noStrike" spc="-1">
            <a:latin typeface="游明朝"/>
          </a:endParaRPr>
        </a:p>
      </xdr:txBody>
    </xdr:sp>
    <xdr:clientData/>
  </xdr:twoCellAnchor>
  <xdr:twoCellAnchor>
    <xdr:from>
      <xdr:col>29</xdr:col>
      <xdr:colOff>82440</xdr:colOff>
      <xdr:row>34</xdr:row>
      <xdr:rowOff>137520</xdr:rowOff>
    </xdr:from>
    <xdr:to>
      <xdr:col>57</xdr:col>
      <xdr:colOff>10440</xdr:colOff>
      <xdr:row>46</xdr:row>
      <xdr:rowOff>65880</xdr:rowOff>
    </xdr:to>
    <xdr:sp macro="" textlink="">
      <xdr:nvSpPr>
        <xdr:cNvPr id="48" name="テキスト ボックス 47">
          <a:extLst>
            <a:ext uri="{FF2B5EF4-FFF2-40B4-BE49-F238E27FC236}">
              <a16:creationId xmlns="" xmlns:a16="http://schemas.microsoft.com/office/drawing/2014/main" id="{00000000-0008-0000-0300-000030000000}"/>
            </a:ext>
          </a:extLst>
        </xdr:cNvPr>
        <xdr:cNvSpPr/>
      </xdr:nvSpPr>
      <xdr:spPr>
        <a:xfrm>
          <a:off x="5662080" y="6096240"/>
          <a:ext cx="5315400" cy="20314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人口減少や基幹産業の低迷により減少し、類似団体を下回る結果となっている。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窓口サービスの民間委託等による行政の効率化や定員適正化等による歳出削減、新たな税外収入の確保等により、財政基盤の強化及び財政の健全化を図る。</a:t>
          </a:r>
          <a:endParaRPr lang="en-US" sz="1300" b="0" strike="noStrike" spc="-1">
            <a:latin typeface="游明朝"/>
          </a:endParaRPr>
        </a:p>
      </xdr:txBody>
    </xdr:sp>
    <xdr:clientData/>
  </xdr:twoCellAnchor>
  <xdr:twoCellAnchor>
    <xdr:from>
      <xdr:col>3</xdr:col>
      <xdr:colOff>133200</xdr:colOff>
      <xdr:row>46</xdr:row>
      <xdr:rowOff>129600</xdr:rowOff>
    </xdr:from>
    <xdr:to>
      <xdr:col>27</xdr:col>
      <xdr:colOff>183960</xdr:colOff>
      <xdr:row>46</xdr:row>
      <xdr:rowOff>129600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10280" y="8191440"/>
          <a:ext cx="4668840" cy="360"/>
        </a:xfrm>
        <a:prstGeom prst="straightConnector1">
          <a:avLst/>
        </a:prstGeom>
        <a:ln w="6350">
          <a:solidFill>
            <a:srgbClr val="D8D8D8"/>
          </a:solidFill>
          <a:miter/>
        </a:ln>
      </xdr:spPr>
    </xdr:cxnSp>
    <xdr:clientData/>
  </xdr:twoCellAnchor>
  <xdr:twoCellAnchor editAs="oneCell">
    <xdr:from>
      <xdr:col>0</xdr:col>
      <xdr:colOff>0</xdr:colOff>
      <xdr:row>46</xdr:row>
      <xdr:rowOff>9000</xdr:rowOff>
    </xdr:from>
    <xdr:to>
      <xdr:col>3</xdr:col>
      <xdr:colOff>184680</xdr:colOff>
      <xdr:row>47</xdr:row>
      <xdr:rowOff>50040</xdr:rowOff>
    </xdr:to>
    <xdr:sp macro="" textlink="">
      <xdr:nvSpPr>
        <xdr:cNvPr id="50" name="テキスト ボックス 49">
          <a:extLst>
            <a:ext uri="{FF2B5EF4-FFF2-40B4-BE49-F238E27FC236}">
              <a16:creationId xmlns="" xmlns:a16="http://schemas.microsoft.com/office/drawing/2014/main" id="{00000000-0008-0000-0300-000032000000}"/>
            </a:ext>
          </a:extLst>
        </xdr:cNvPr>
        <xdr:cNvSpPr/>
      </xdr:nvSpPr>
      <xdr:spPr>
        <a:xfrm>
          <a:off x="0" y="8070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0.00</a:t>
          </a:r>
          <a:endParaRPr lang="en-US" sz="1000" b="0" strike="noStrike" spc="-1">
            <a:latin typeface="游明朝"/>
          </a:endParaRPr>
        </a:p>
      </xdr:txBody>
    </xdr:sp>
    <xdr:clientData/>
  </xdr:twoCellAnchor>
  <xdr:twoCellAnchor>
    <xdr:from>
      <xdr:col>3</xdr:col>
      <xdr:colOff>133200</xdr:colOff>
      <xdr:row>44</xdr:row>
      <xdr:rowOff>77400</xdr:rowOff>
    </xdr:from>
    <xdr:to>
      <xdr:col>27</xdr:col>
      <xdr:colOff>183960</xdr:colOff>
      <xdr:row>44</xdr:row>
      <xdr:rowOff>77400</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10280" y="7788960"/>
          <a:ext cx="4668840" cy="360"/>
        </a:xfrm>
        <a:prstGeom prst="straightConnector1">
          <a:avLst/>
        </a:prstGeom>
        <a:ln w="6350">
          <a:solidFill>
            <a:srgbClr val="D8D8D8"/>
          </a:solidFill>
          <a:miter/>
        </a:ln>
      </xdr:spPr>
    </xdr:cxnSp>
    <xdr:clientData/>
  </xdr:twoCellAnchor>
  <xdr:twoCellAnchor editAs="oneCell">
    <xdr:from>
      <xdr:col>0</xdr:col>
      <xdr:colOff>0</xdr:colOff>
      <xdr:row>43</xdr:row>
      <xdr:rowOff>132120</xdr:rowOff>
    </xdr:from>
    <xdr:to>
      <xdr:col>3</xdr:col>
      <xdr:colOff>184680</xdr:colOff>
      <xdr:row>44</xdr:row>
      <xdr:rowOff>173160</xdr:rowOff>
    </xdr:to>
    <xdr:sp macro="" textlink="">
      <xdr:nvSpPr>
        <xdr:cNvPr id="52" name="テキスト ボックス 51">
          <a:extLst>
            <a:ext uri="{FF2B5EF4-FFF2-40B4-BE49-F238E27FC236}">
              <a16:creationId xmlns="" xmlns:a16="http://schemas.microsoft.com/office/drawing/2014/main" id="{00000000-0008-0000-0300-000034000000}"/>
            </a:ext>
          </a:extLst>
        </xdr:cNvPr>
        <xdr:cNvSpPr/>
      </xdr:nvSpPr>
      <xdr:spPr>
        <a:xfrm>
          <a:off x="0" y="7668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0.20</a:t>
          </a:r>
          <a:endParaRPr lang="en-US" sz="1000" b="0" strike="noStrike" spc="-1">
            <a:latin typeface="游明朝"/>
          </a:endParaRPr>
        </a:p>
      </xdr:txBody>
    </xdr:sp>
    <xdr:clientData/>
  </xdr:twoCellAnchor>
  <xdr:twoCellAnchor>
    <xdr:from>
      <xdr:col>3</xdr:col>
      <xdr:colOff>133200</xdr:colOff>
      <xdr:row>42</xdr:row>
      <xdr:rowOff>26280</xdr:rowOff>
    </xdr:from>
    <xdr:to>
      <xdr:col>27</xdr:col>
      <xdr:colOff>183960</xdr:colOff>
      <xdr:row>42</xdr:row>
      <xdr:rowOff>26280</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10280" y="7387200"/>
          <a:ext cx="4668840" cy="360"/>
        </a:xfrm>
        <a:prstGeom prst="straightConnector1">
          <a:avLst/>
        </a:prstGeom>
        <a:ln w="6350">
          <a:solidFill>
            <a:srgbClr val="D8D8D8"/>
          </a:solidFill>
          <a:miter/>
        </a:ln>
      </xdr:spPr>
    </xdr:cxnSp>
    <xdr:clientData/>
  </xdr:twoCellAnchor>
  <xdr:twoCellAnchor editAs="oneCell">
    <xdr:from>
      <xdr:col>0</xdr:col>
      <xdr:colOff>0</xdr:colOff>
      <xdr:row>41</xdr:row>
      <xdr:rowOff>80640</xdr:rowOff>
    </xdr:from>
    <xdr:to>
      <xdr:col>3</xdr:col>
      <xdr:colOff>184680</xdr:colOff>
      <xdr:row>42</xdr:row>
      <xdr:rowOff>121680</xdr:rowOff>
    </xdr:to>
    <xdr:sp macro="" textlink="">
      <xdr:nvSpPr>
        <xdr:cNvPr id="54" name="テキスト ボックス 53">
          <a:extLst>
            <a:ext uri="{FF2B5EF4-FFF2-40B4-BE49-F238E27FC236}">
              <a16:creationId xmlns="" xmlns:a16="http://schemas.microsoft.com/office/drawing/2014/main" id="{00000000-0008-0000-0300-000036000000}"/>
            </a:ext>
          </a:extLst>
        </xdr:cNvPr>
        <xdr:cNvSpPr/>
      </xdr:nvSpPr>
      <xdr:spPr>
        <a:xfrm>
          <a:off x="0" y="7266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0.40</a:t>
          </a:r>
          <a:endParaRPr lang="en-US" sz="1000" b="0" strike="noStrike" spc="-1">
            <a:latin typeface="游明朝"/>
          </a:endParaRPr>
        </a:p>
      </xdr:txBody>
    </xdr:sp>
    <xdr:clientData/>
  </xdr:twoCellAnchor>
  <xdr:twoCellAnchor>
    <xdr:from>
      <xdr:col>3</xdr:col>
      <xdr:colOff>133200</xdr:colOff>
      <xdr:row>39</xdr:row>
      <xdr:rowOff>149400</xdr:rowOff>
    </xdr:from>
    <xdr:to>
      <xdr:col>27</xdr:col>
      <xdr:colOff>183960</xdr:colOff>
      <xdr:row>39</xdr:row>
      <xdr:rowOff>149400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10280" y="6984720"/>
          <a:ext cx="4668840" cy="360"/>
        </a:xfrm>
        <a:prstGeom prst="straightConnector1">
          <a:avLst/>
        </a:prstGeom>
        <a:ln w="6350">
          <a:solidFill>
            <a:srgbClr val="D8D8D8"/>
          </a:solidFill>
          <a:miter/>
        </a:ln>
      </xdr:spPr>
    </xdr:cxnSp>
    <xdr:clientData/>
  </xdr:twoCellAnchor>
  <xdr:twoCellAnchor editAs="oneCell">
    <xdr:from>
      <xdr:col>0</xdr:col>
      <xdr:colOff>0</xdr:colOff>
      <xdr:row>39</xdr:row>
      <xdr:rowOff>28800</xdr:rowOff>
    </xdr:from>
    <xdr:to>
      <xdr:col>3</xdr:col>
      <xdr:colOff>184680</xdr:colOff>
      <xdr:row>40</xdr:row>
      <xdr:rowOff>70200</xdr:rowOff>
    </xdr:to>
    <xdr:sp macro="" textlink="">
      <xdr:nvSpPr>
        <xdr:cNvPr id="56" name="テキスト ボックス 55">
          <a:extLst>
            <a:ext uri="{FF2B5EF4-FFF2-40B4-BE49-F238E27FC236}">
              <a16:creationId xmlns="" xmlns:a16="http://schemas.microsoft.com/office/drawing/2014/main" id="{00000000-0008-0000-0300-000038000000}"/>
            </a:ext>
          </a:extLst>
        </xdr:cNvPr>
        <xdr:cNvSpPr/>
      </xdr:nvSpPr>
      <xdr:spPr>
        <a:xfrm>
          <a:off x="0" y="686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0.60</a:t>
          </a:r>
          <a:endParaRPr lang="en-US" sz="1000" b="0" strike="noStrike" spc="-1">
            <a:latin typeface="游明朝"/>
          </a:endParaRPr>
        </a:p>
      </xdr:txBody>
    </xdr:sp>
    <xdr:clientData/>
  </xdr:twoCellAnchor>
  <xdr:twoCellAnchor>
    <xdr:from>
      <xdr:col>3</xdr:col>
      <xdr:colOff>133200</xdr:colOff>
      <xdr:row>37</xdr:row>
      <xdr:rowOff>98280</xdr:rowOff>
    </xdr:from>
    <xdr:to>
      <xdr:col>27</xdr:col>
      <xdr:colOff>183960</xdr:colOff>
      <xdr:row>37</xdr:row>
      <xdr:rowOff>98280</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10280" y="6582960"/>
          <a:ext cx="4668840" cy="360"/>
        </a:xfrm>
        <a:prstGeom prst="straightConnector1">
          <a:avLst/>
        </a:prstGeom>
        <a:ln w="6350">
          <a:solidFill>
            <a:srgbClr val="D8D8D8"/>
          </a:solidFill>
          <a:miter/>
        </a:ln>
      </xdr:spPr>
    </xdr:cxnSp>
    <xdr:clientData/>
  </xdr:twoCellAnchor>
  <xdr:twoCellAnchor editAs="oneCell">
    <xdr:from>
      <xdr:col>0</xdr:col>
      <xdr:colOff>0</xdr:colOff>
      <xdr:row>36</xdr:row>
      <xdr:rowOff>152280</xdr:rowOff>
    </xdr:from>
    <xdr:to>
      <xdr:col>3</xdr:col>
      <xdr:colOff>184680</xdr:colOff>
      <xdr:row>38</xdr:row>
      <xdr:rowOff>18000</xdr:rowOff>
    </xdr:to>
    <xdr:sp macro="" textlink="">
      <xdr:nvSpPr>
        <xdr:cNvPr id="58" name="テキスト ボックス 57">
          <a:extLst>
            <a:ext uri="{FF2B5EF4-FFF2-40B4-BE49-F238E27FC236}">
              <a16:creationId xmlns="" xmlns:a16="http://schemas.microsoft.com/office/drawing/2014/main" id="{00000000-0008-0000-0300-00003A000000}"/>
            </a:ext>
          </a:extLst>
        </xdr:cNvPr>
        <xdr:cNvSpPr/>
      </xdr:nvSpPr>
      <xdr:spPr>
        <a:xfrm>
          <a:off x="0" y="6461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0.80</a:t>
          </a:r>
          <a:endParaRPr lang="en-US" sz="1000" b="0" strike="noStrike" spc="-1">
            <a:latin typeface="游明朝"/>
          </a:endParaRPr>
        </a:p>
      </xdr:txBody>
    </xdr:sp>
    <xdr:clientData/>
  </xdr:twoCellAnchor>
  <xdr:twoCellAnchor>
    <xdr:from>
      <xdr:col>3</xdr:col>
      <xdr:colOff>133200</xdr:colOff>
      <xdr:row>35</xdr:row>
      <xdr:rowOff>46440</xdr:rowOff>
    </xdr:from>
    <xdr:to>
      <xdr:col>27</xdr:col>
      <xdr:colOff>183960</xdr:colOff>
      <xdr:row>35</xdr:row>
      <xdr:rowOff>46440</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10280" y="6180480"/>
          <a:ext cx="4668840" cy="360"/>
        </a:xfrm>
        <a:prstGeom prst="straightConnector1">
          <a:avLst/>
        </a:prstGeom>
        <a:ln w="6350">
          <a:solidFill>
            <a:srgbClr val="D8D8D8"/>
          </a:solidFill>
          <a:miter/>
        </a:ln>
      </xdr:spPr>
    </xdr:cxnSp>
    <xdr:clientData/>
  </xdr:twoCellAnchor>
  <xdr:twoCellAnchor editAs="oneCell">
    <xdr:from>
      <xdr:col>0</xdr:col>
      <xdr:colOff>0</xdr:colOff>
      <xdr:row>34</xdr:row>
      <xdr:rowOff>101160</xdr:rowOff>
    </xdr:from>
    <xdr:to>
      <xdr:col>3</xdr:col>
      <xdr:colOff>184680</xdr:colOff>
      <xdr:row>35</xdr:row>
      <xdr:rowOff>142200</xdr:rowOff>
    </xdr:to>
    <xdr:sp macro="" textlink="">
      <xdr:nvSpPr>
        <xdr:cNvPr id="60" name="テキスト ボックス 59">
          <a:extLst>
            <a:ext uri="{FF2B5EF4-FFF2-40B4-BE49-F238E27FC236}">
              <a16:creationId xmlns="" xmlns:a16="http://schemas.microsoft.com/office/drawing/2014/main" id="{00000000-0008-0000-0300-00003C000000}"/>
            </a:ext>
          </a:extLst>
        </xdr:cNvPr>
        <xdr:cNvSpPr/>
      </xdr:nvSpPr>
      <xdr:spPr>
        <a:xfrm>
          <a:off x="0" y="6059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a:t>
          </a:r>
          <a:endParaRPr lang="en-US" sz="1000" b="0" strike="noStrike" spc="-1">
            <a:latin typeface="游明朝"/>
          </a:endParaRPr>
        </a:p>
      </xdr:txBody>
    </xdr:sp>
    <xdr:clientData/>
  </xdr:twoCellAnchor>
  <xdr:twoCellAnchor>
    <xdr:from>
      <xdr:col>3</xdr:col>
      <xdr:colOff>133200</xdr:colOff>
      <xdr:row>32</xdr:row>
      <xdr:rowOff>169920</xdr:rowOff>
    </xdr:from>
    <xdr:to>
      <xdr:col>27</xdr:col>
      <xdr:colOff>183960</xdr:colOff>
      <xdr:row>32</xdr:row>
      <xdr:rowOff>169920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10280" y="5778360"/>
          <a:ext cx="4668840" cy="360"/>
        </a:xfrm>
        <a:prstGeom prst="straightConnector1">
          <a:avLst/>
        </a:prstGeom>
        <a:ln w="6350">
          <a:solidFill>
            <a:srgbClr val="D8D8D8"/>
          </a:solidFill>
          <a:miter/>
        </a:ln>
      </xdr:spPr>
    </xdr:cxnSp>
    <xdr:clientData/>
  </xdr:twoCellAnchor>
  <xdr:twoCellAnchor editAs="oneCell">
    <xdr:from>
      <xdr:col>0</xdr:col>
      <xdr:colOff>0</xdr:colOff>
      <xdr:row>32</xdr:row>
      <xdr:rowOff>48960</xdr:rowOff>
    </xdr:from>
    <xdr:to>
      <xdr:col>3</xdr:col>
      <xdr:colOff>184680</xdr:colOff>
      <xdr:row>33</xdr:row>
      <xdr:rowOff>90000</xdr:rowOff>
    </xdr:to>
    <xdr:sp macro="" textlink="">
      <xdr:nvSpPr>
        <xdr:cNvPr id="62" name="テキスト ボックス 61">
          <a:extLst>
            <a:ext uri="{FF2B5EF4-FFF2-40B4-BE49-F238E27FC236}">
              <a16:creationId xmlns="" xmlns:a16="http://schemas.microsoft.com/office/drawing/2014/main" id="{00000000-0008-0000-0300-00003E000000}"/>
            </a:ext>
          </a:extLst>
        </xdr:cNvPr>
        <xdr:cNvSpPr/>
      </xdr:nvSpPr>
      <xdr:spPr>
        <a:xfrm>
          <a:off x="0" y="56574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a:t>
          </a:r>
          <a:endParaRPr lang="en-US" sz="1000" b="0" strike="noStrike" spc="-1">
            <a:latin typeface="游明朝"/>
          </a:endParaRPr>
        </a:p>
      </xdr:txBody>
    </xdr:sp>
    <xdr:clientData/>
  </xdr:twoCellAnchor>
  <xdr:twoCellAnchor>
    <xdr:from>
      <xdr:col>3</xdr:col>
      <xdr:colOff>133200</xdr:colOff>
      <xdr:row>32</xdr:row>
      <xdr:rowOff>169920</xdr:rowOff>
    </xdr:from>
    <xdr:to>
      <xdr:col>27</xdr:col>
      <xdr:colOff>183600</xdr:colOff>
      <xdr:row>46</xdr:row>
      <xdr:rowOff>129240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10280" y="577836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35</xdr:row>
      <xdr:rowOff>46440</xdr:rowOff>
    </xdr:from>
    <xdr:to>
      <xdr:col>23</xdr:col>
      <xdr:colOff>133200</xdr:colOff>
      <xdr:row>43</xdr:row>
      <xdr:rowOff>72000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558680" y="6180480"/>
          <a:ext cx="360" cy="1428120"/>
        </a:xfrm>
        <a:prstGeom prst="straightConnector1">
          <a:avLst/>
        </a:prstGeom>
        <a:ln w="63500">
          <a:solidFill>
            <a:srgbClr val="808080"/>
          </a:solidFill>
          <a:miter/>
        </a:ln>
      </xdr:spPr>
    </xdr:cxnSp>
    <xdr:clientData/>
  </xdr:twoCellAnchor>
  <xdr:twoCellAnchor editAs="oneCell">
    <xdr:from>
      <xdr:col>24</xdr:col>
      <xdr:colOff>12600</xdr:colOff>
      <xdr:row>43</xdr:row>
      <xdr:rowOff>65520</xdr:rowOff>
    </xdr:from>
    <xdr:to>
      <xdr:col>28</xdr:col>
      <xdr:colOff>4680</xdr:colOff>
      <xdr:row>44</xdr:row>
      <xdr:rowOff>106560</xdr:rowOff>
    </xdr:to>
    <xdr:sp macro="" textlink="">
      <xdr:nvSpPr>
        <xdr:cNvPr id="65" name="財政力最小値テキスト">
          <a:extLst>
            <a:ext uri="{FF2B5EF4-FFF2-40B4-BE49-F238E27FC236}">
              <a16:creationId xmlns="" xmlns:a16="http://schemas.microsoft.com/office/drawing/2014/main" id="{00000000-0008-0000-0300-000041000000}"/>
            </a:ext>
          </a:extLst>
        </xdr:cNvPr>
        <xdr:cNvSpPr/>
      </xdr:nvSpPr>
      <xdr:spPr>
        <a:xfrm>
          <a:off x="4630320" y="7601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0.29</a:t>
          </a:r>
          <a:endParaRPr lang="en-US" sz="1000" b="0" strike="noStrike" spc="-1">
            <a:latin typeface="游明朝"/>
          </a:endParaRPr>
        </a:p>
      </xdr:txBody>
    </xdr:sp>
    <xdr:clientData/>
  </xdr:twoCellAnchor>
  <xdr:twoCellAnchor>
    <xdr:from>
      <xdr:col>23</xdr:col>
      <xdr:colOff>44280</xdr:colOff>
      <xdr:row>43</xdr:row>
      <xdr:rowOff>72000</xdr:rowOff>
    </xdr:from>
    <xdr:to>
      <xdr:col>24</xdr:col>
      <xdr:colOff>12600</xdr:colOff>
      <xdr:row>43</xdr:row>
      <xdr:rowOff>72000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469760" y="7608240"/>
          <a:ext cx="160920" cy="360"/>
        </a:xfrm>
        <a:prstGeom prst="straightConnector1">
          <a:avLst/>
        </a:prstGeom>
        <a:ln w="19050">
          <a:solidFill>
            <a:srgbClr val="000000"/>
          </a:solidFill>
          <a:miter/>
        </a:ln>
      </xdr:spPr>
    </xdr:cxnSp>
    <xdr:clientData/>
  </xdr:twoCellAnchor>
  <xdr:twoCellAnchor editAs="oneCell">
    <xdr:from>
      <xdr:col>24</xdr:col>
      <xdr:colOff>12600</xdr:colOff>
      <xdr:row>33</xdr:row>
      <xdr:rowOff>161640</xdr:rowOff>
    </xdr:from>
    <xdr:to>
      <xdr:col>28</xdr:col>
      <xdr:colOff>4680</xdr:colOff>
      <xdr:row>35</xdr:row>
      <xdr:rowOff>27720</xdr:rowOff>
    </xdr:to>
    <xdr:sp macro="" textlink="">
      <xdr:nvSpPr>
        <xdr:cNvPr id="67" name="財政力最大値テキスト">
          <a:extLst>
            <a:ext uri="{FF2B5EF4-FFF2-40B4-BE49-F238E27FC236}">
              <a16:creationId xmlns="" xmlns:a16="http://schemas.microsoft.com/office/drawing/2014/main" id="{00000000-0008-0000-0300-000043000000}"/>
            </a:ext>
          </a:extLst>
        </xdr:cNvPr>
        <xdr:cNvSpPr/>
      </xdr:nvSpPr>
      <xdr:spPr>
        <a:xfrm>
          <a:off x="4630320" y="59454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1.00</a:t>
          </a:r>
          <a:endParaRPr lang="en-US" sz="1000" b="0" strike="noStrike" spc="-1">
            <a:latin typeface="游明朝"/>
          </a:endParaRPr>
        </a:p>
      </xdr:txBody>
    </xdr:sp>
    <xdr:clientData/>
  </xdr:twoCellAnchor>
  <xdr:twoCellAnchor>
    <xdr:from>
      <xdr:col>23</xdr:col>
      <xdr:colOff>44280</xdr:colOff>
      <xdr:row>35</xdr:row>
      <xdr:rowOff>46440</xdr:rowOff>
    </xdr:from>
    <xdr:to>
      <xdr:col>24</xdr:col>
      <xdr:colOff>12600</xdr:colOff>
      <xdr:row>35</xdr:row>
      <xdr:rowOff>46440</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469760" y="6180480"/>
          <a:ext cx="160920" cy="360"/>
        </a:xfrm>
        <a:prstGeom prst="straightConnector1">
          <a:avLst/>
        </a:prstGeom>
        <a:ln w="19050">
          <a:solidFill>
            <a:srgbClr val="000000"/>
          </a:solidFill>
          <a:miter/>
        </a:ln>
      </xdr:spPr>
    </xdr:cxnSp>
    <xdr:clientData/>
  </xdr:twoCellAnchor>
  <xdr:twoCellAnchor>
    <xdr:from>
      <xdr:col>19</xdr:col>
      <xdr:colOff>133200</xdr:colOff>
      <xdr:row>40</xdr:row>
      <xdr:rowOff>135360</xdr:rowOff>
    </xdr:from>
    <xdr:to>
      <xdr:col>23</xdr:col>
      <xdr:colOff>133200</xdr:colOff>
      <xdr:row>40</xdr:row>
      <xdr:rowOff>155520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3789000" y="7145640"/>
          <a:ext cx="770040" cy="20520"/>
        </a:xfrm>
        <a:prstGeom prst="straightConnector1">
          <a:avLst/>
        </a:prstGeom>
        <a:ln w="6350">
          <a:solidFill>
            <a:srgbClr val="FF0000"/>
          </a:solidFill>
          <a:miter/>
        </a:ln>
      </xdr:spPr>
    </xdr:cxnSp>
    <xdr:clientData/>
  </xdr:twoCellAnchor>
  <xdr:twoCellAnchor editAs="oneCell">
    <xdr:from>
      <xdr:col>24</xdr:col>
      <xdr:colOff>12600</xdr:colOff>
      <xdr:row>39</xdr:row>
      <xdr:rowOff>65880</xdr:rowOff>
    </xdr:from>
    <xdr:to>
      <xdr:col>28</xdr:col>
      <xdr:colOff>4680</xdr:colOff>
      <xdr:row>40</xdr:row>
      <xdr:rowOff>107280</xdr:rowOff>
    </xdr:to>
    <xdr:sp macro="" textlink="">
      <xdr:nvSpPr>
        <xdr:cNvPr id="70" name="財政力平均値テキスト">
          <a:extLst>
            <a:ext uri="{FF2B5EF4-FFF2-40B4-BE49-F238E27FC236}">
              <a16:creationId xmlns="" xmlns:a16="http://schemas.microsoft.com/office/drawing/2014/main" id="{00000000-0008-0000-0300-000046000000}"/>
            </a:ext>
          </a:extLst>
        </xdr:cNvPr>
        <xdr:cNvSpPr/>
      </xdr:nvSpPr>
      <xdr:spPr>
        <a:xfrm>
          <a:off x="4630320" y="6901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0.55</a:t>
          </a:r>
          <a:endParaRPr lang="en-US" sz="1000" b="0" strike="noStrike" spc="-1">
            <a:latin typeface="游明朝"/>
          </a:endParaRPr>
        </a:p>
      </xdr:txBody>
    </xdr:sp>
    <xdr:clientData/>
  </xdr:twoCellAnchor>
  <xdr:twoCellAnchor>
    <xdr:from>
      <xdr:col>23</xdr:col>
      <xdr:colOff>82440</xdr:colOff>
      <xdr:row>40</xdr:row>
      <xdr:rowOff>24480</xdr:rowOff>
    </xdr:from>
    <xdr:to>
      <xdr:col>23</xdr:col>
      <xdr:colOff>183600</xdr:colOff>
      <xdr:row>40</xdr:row>
      <xdr:rowOff>125640</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507920" y="7034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40</xdr:row>
      <xdr:rowOff>115200</xdr:rowOff>
    </xdr:from>
    <xdr:to>
      <xdr:col>19</xdr:col>
      <xdr:colOff>133200</xdr:colOff>
      <xdr:row>40</xdr:row>
      <xdr:rowOff>135360</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2968560" y="7125480"/>
          <a:ext cx="820800" cy="20520"/>
        </a:xfrm>
        <a:prstGeom prst="straightConnector1">
          <a:avLst/>
        </a:prstGeom>
        <a:ln w="6350">
          <a:solidFill>
            <a:srgbClr val="FF0000"/>
          </a:solidFill>
          <a:miter/>
        </a:ln>
      </xdr:spPr>
    </xdr:cxnSp>
    <xdr:clientData/>
  </xdr:twoCellAnchor>
  <xdr:twoCellAnchor>
    <xdr:from>
      <xdr:col>19</xdr:col>
      <xdr:colOff>82440</xdr:colOff>
      <xdr:row>40</xdr:row>
      <xdr:rowOff>4320</xdr:rowOff>
    </xdr:from>
    <xdr:to>
      <xdr:col>19</xdr:col>
      <xdr:colOff>183600</xdr:colOff>
      <xdr:row>40</xdr:row>
      <xdr:rowOff>105480</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3738240" y="7014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38</xdr:row>
      <xdr:rowOff>144720</xdr:rowOff>
    </xdr:from>
    <xdr:to>
      <xdr:col>21</xdr:col>
      <xdr:colOff>137880</xdr:colOff>
      <xdr:row>40</xdr:row>
      <xdr:rowOff>10800</xdr:rowOff>
    </xdr:to>
    <xdr:sp macro="" textlink="">
      <xdr:nvSpPr>
        <xdr:cNvPr id="74" name="テキスト ボックス 73">
          <a:extLst>
            <a:ext uri="{FF2B5EF4-FFF2-40B4-BE49-F238E27FC236}">
              <a16:creationId xmlns="" xmlns:a16="http://schemas.microsoft.com/office/drawing/2014/main" id="{00000000-0008-0000-0300-00004A000000}"/>
            </a:ext>
          </a:extLst>
        </xdr:cNvPr>
        <xdr:cNvSpPr/>
      </xdr:nvSpPr>
      <xdr:spPr>
        <a:xfrm>
          <a:off x="3442320" y="68047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0.56</a:t>
          </a:r>
          <a:endParaRPr lang="en-US" sz="1000" b="0" strike="noStrike" spc="-1">
            <a:latin typeface="游明朝"/>
          </a:endParaRPr>
        </a:p>
      </xdr:txBody>
    </xdr:sp>
    <xdr:clientData/>
  </xdr:twoCellAnchor>
  <xdr:twoCellAnchor>
    <xdr:from>
      <xdr:col>11</xdr:col>
      <xdr:colOff>31680</xdr:colOff>
      <xdr:row>40</xdr:row>
      <xdr:rowOff>115200</xdr:rowOff>
    </xdr:from>
    <xdr:to>
      <xdr:col>15</xdr:col>
      <xdr:colOff>82440</xdr:colOff>
      <xdr:row>40</xdr:row>
      <xdr:rowOff>115200</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148120" y="7125480"/>
          <a:ext cx="820800" cy="360"/>
        </a:xfrm>
        <a:prstGeom prst="straightConnector1">
          <a:avLst/>
        </a:prstGeom>
        <a:ln w="6350">
          <a:solidFill>
            <a:srgbClr val="FF0000"/>
          </a:solidFill>
          <a:miter/>
        </a:ln>
      </xdr:spPr>
    </xdr:cxnSp>
    <xdr:clientData/>
  </xdr:twoCellAnchor>
  <xdr:twoCellAnchor>
    <xdr:from>
      <xdr:col>15</xdr:col>
      <xdr:colOff>31680</xdr:colOff>
      <xdr:row>39</xdr:row>
      <xdr:rowOff>159120</xdr:rowOff>
    </xdr:from>
    <xdr:to>
      <xdr:col>15</xdr:col>
      <xdr:colOff>132840</xdr:colOff>
      <xdr:row>40</xdr:row>
      <xdr:rowOff>85320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2917800" y="6994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38</xdr:row>
      <xdr:rowOff>124560</xdr:rowOff>
    </xdr:from>
    <xdr:to>
      <xdr:col>17</xdr:col>
      <xdr:colOff>112680</xdr:colOff>
      <xdr:row>39</xdr:row>
      <xdr:rowOff>165600</xdr:rowOff>
    </xdr:to>
    <xdr:sp macro="" textlink="">
      <xdr:nvSpPr>
        <xdr:cNvPr id="77" name="テキスト ボックス 76">
          <a:extLst>
            <a:ext uri="{FF2B5EF4-FFF2-40B4-BE49-F238E27FC236}">
              <a16:creationId xmlns="" xmlns:a16="http://schemas.microsoft.com/office/drawing/2014/main" id="{00000000-0008-0000-0300-00004D000000}"/>
            </a:ext>
          </a:extLst>
        </xdr:cNvPr>
        <xdr:cNvSpPr/>
      </xdr:nvSpPr>
      <xdr:spPr>
        <a:xfrm>
          <a:off x="2621880" y="6784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0.57</a:t>
          </a:r>
          <a:endParaRPr lang="en-US" sz="1000" b="0" strike="noStrike" spc="-1">
            <a:latin typeface="游明朝"/>
          </a:endParaRPr>
        </a:p>
      </xdr:txBody>
    </xdr:sp>
    <xdr:clientData/>
  </xdr:twoCellAnchor>
  <xdr:twoCellAnchor>
    <xdr:from>
      <xdr:col>6</xdr:col>
      <xdr:colOff>190440</xdr:colOff>
      <xdr:row>40</xdr:row>
      <xdr:rowOff>115200</xdr:rowOff>
    </xdr:from>
    <xdr:to>
      <xdr:col>11</xdr:col>
      <xdr:colOff>31680</xdr:colOff>
      <xdr:row>40</xdr:row>
      <xdr:rowOff>115200</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344960" y="7125480"/>
          <a:ext cx="803520" cy="360"/>
        </a:xfrm>
        <a:prstGeom prst="straightConnector1">
          <a:avLst/>
        </a:prstGeom>
        <a:ln w="6350">
          <a:solidFill>
            <a:srgbClr val="FF0000"/>
          </a:solidFill>
          <a:miter/>
        </a:ln>
      </xdr:spPr>
    </xdr:cxnSp>
    <xdr:clientData/>
  </xdr:twoCellAnchor>
  <xdr:twoCellAnchor>
    <xdr:from>
      <xdr:col>10</xdr:col>
      <xdr:colOff>190440</xdr:colOff>
      <xdr:row>39</xdr:row>
      <xdr:rowOff>159120</xdr:rowOff>
    </xdr:from>
    <xdr:to>
      <xdr:col>11</xdr:col>
      <xdr:colOff>82080</xdr:colOff>
      <xdr:row>40</xdr:row>
      <xdr:rowOff>85320</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114640" y="69944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38</xdr:row>
      <xdr:rowOff>124560</xdr:rowOff>
    </xdr:from>
    <xdr:to>
      <xdr:col>13</xdr:col>
      <xdr:colOff>61920</xdr:colOff>
      <xdr:row>39</xdr:row>
      <xdr:rowOff>165600</xdr:rowOff>
    </xdr:to>
    <xdr:sp macro="" textlink="">
      <xdr:nvSpPr>
        <xdr:cNvPr id="80" name="テキスト ボックス 79">
          <a:extLst>
            <a:ext uri="{FF2B5EF4-FFF2-40B4-BE49-F238E27FC236}">
              <a16:creationId xmlns="" xmlns:a16="http://schemas.microsoft.com/office/drawing/2014/main" id="{00000000-0008-0000-0300-000050000000}"/>
            </a:ext>
          </a:extLst>
        </xdr:cNvPr>
        <xdr:cNvSpPr/>
      </xdr:nvSpPr>
      <xdr:spPr>
        <a:xfrm>
          <a:off x="1801440" y="6784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0.57</a:t>
          </a:r>
          <a:endParaRPr lang="en-US" sz="1000" b="0" strike="noStrike" spc="-1">
            <a:latin typeface="游明朝"/>
          </a:endParaRPr>
        </a:p>
      </xdr:txBody>
    </xdr:sp>
    <xdr:clientData/>
  </xdr:twoCellAnchor>
  <xdr:twoCellAnchor>
    <xdr:from>
      <xdr:col>6</xdr:col>
      <xdr:colOff>139680</xdr:colOff>
      <xdr:row>39</xdr:row>
      <xdr:rowOff>138960</xdr:rowOff>
    </xdr:from>
    <xdr:to>
      <xdr:col>7</xdr:col>
      <xdr:colOff>31320</xdr:colOff>
      <xdr:row>40</xdr:row>
      <xdr:rowOff>65160</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294200" y="69742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38</xdr:row>
      <xdr:rowOff>104760</xdr:rowOff>
    </xdr:from>
    <xdr:to>
      <xdr:col>9</xdr:col>
      <xdr:colOff>11160</xdr:colOff>
      <xdr:row>39</xdr:row>
      <xdr:rowOff>145800</xdr:rowOff>
    </xdr:to>
    <xdr:sp macro="" textlink="">
      <xdr:nvSpPr>
        <xdr:cNvPr id="82" name="テキスト ボックス 81">
          <a:extLst>
            <a:ext uri="{FF2B5EF4-FFF2-40B4-BE49-F238E27FC236}">
              <a16:creationId xmlns="" xmlns:a16="http://schemas.microsoft.com/office/drawing/2014/main" id="{00000000-0008-0000-0300-000052000000}"/>
            </a:ext>
          </a:extLst>
        </xdr:cNvPr>
        <xdr:cNvSpPr/>
      </xdr:nvSpPr>
      <xdr:spPr>
        <a:xfrm>
          <a:off x="981000" y="6764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0.58</a:t>
          </a:r>
          <a:endParaRPr lang="en-US" sz="1000" b="0" strike="noStrike" spc="-1">
            <a:latin typeface="游明朝"/>
          </a:endParaRPr>
        </a:p>
      </xdr:txBody>
    </xdr:sp>
    <xdr:clientData/>
  </xdr:twoCellAnchor>
  <xdr:twoCellAnchor editAs="oneCell">
    <xdr:from>
      <xdr:col>22</xdr:col>
      <xdr:colOff>127080</xdr:colOff>
      <xdr:row>46</xdr:row>
      <xdr:rowOff>148320</xdr:rowOff>
    </xdr:from>
    <xdr:to>
      <xdr:col>26</xdr:col>
      <xdr:colOff>119160</xdr:colOff>
      <xdr:row>48</xdr:row>
      <xdr:rowOff>14040</xdr:rowOff>
    </xdr:to>
    <xdr:sp macro="" textlink="">
      <xdr:nvSpPr>
        <xdr:cNvPr id="83" name="テキスト ボックス 82">
          <a:extLst>
            <a:ext uri="{FF2B5EF4-FFF2-40B4-BE49-F238E27FC236}">
              <a16:creationId xmlns="" xmlns:a16="http://schemas.microsoft.com/office/drawing/2014/main" id="{00000000-0008-0000-0300-000053000000}"/>
            </a:ext>
          </a:extLst>
        </xdr:cNvPr>
        <xdr:cNvSpPr/>
      </xdr:nvSpPr>
      <xdr:spPr>
        <a:xfrm>
          <a:off x="435996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18</xdr:col>
      <xdr:colOff>127080</xdr:colOff>
      <xdr:row>46</xdr:row>
      <xdr:rowOff>148320</xdr:rowOff>
    </xdr:from>
    <xdr:to>
      <xdr:col>22</xdr:col>
      <xdr:colOff>119160</xdr:colOff>
      <xdr:row>48</xdr:row>
      <xdr:rowOff>14040</xdr:rowOff>
    </xdr:to>
    <xdr:sp macro="" textlink="">
      <xdr:nvSpPr>
        <xdr:cNvPr id="84" name="テキスト ボックス 83">
          <a:extLst>
            <a:ext uri="{FF2B5EF4-FFF2-40B4-BE49-F238E27FC236}">
              <a16:creationId xmlns="" xmlns:a16="http://schemas.microsoft.com/office/drawing/2014/main" id="{00000000-0008-0000-0300-000054000000}"/>
            </a:ext>
          </a:extLst>
        </xdr:cNvPr>
        <xdr:cNvSpPr/>
      </xdr:nvSpPr>
      <xdr:spPr>
        <a:xfrm>
          <a:off x="359028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76320</xdr:colOff>
      <xdr:row>46</xdr:row>
      <xdr:rowOff>148320</xdr:rowOff>
    </xdr:from>
    <xdr:to>
      <xdr:col>18</xdr:col>
      <xdr:colOff>68400</xdr:colOff>
      <xdr:row>48</xdr:row>
      <xdr:rowOff>14040</xdr:rowOff>
    </xdr:to>
    <xdr:sp macro="" textlink="">
      <xdr:nvSpPr>
        <xdr:cNvPr id="85" name="テキスト ボックス 84">
          <a:extLst>
            <a:ext uri="{FF2B5EF4-FFF2-40B4-BE49-F238E27FC236}">
              <a16:creationId xmlns="" xmlns:a16="http://schemas.microsoft.com/office/drawing/2014/main" id="{00000000-0008-0000-0300-000055000000}"/>
            </a:ext>
          </a:extLst>
        </xdr:cNvPr>
        <xdr:cNvSpPr/>
      </xdr:nvSpPr>
      <xdr:spPr>
        <a:xfrm>
          <a:off x="276984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xdr:col>
      <xdr:colOff>25560</xdr:colOff>
      <xdr:row>46</xdr:row>
      <xdr:rowOff>148320</xdr:rowOff>
    </xdr:from>
    <xdr:to>
      <xdr:col>14</xdr:col>
      <xdr:colOff>18000</xdr:colOff>
      <xdr:row>48</xdr:row>
      <xdr:rowOff>14040</xdr:rowOff>
    </xdr:to>
    <xdr:sp macro="" textlink="">
      <xdr:nvSpPr>
        <xdr:cNvPr id="86" name="テキスト ボックス 85">
          <a:extLst>
            <a:ext uri="{FF2B5EF4-FFF2-40B4-BE49-F238E27FC236}">
              <a16:creationId xmlns="" xmlns:a16="http://schemas.microsoft.com/office/drawing/2014/main" id="{00000000-0008-0000-0300-000056000000}"/>
            </a:ext>
          </a:extLst>
        </xdr:cNvPr>
        <xdr:cNvSpPr/>
      </xdr:nvSpPr>
      <xdr:spPr>
        <a:xfrm>
          <a:off x="194976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184320</xdr:colOff>
      <xdr:row>46</xdr:row>
      <xdr:rowOff>148320</xdr:rowOff>
    </xdr:from>
    <xdr:to>
      <xdr:col>9</xdr:col>
      <xdr:colOff>176400</xdr:colOff>
      <xdr:row>48</xdr:row>
      <xdr:rowOff>14040</xdr:rowOff>
    </xdr:to>
    <xdr:sp macro="" textlink="">
      <xdr:nvSpPr>
        <xdr:cNvPr id="87" name="テキスト ボックス 86">
          <a:extLst>
            <a:ext uri="{FF2B5EF4-FFF2-40B4-BE49-F238E27FC236}">
              <a16:creationId xmlns="" xmlns:a16="http://schemas.microsoft.com/office/drawing/2014/main" id="{00000000-0008-0000-0300-000057000000}"/>
            </a:ext>
          </a:extLst>
        </xdr:cNvPr>
        <xdr:cNvSpPr/>
      </xdr:nvSpPr>
      <xdr:spPr>
        <a:xfrm>
          <a:off x="114624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23</xdr:col>
      <xdr:colOff>82440</xdr:colOff>
      <xdr:row>40</xdr:row>
      <xdr:rowOff>104760</xdr:rowOff>
    </xdr:from>
    <xdr:to>
      <xdr:col>23</xdr:col>
      <xdr:colOff>183600</xdr:colOff>
      <xdr:row>41</xdr:row>
      <xdr:rowOff>30960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507920" y="71150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40</xdr:row>
      <xdr:rowOff>98280</xdr:rowOff>
    </xdr:from>
    <xdr:to>
      <xdr:col>28</xdr:col>
      <xdr:colOff>4680</xdr:colOff>
      <xdr:row>41</xdr:row>
      <xdr:rowOff>139320</xdr:rowOff>
    </xdr:to>
    <xdr:sp macro="" textlink="">
      <xdr:nvSpPr>
        <xdr:cNvPr id="89" name="財政力該当値テキスト">
          <a:extLst>
            <a:ext uri="{FF2B5EF4-FFF2-40B4-BE49-F238E27FC236}">
              <a16:creationId xmlns="" xmlns:a16="http://schemas.microsoft.com/office/drawing/2014/main" id="{00000000-0008-0000-0300-000059000000}"/>
            </a:ext>
          </a:extLst>
        </xdr:cNvPr>
        <xdr:cNvSpPr/>
      </xdr:nvSpPr>
      <xdr:spPr>
        <a:xfrm>
          <a:off x="4630320" y="7108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0.51</a:t>
          </a:r>
          <a:endParaRPr lang="en-US" sz="1000" b="0" strike="noStrike" spc="-1">
            <a:latin typeface="游明朝"/>
          </a:endParaRPr>
        </a:p>
      </xdr:txBody>
    </xdr:sp>
    <xdr:clientData/>
  </xdr:twoCellAnchor>
  <xdr:twoCellAnchor>
    <xdr:from>
      <xdr:col>19</xdr:col>
      <xdr:colOff>82440</xdr:colOff>
      <xdr:row>40</xdr:row>
      <xdr:rowOff>84600</xdr:rowOff>
    </xdr:from>
    <xdr:to>
      <xdr:col>19</xdr:col>
      <xdr:colOff>183600</xdr:colOff>
      <xdr:row>41</xdr:row>
      <xdr:rowOff>10440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3738240" y="7094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41</xdr:row>
      <xdr:rowOff>16920</xdr:rowOff>
    </xdr:from>
    <xdr:to>
      <xdr:col>21</xdr:col>
      <xdr:colOff>137880</xdr:colOff>
      <xdr:row>42</xdr:row>
      <xdr:rowOff>57960</xdr:rowOff>
    </xdr:to>
    <xdr:sp macro="" textlink="">
      <xdr:nvSpPr>
        <xdr:cNvPr id="91" name="テキスト ボックス 90">
          <a:extLst>
            <a:ext uri="{FF2B5EF4-FFF2-40B4-BE49-F238E27FC236}">
              <a16:creationId xmlns="" xmlns:a16="http://schemas.microsoft.com/office/drawing/2014/main" id="{00000000-0008-0000-0300-00005B000000}"/>
            </a:ext>
          </a:extLst>
        </xdr:cNvPr>
        <xdr:cNvSpPr/>
      </xdr:nvSpPr>
      <xdr:spPr>
        <a:xfrm>
          <a:off x="3442320" y="72025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0.52</a:t>
          </a:r>
          <a:endParaRPr lang="en-US" sz="1000" b="0" strike="noStrike" spc="-1">
            <a:latin typeface="游明朝"/>
          </a:endParaRPr>
        </a:p>
      </xdr:txBody>
    </xdr:sp>
    <xdr:clientData/>
  </xdr:twoCellAnchor>
  <xdr:twoCellAnchor>
    <xdr:from>
      <xdr:col>15</xdr:col>
      <xdr:colOff>31680</xdr:colOff>
      <xdr:row>40</xdr:row>
      <xdr:rowOff>64440</xdr:rowOff>
    </xdr:from>
    <xdr:to>
      <xdr:col>15</xdr:col>
      <xdr:colOff>132840</xdr:colOff>
      <xdr:row>40</xdr:row>
      <xdr:rowOff>165600</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2917800" y="70747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40</xdr:row>
      <xdr:rowOff>172080</xdr:rowOff>
    </xdr:from>
    <xdr:to>
      <xdr:col>17</xdr:col>
      <xdr:colOff>112680</xdr:colOff>
      <xdr:row>42</xdr:row>
      <xdr:rowOff>37800</xdr:rowOff>
    </xdr:to>
    <xdr:sp macro="" textlink="">
      <xdr:nvSpPr>
        <xdr:cNvPr id="93" name="テキスト ボックス 92">
          <a:extLst>
            <a:ext uri="{FF2B5EF4-FFF2-40B4-BE49-F238E27FC236}">
              <a16:creationId xmlns="" xmlns:a16="http://schemas.microsoft.com/office/drawing/2014/main" id="{00000000-0008-0000-0300-00005D000000}"/>
            </a:ext>
          </a:extLst>
        </xdr:cNvPr>
        <xdr:cNvSpPr/>
      </xdr:nvSpPr>
      <xdr:spPr>
        <a:xfrm>
          <a:off x="2621880" y="7182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0.53</a:t>
          </a:r>
          <a:endParaRPr lang="en-US" sz="1000" b="0" strike="noStrike" spc="-1">
            <a:latin typeface="游明朝"/>
          </a:endParaRPr>
        </a:p>
      </xdr:txBody>
    </xdr:sp>
    <xdr:clientData/>
  </xdr:twoCellAnchor>
  <xdr:twoCellAnchor>
    <xdr:from>
      <xdr:col>10</xdr:col>
      <xdr:colOff>190440</xdr:colOff>
      <xdr:row>40</xdr:row>
      <xdr:rowOff>64440</xdr:rowOff>
    </xdr:from>
    <xdr:to>
      <xdr:col>11</xdr:col>
      <xdr:colOff>82080</xdr:colOff>
      <xdr:row>40</xdr:row>
      <xdr:rowOff>165600</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114640" y="70747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40</xdr:row>
      <xdr:rowOff>172080</xdr:rowOff>
    </xdr:from>
    <xdr:to>
      <xdr:col>13</xdr:col>
      <xdr:colOff>61920</xdr:colOff>
      <xdr:row>42</xdr:row>
      <xdr:rowOff>37800</xdr:rowOff>
    </xdr:to>
    <xdr:sp macro="" textlink="">
      <xdr:nvSpPr>
        <xdr:cNvPr id="95" name="テキスト ボックス 94">
          <a:extLst>
            <a:ext uri="{FF2B5EF4-FFF2-40B4-BE49-F238E27FC236}">
              <a16:creationId xmlns="" xmlns:a16="http://schemas.microsoft.com/office/drawing/2014/main" id="{00000000-0008-0000-0300-00005F000000}"/>
            </a:ext>
          </a:extLst>
        </xdr:cNvPr>
        <xdr:cNvSpPr/>
      </xdr:nvSpPr>
      <xdr:spPr>
        <a:xfrm>
          <a:off x="1801440" y="7182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0.53</a:t>
          </a:r>
          <a:endParaRPr lang="en-US" sz="1000" b="0" strike="noStrike" spc="-1">
            <a:latin typeface="游明朝"/>
          </a:endParaRPr>
        </a:p>
      </xdr:txBody>
    </xdr:sp>
    <xdr:clientData/>
  </xdr:twoCellAnchor>
  <xdr:twoCellAnchor>
    <xdr:from>
      <xdr:col>6</xdr:col>
      <xdr:colOff>139680</xdr:colOff>
      <xdr:row>40</xdr:row>
      <xdr:rowOff>64440</xdr:rowOff>
    </xdr:from>
    <xdr:to>
      <xdr:col>7</xdr:col>
      <xdr:colOff>31320</xdr:colOff>
      <xdr:row>40</xdr:row>
      <xdr:rowOff>165600</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294200" y="70747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40</xdr:row>
      <xdr:rowOff>172080</xdr:rowOff>
    </xdr:from>
    <xdr:to>
      <xdr:col>9</xdr:col>
      <xdr:colOff>11160</xdr:colOff>
      <xdr:row>42</xdr:row>
      <xdr:rowOff>37800</xdr:rowOff>
    </xdr:to>
    <xdr:sp macro="" textlink="">
      <xdr:nvSpPr>
        <xdr:cNvPr id="97" name="テキスト ボックス 96">
          <a:extLst>
            <a:ext uri="{FF2B5EF4-FFF2-40B4-BE49-F238E27FC236}">
              <a16:creationId xmlns="" xmlns:a16="http://schemas.microsoft.com/office/drawing/2014/main" id="{00000000-0008-0000-0300-000061000000}"/>
            </a:ext>
          </a:extLst>
        </xdr:cNvPr>
        <xdr:cNvSpPr/>
      </xdr:nvSpPr>
      <xdr:spPr>
        <a:xfrm>
          <a:off x="981000" y="7182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0.53</a:t>
          </a:r>
          <a:endParaRPr lang="en-US" sz="1000" b="0" strike="noStrike" spc="-1">
            <a:latin typeface="游明朝"/>
          </a:endParaRPr>
        </a:p>
      </xdr:txBody>
    </xdr:sp>
    <xdr:clientData/>
  </xdr:twoCellAnchor>
  <xdr:twoCellAnchor>
    <xdr:from>
      <xdr:col>3</xdr:col>
      <xdr:colOff>133200</xdr:colOff>
      <xdr:row>50</xdr:row>
      <xdr:rowOff>63360</xdr:rowOff>
    </xdr:from>
    <xdr:to>
      <xdr:col>27</xdr:col>
      <xdr:colOff>183600</xdr:colOff>
      <xdr:row>52</xdr:row>
      <xdr:rowOff>29880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10280" y="8826480"/>
          <a:ext cx="466812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財政構造の弾力性</a:t>
          </a:r>
          <a:endParaRPr lang="en-US" sz="1600" b="0" strike="noStrike" spc="-1">
            <a:latin typeface="游明朝"/>
          </a:endParaRPr>
        </a:p>
      </xdr:txBody>
    </xdr:sp>
    <xdr:clientData/>
  </xdr:twoCellAnchor>
  <xdr:twoCellAnchor editAs="oneCell">
    <xdr:from>
      <xdr:col>8</xdr:col>
      <xdr:colOff>17280</xdr:colOff>
      <xdr:row>52</xdr:row>
      <xdr:rowOff>74880</xdr:rowOff>
    </xdr:from>
    <xdr:to>
      <xdr:col>15</xdr:col>
      <xdr:colOff>109080</xdr:colOff>
      <xdr:row>54</xdr:row>
      <xdr:rowOff>32760</xdr:rowOff>
    </xdr:to>
    <xdr:sp macro="" textlink="">
      <xdr:nvSpPr>
        <xdr:cNvPr id="99" name="テキスト ボックス 98">
          <a:extLst>
            <a:ext uri="{FF2B5EF4-FFF2-40B4-BE49-F238E27FC236}">
              <a16:creationId xmlns="" xmlns:a16="http://schemas.microsoft.com/office/drawing/2014/main" id="{00000000-0008-0000-0300-000063000000}"/>
            </a:ext>
          </a:extLst>
        </xdr:cNvPr>
        <xdr:cNvSpPr/>
      </xdr:nvSpPr>
      <xdr:spPr>
        <a:xfrm>
          <a:off x="1556640" y="9188280"/>
          <a:ext cx="143856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chemeClr val="dk1"/>
              </a:solidFill>
              <a:latin typeface="ＭＳ Ｐゴシック"/>
              <a:ea typeface="ＭＳ Ｐゴシック"/>
            </a:rPr>
            <a:t>経常収支比率</a:t>
          </a:r>
          <a:endParaRPr lang="en-US" sz="1300" b="0" strike="noStrike" spc="-1">
            <a:latin typeface="游明朝"/>
          </a:endParaRPr>
        </a:p>
      </xdr:txBody>
    </xdr:sp>
    <xdr:clientData/>
  </xdr:twoCellAnchor>
  <xdr:twoCellAnchor editAs="oneCell">
    <xdr:from>
      <xdr:col>15</xdr:col>
      <xdr:colOff>116280</xdr:colOff>
      <xdr:row>52</xdr:row>
      <xdr:rowOff>115560</xdr:rowOff>
    </xdr:from>
    <xdr:to>
      <xdr:col>24</xdr:col>
      <xdr:colOff>35280</xdr:colOff>
      <xdr:row>54</xdr:row>
      <xdr:rowOff>57600</xdr:rowOff>
    </xdr:to>
    <xdr:sp macro="" textlink="">
      <xdr:nvSpPr>
        <xdr:cNvPr id="100" name="テキスト ボックス 99">
          <a:extLst>
            <a:ext uri="{FF2B5EF4-FFF2-40B4-BE49-F238E27FC236}">
              <a16:creationId xmlns="" xmlns:a16="http://schemas.microsoft.com/office/drawing/2014/main" id="{00000000-0008-0000-0300-000064000000}"/>
            </a:ext>
          </a:extLst>
        </xdr:cNvPr>
        <xdr:cNvSpPr/>
      </xdr:nvSpPr>
      <xdr:spPr>
        <a:xfrm>
          <a:off x="3002400" y="9228960"/>
          <a:ext cx="1650600" cy="2926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[91.3%]</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28</xdr:col>
      <xdr:colOff>38160</xdr:colOff>
      <xdr:row>51</xdr:row>
      <xdr:rowOff>142200</xdr:rowOff>
    </xdr:from>
    <xdr:to>
      <xdr:col>35</xdr:col>
      <xdr:colOff>95040</xdr:colOff>
      <xdr:row>53</xdr:row>
      <xdr:rowOff>45720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425560" y="9080640"/>
          <a:ext cx="14036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28</xdr:col>
      <xdr:colOff>38160</xdr:colOff>
      <xdr:row>52</xdr:row>
      <xdr:rowOff>157680</xdr:rowOff>
    </xdr:from>
    <xdr:to>
      <xdr:col>35</xdr:col>
      <xdr:colOff>95040</xdr:colOff>
      <xdr:row>54</xdr:row>
      <xdr:rowOff>60480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425560" y="927108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47/82</a:t>
          </a:r>
          <a:endParaRPr lang="en-US" sz="1200" b="0" strike="noStrike" spc="-1">
            <a:latin typeface="游明朝"/>
          </a:endParaRPr>
        </a:p>
      </xdr:txBody>
    </xdr:sp>
    <xdr:clientData/>
  </xdr:twoCellAnchor>
  <xdr:twoCellAnchor>
    <xdr:from>
      <xdr:col>36</xdr:col>
      <xdr:colOff>12600</xdr:colOff>
      <xdr:row>51</xdr:row>
      <xdr:rowOff>142200</xdr:rowOff>
    </xdr:from>
    <xdr:to>
      <xdr:col>42</xdr:col>
      <xdr:colOff>24840</xdr:colOff>
      <xdr:row>53</xdr:row>
      <xdr:rowOff>45720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693936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36</xdr:col>
      <xdr:colOff>12600</xdr:colOff>
      <xdr:row>52</xdr:row>
      <xdr:rowOff>157680</xdr:rowOff>
    </xdr:from>
    <xdr:to>
      <xdr:col>42</xdr:col>
      <xdr:colOff>24840</xdr:colOff>
      <xdr:row>54</xdr:row>
      <xdr:rowOff>60480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693936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92.2</a:t>
          </a:r>
          <a:endParaRPr lang="en-US" sz="1200" b="0" strike="noStrike" spc="-1">
            <a:latin typeface="游明朝"/>
          </a:endParaRPr>
        </a:p>
      </xdr:txBody>
    </xdr:sp>
    <xdr:clientData/>
  </xdr:twoCellAnchor>
  <xdr:twoCellAnchor>
    <xdr:from>
      <xdr:col>43</xdr:col>
      <xdr:colOff>6480</xdr:colOff>
      <xdr:row>51</xdr:row>
      <xdr:rowOff>142200</xdr:rowOff>
    </xdr:from>
    <xdr:to>
      <xdr:col>49</xdr:col>
      <xdr:colOff>18720</xdr:colOff>
      <xdr:row>53</xdr:row>
      <xdr:rowOff>45720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8280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43</xdr:col>
      <xdr:colOff>6480</xdr:colOff>
      <xdr:row>52</xdr:row>
      <xdr:rowOff>157680</xdr:rowOff>
    </xdr:from>
    <xdr:to>
      <xdr:col>49</xdr:col>
      <xdr:colOff>18720</xdr:colOff>
      <xdr:row>54</xdr:row>
      <xdr:rowOff>60480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8280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93.6</a:t>
          </a:r>
          <a:endParaRPr lang="en-US" sz="1200" b="0" strike="noStrike" spc="-1">
            <a:latin typeface="游明朝"/>
          </a:endParaRPr>
        </a:p>
      </xdr:txBody>
    </xdr:sp>
    <xdr:clientData/>
  </xdr:twoCellAnchor>
  <xdr:twoCellAnchor>
    <xdr:from>
      <xdr:col>3</xdr:col>
      <xdr:colOff>133200</xdr:colOff>
      <xdr:row>54</xdr:row>
      <xdr:rowOff>124560</xdr:rowOff>
    </xdr:from>
    <xdr:to>
      <xdr:col>27</xdr:col>
      <xdr:colOff>183600</xdr:colOff>
      <xdr:row>68</xdr:row>
      <xdr:rowOff>83520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1028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54</xdr:row>
      <xdr:rowOff>124560</xdr:rowOff>
    </xdr:from>
    <xdr:to>
      <xdr:col>57</xdr:col>
      <xdr:colOff>120600</xdr:colOff>
      <xdr:row>68</xdr:row>
      <xdr:rowOff>83520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5552640" y="9588600"/>
          <a:ext cx="553500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54</xdr:row>
      <xdr:rowOff>124560</xdr:rowOff>
    </xdr:from>
    <xdr:to>
      <xdr:col>47</xdr:col>
      <xdr:colOff>10440</xdr:colOff>
      <xdr:row>56</xdr:row>
      <xdr:rowOff>27360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5552640" y="958860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経常収支比率の分析欄</a:t>
          </a:r>
          <a:endParaRPr lang="en-US" sz="1100" b="0" strike="noStrike" spc="-1">
            <a:latin typeface="游明朝"/>
          </a:endParaRPr>
        </a:p>
      </xdr:txBody>
    </xdr:sp>
    <xdr:clientData/>
  </xdr:twoCellAnchor>
  <xdr:twoCellAnchor>
    <xdr:from>
      <xdr:col>29</xdr:col>
      <xdr:colOff>82440</xdr:colOff>
      <xdr:row>56</xdr:row>
      <xdr:rowOff>91080</xdr:rowOff>
    </xdr:from>
    <xdr:to>
      <xdr:col>57</xdr:col>
      <xdr:colOff>10440</xdr:colOff>
      <xdr:row>68</xdr:row>
      <xdr:rowOff>19440</xdr:rowOff>
    </xdr:to>
    <xdr:sp macro="" textlink="">
      <xdr:nvSpPr>
        <xdr:cNvPr id="110" name="テキスト ボックス 109">
          <a:extLst>
            <a:ext uri="{FF2B5EF4-FFF2-40B4-BE49-F238E27FC236}">
              <a16:creationId xmlns="" xmlns:a16="http://schemas.microsoft.com/office/drawing/2014/main" id="{00000000-0008-0000-0300-00006E000000}"/>
            </a:ext>
          </a:extLst>
        </xdr:cNvPr>
        <xdr:cNvSpPr/>
      </xdr:nvSpPr>
      <xdr:spPr>
        <a:xfrm>
          <a:off x="5662080" y="9905760"/>
          <a:ext cx="5315400" cy="20314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令和</a:t>
          </a:r>
          <a:r>
            <a:rPr lang="en-US" sz="1300" b="0" strike="noStrike" spc="-1">
              <a:solidFill>
                <a:schemeClr val="dk1"/>
              </a:solidFill>
              <a:latin typeface="ＭＳ Ｐゴシック"/>
              <a:ea typeface="ＭＳ Ｐゴシック"/>
            </a:rPr>
            <a:t>3</a:t>
          </a:r>
          <a:r>
            <a:rPr lang="ja-JP" sz="1300" b="0" strike="noStrike" spc="-1">
              <a:solidFill>
                <a:schemeClr val="dk1"/>
              </a:solidFill>
              <a:latin typeface="ＭＳ Ｐゴシック"/>
              <a:ea typeface="ＭＳ Ｐゴシック"/>
            </a:rPr>
            <a:t>年度以降に数値が改善しているのは普通交付税の追加交付によるもので、地方税はほぼ横ばい、扶助費を中心に経常経費充当一般財源は高止まりという状況は変わっていない。令和</a:t>
          </a:r>
          <a:r>
            <a:rPr lang="en-US" sz="1300" b="0" strike="noStrike" spc="-1">
              <a:solidFill>
                <a:schemeClr val="dk1"/>
              </a:solidFill>
              <a:latin typeface="ＭＳ Ｐゴシック"/>
              <a:ea typeface="ＭＳ Ｐゴシック"/>
            </a:rPr>
            <a:t>4</a:t>
          </a:r>
          <a:r>
            <a:rPr lang="ja-JP" sz="1300" b="0" strike="noStrike" spc="-1">
              <a:solidFill>
                <a:schemeClr val="dk1"/>
              </a:solidFill>
              <a:latin typeface="ＭＳ Ｐゴシック"/>
              <a:ea typeface="ＭＳ Ｐゴシック"/>
            </a:rPr>
            <a:t>年度は普通交付税の追加交付が前年に比べて少なかったため、経常収支比率が</a:t>
          </a:r>
          <a:r>
            <a:rPr lang="en-US" sz="1300" b="0" strike="noStrike" spc="-1">
              <a:solidFill>
                <a:schemeClr val="dk1"/>
              </a:solidFill>
              <a:latin typeface="ＭＳ Ｐゴシック"/>
              <a:ea typeface="ＭＳ Ｐゴシック"/>
            </a:rPr>
            <a:t>2.8</a:t>
          </a:r>
          <a:r>
            <a:rPr lang="ja-JP" sz="1300" b="0" strike="noStrike" spc="-1">
              <a:solidFill>
                <a:schemeClr val="dk1"/>
              </a:solidFill>
              <a:latin typeface="ＭＳ Ｐゴシック"/>
              <a:ea typeface="ＭＳ Ｐゴシック"/>
            </a:rPr>
            <a:t>ポイント悪化した。</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類似団体平均を超えて高い水準にあるため、引き続き市税を中心とした自主財源の確保、歳出全般にわたる経常経費削減に努める。</a:t>
          </a: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editAs="oneCell">
    <xdr:from>
      <xdr:col>3</xdr:col>
      <xdr:colOff>97560</xdr:colOff>
      <xdr:row>53</xdr:row>
      <xdr:rowOff>109440</xdr:rowOff>
    </xdr:from>
    <xdr:to>
      <xdr:col>5</xdr:col>
      <xdr:colOff>6480</xdr:colOff>
      <xdr:row>54</xdr:row>
      <xdr:rowOff>125280</xdr:rowOff>
    </xdr:to>
    <xdr:sp macro="" textlink="">
      <xdr:nvSpPr>
        <xdr:cNvPr id="111" name="テキスト ボックス 110">
          <a:extLst>
            <a:ext uri="{FF2B5EF4-FFF2-40B4-BE49-F238E27FC236}">
              <a16:creationId xmlns="" xmlns:a16="http://schemas.microsoft.com/office/drawing/2014/main" id="{00000000-0008-0000-0300-00006F000000}"/>
            </a:ext>
          </a:extLst>
        </xdr:cNvPr>
        <xdr:cNvSpPr/>
      </xdr:nvSpPr>
      <xdr:spPr>
        <a:xfrm>
          <a:off x="674640" y="93981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133200</xdr:colOff>
      <xdr:row>68</xdr:row>
      <xdr:rowOff>83880</xdr:rowOff>
    </xdr:from>
    <xdr:to>
      <xdr:col>27</xdr:col>
      <xdr:colOff>183960</xdr:colOff>
      <xdr:row>68</xdr:row>
      <xdr:rowOff>83880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10280" y="12001680"/>
          <a:ext cx="4668840" cy="360"/>
        </a:xfrm>
        <a:prstGeom prst="straightConnector1">
          <a:avLst/>
        </a:prstGeom>
        <a:ln w="6350">
          <a:solidFill>
            <a:srgbClr val="D8D8D8"/>
          </a:solidFill>
          <a:miter/>
        </a:ln>
      </xdr:spPr>
    </xdr:cxnSp>
    <xdr:clientData/>
  </xdr:twoCellAnchor>
  <xdr:twoCellAnchor editAs="oneCell">
    <xdr:from>
      <xdr:col>0</xdr:col>
      <xdr:colOff>0</xdr:colOff>
      <xdr:row>67</xdr:row>
      <xdr:rowOff>137880</xdr:rowOff>
    </xdr:from>
    <xdr:to>
      <xdr:col>3</xdr:col>
      <xdr:colOff>184680</xdr:colOff>
      <xdr:row>69</xdr:row>
      <xdr:rowOff>3600</xdr:rowOff>
    </xdr:to>
    <xdr:sp macro="" textlink="">
      <xdr:nvSpPr>
        <xdr:cNvPr id="113" name="テキスト ボックス 112">
          <a:extLst>
            <a:ext uri="{FF2B5EF4-FFF2-40B4-BE49-F238E27FC236}">
              <a16:creationId xmlns="" xmlns:a16="http://schemas.microsoft.com/office/drawing/2014/main" id="{00000000-0008-0000-0300-000071000000}"/>
            </a:ext>
          </a:extLst>
        </xdr:cNvPr>
        <xdr:cNvSpPr/>
      </xdr:nvSpPr>
      <xdr:spPr>
        <a:xfrm>
          <a:off x="0" y="11880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105.0</a:t>
          </a:r>
          <a:endParaRPr lang="en-US" sz="1000" b="0" strike="noStrike" spc="-1">
            <a:latin typeface="游明朝"/>
          </a:endParaRPr>
        </a:p>
      </xdr:txBody>
    </xdr:sp>
    <xdr:clientData/>
  </xdr:twoCellAnchor>
  <xdr:twoCellAnchor>
    <xdr:from>
      <xdr:col>3</xdr:col>
      <xdr:colOff>133200</xdr:colOff>
      <xdr:row>66</xdr:row>
      <xdr:rowOff>32040</xdr:rowOff>
    </xdr:from>
    <xdr:to>
      <xdr:col>27</xdr:col>
      <xdr:colOff>183960</xdr:colOff>
      <xdr:row>66</xdr:row>
      <xdr:rowOff>32040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10280" y="11599200"/>
          <a:ext cx="4668840" cy="360"/>
        </a:xfrm>
        <a:prstGeom prst="straightConnector1">
          <a:avLst/>
        </a:prstGeom>
        <a:ln w="6350">
          <a:solidFill>
            <a:srgbClr val="D8D8D8"/>
          </a:solidFill>
          <a:miter/>
        </a:ln>
      </xdr:spPr>
    </xdr:cxnSp>
    <xdr:clientData/>
  </xdr:twoCellAnchor>
  <xdr:twoCellAnchor editAs="oneCell">
    <xdr:from>
      <xdr:col>0</xdr:col>
      <xdr:colOff>0</xdr:colOff>
      <xdr:row>65</xdr:row>
      <xdr:rowOff>86760</xdr:rowOff>
    </xdr:from>
    <xdr:to>
      <xdr:col>3</xdr:col>
      <xdr:colOff>184680</xdr:colOff>
      <xdr:row>66</xdr:row>
      <xdr:rowOff>127800</xdr:rowOff>
    </xdr:to>
    <xdr:sp macro="" textlink="">
      <xdr:nvSpPr>
        <xdr:cNvPr id="115" name="テキスト ボックス 114">
          <a:extLst>
            <a:ext uri="{FF2B5EF4-FFF2-40B4-BE49-F238E27FC236}">
              <a16:creationId xmlns="" xmlns:a16="http://schemas.microsoft.com/office/drawing/2014/main" id="{00000000-0008-0000-0300-000073000000}"/>
            </a:ext>
          </a:extLst>
        </xdr:cNvPr>
        <xdr:cNvSpPr/>
      </xdr:nvSpPr>
      <xdr:spPr>
        <a:xfrm>
          <a:off x="0" y="114786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a:t>
          </a:r>
          <a:endParaRPr lang="en-US" sz="1000" b="0" strike="noStrike" spc="-1">
            <a:latin typeface="游明朝"/>
          </a:endParaRPr>
        </a:p>
      </xdr:txBody>
    </xdr:sp>
    <xdr:clientData/>
  </xdr:twoCellAnchor>
  <xdr:twoCellAnchor>
    <xdr:from>
      <xdr:col>3</xdr:col>
      <xdr:colOff>133200</xdr:colOff>
      <xdr:row>63</xdr:row>
      <xdr:rowOff>155160</xdr:rowOff>
    </xdr:from>
    <xdr:to>
      <xdr:col>27</xdr:col>
      <xdr:colOff>183960</xdr:colOff>
      <xdr:row>63</xdr:row>
      <xdr:rowOff>155160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10280" y="11196720"/>
          <a:ext cx="4668840" cy="360"/>
        </a:xfrm>
        <a:prstGeom prst="straightConnector1">
          <a:avLst/>
        </a:prstGeom>
        <a:ln w="6350">
          <a:solidFill>
            <a:srgbClr val="D8D8D8"/>
          </a:solidFill>
          <a:miter/>
        </a:ln>
      </xdr:spPr>
    </xdr:cxnSp>
    <xdr:clientData/>
  </xdr:twoCellAnchor>
  <xdr:twoCellAnchor editAs="oneCell">
    <xdr:from>
      <xdr:col>0</xdr:col>
      <xdr:colOff>0</xdr:colOff>
      <xdr:row>63</xdr:row>
      <xdr:rowOff>34560</xdr:rowOff>
    </xdr:from>
    <xdr:to>
      <xdr:col>3</xdr:col>
      <xdr:colOff>184680</xdr:colOff>
      <xdr:row>64</xdr:row>
      <xdr:rowOff>75960</xdr:rowOff>
    </xdr:to>
    <xdr:sp macro="" textlink="">
      <xdr:nvSpPr>
        <xdr:cNvPr id="117" name="テキスト ボックス 116">
          <a:extLst>
            <a:ext uri="{FF2B5EF4-FFF2-40B4-BE49-F238E27FC236}">
              <a16:creationId xmlns="" xmlns:a16="http://schemas.microsoft.com/office/drawing/2014/main" id="{00000000-0008-0000-0300-000075000000}"/>
            </a:ext>
          </a:extLst>
        </xdr:cNvPr>
        <xdr:cNvSpPr/>
      </xdr:nvSpPr>
      <xdr:spPr>
        <a:xfrm>
          <a:off x="0" y="1107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95.0</a:t>
          </a:r>
          <a:endParaRPr lang="en-US" sz="1000" b="0" strike="noStrike" spc="-1">
            <a:latin typeface="游明朝"/>
          </a:endParaRPr>
        </a:p>
      </xdr:txBody>
    </xdr:sp>
    <xdr:clientData/>
  </xdr:twoCellAnchor>
  <xdr:twoCellAnchor>
    <xdr:from>
      <xdr:col>3</xdr:col>
      <xdr:colOff>133200</xdr:colOff>
      <xdr:row>61</xdr:row>
      <xdr:rowOff>104040</xdr:rowOff>
    </xdr:from>
    <xdr:to>
      <xdr:col>27</xdr:col>
      <xdr:colOff>183960</xdr:colOff>
      <xdr:row>61</xdr:row>
      <xdr:rowOff>104040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10280" y="10794960"/>
          <a:ext cx="4668840" cy="360"/>
        </a:xfrm>
        <a:prstGeom prst="straightConnector1">
          <a:avLst/>
        </a:prstGeom>
        <a:ln w="6350">
          <a:solidFill>
            <a:srgbClr val="D8D8D8"/>
          </a:solidFill>
          <a:miter/>
        </a:ln>
      </xdr:spPr>
    </xdr:cxnSp>
    <xdr:clientData/>
  </xdr:twoCellAnchor>
  <xdr:twoCellAnchor editAs="oneCell">
    <xdr:from>
      <xdr:col>0</xdr:col>
      <xdr:colOff>0</xdr:colOff>
      <xdr:row>60</xdr:row>
      <xdr:rowOff>158760</xdr:rowOff>
    </xdr:from>
    <xdr:to>
      <xdr:col>3</xdr:col>
      <xdr:colOff>184680</xdr:colOff>
      <xdr:row>62</xdr:row>
      <xdr:rowOff>24480</xdr:rowOff>
    </xdr:to>
    <xdr:sp macro="" textlink="">
      <xdr:nvSpPr>
        <xdr:cNvPr id="119" name="テキスト ボックス 118">
          <a:extLst>
            <a:ext uri="{FF2B5EF4-FFF2-40B4-BE49-F238E27FC236}">
              <a16:creationId xmlns="" xmlns:a16="http://schemas.microsoft.com/office/drawing/2014/main" id="{00000000-0008-0000-0300-000077000000}"/>
            </a:ext>
          </a:extLst>
        </xdr:cNvPr>
        <xdr:cNvSpPr/>
      </xdr:nvSpPr>
      <xdr:spPr>
        <a:xfrm>
          <a:off x="0" y="10674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a:t>
          </a:r>
          <a:endParaRPr lang="en-US" sz="1000" b="0" strike="noStrike" spc="-1">
            <a:latin typeface="游明朝"/>
          </a:endParaRPr>
        </a:p>
      </xdr:txBody>
    </xdr:sp>
    <xdr:clientData/>
  </xdr:twoCellAnchor>
  <xdr:twoCellAnchor>
    <xdr:from>
      <xdr:col>3</xdr:col>
      <xdr:colOff>133200</xdr:colOff>
      <xdr:row>59</xdr:row>
      <xdr:rowOff>52200</xdr:rowOff>
    </xdr:from>
    <xdr:to>
      <xdr:col>27</xdr:col>
      <xdr:colOff>183960</xdr:colOff>
      <xdr:row>59</xdr:row>
      <xdr:rowOff>52200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10280" y="10392480"/>
          <a:ext cx="4668840" cy="360"/>
        </a:xfrm>
        <a:prstGeom prst="straightConnector1">
          <a:avLst/>
        </a:prstGeom>
        <a:ln w="6350">
          <a:solidFill>
            <a:srgbClr val="D8D8D8"/>
          </a:solidFill>
          <a:miter/>
        </a:ln>
      </xdr:spPr>
    </xdr:cxnSp>
    <xdr:clientData/>
  </xdr:twoCellAnchor>
  <xdr:twoCellAnchor editAs="oneCell">
    <xdr:from>
      <xdr:col>0</xdr:col>
      <xdr:colOff>0</xdr:colOff>
      <xdr:row>58</xdr:row>
      <xdr:rowOff>106920</xdr:rowOff>
    </xdr:from>
    <xdr:to>
      <xdr:col>3</xdr:col>
      <xdr:colOff>184680</xdr:colOff>
      <xdr:row>59</xdr:row>
      <xdr:rowOff>147960</xdr:rowOff>
    </xdr:to>
    <xdr:sp macro="" textlink="">
      <xdr:nvSpPr>
        <xdr:cNvPr id="121" name="テキスト ボックス 120">
          <a:extLst>
            <a:ext uri="{FF2B5EF4-FFF2-40B4-BE49-F238E27FC236}">
              <a16:creationId xmlns="" xmlns:a16="http://schemas.microsoft.com/office/drawing/2014/main" id="{00000000-0008-0000-0300-000079000000}"/>
            </a:ext>
          </a:extLst>
        </xdr:cNvPr>
        <xdr:cNvSpPr/>
      </xdr:nvSpPr>
      <xdr:spPr>
        <a:xfrm>
          <a:off x="0" y="10271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85.0</a:t>
          </a:r>
          <a:endParaRPr lang="en-US" sz="1000" b="0" strike="noStrike" spc="-1">
            <a:latin typeface="游明朝"/>
          </a:endParaRPr>
        </a:p>
      </xdr:txBody>
    </xdr:sp>
    <xdr:clientData/>
  </xdr:twoCellAnchor>
  <xdr:twoCellAnchor>
    <xdr:from>
      <xdr:col>3</xdr:col>
      <xdr:colOff>133200</xdr:colOff>
      <xdr:row>57</xdr:row>
      <xdr:rowOff>720</xdr:rowOff>
    </xdr:from>
    <xdr:to>
      <xdr:col>27</xdr:col>
      <xdr:colOff>183960</xdr:colOff>
      <xdr:row>57</xdr:row>
      <xdr:rowOff>720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10280" y="9990720"/>
          <a:ext cx="4668840" cy="360"/>
        </a:xfrm>
        <a:prstGeom prst="straightConnector1">
          <a:avLst/>
        </a:prstGeom>
        <a:ln w="6350">
          <a:solidFill>
            <a:srgbClr val="D8D8D8"/>
          </a:solidFill>
          <a:miter/>
        </a:ln>
      </xdr:spPr>
    </xdr:cxnSp>
    <xdr:clientData/>
  </xdr:twoCellAnchor>
  <xdr:twoCellAnchor editAs="oneCell">
    <xdr:from>
      <xdr:col>0</xdr:col>
      <xdr:colOff>0</xdr:colOff>
      <xdr:row>56</xdr:row>
      <xdr:rowOff>55080</xdr:rowOff>
    </xdr:from>
    <xdr:to>
      <xdr:col>3</xdr:col>
      <xdr:colOff>184680</xdr:colOff>
      <xdr:row>57</xdr:row>
      <xdr:rowOff>96120</xdr:rowOff>
    </xdr:to>
    <xdr:sp macro="" textlink="">
      <xdr:nvSpPr>
        <xdr:cNvPr id="123" name="テキスト ボックス 122">
          <a:extLst>
            <a:ext uri="{FF2B5EF4-FFF2-40B4-BE49-F238E27FC236}">
              <a16:creationId xmlns="" xmlns:a16="http://schemas.microsoft.com/office/drawing/2014/main" id="{00000000-0008-0000-0300-00007B000000}"/>
            </a:ext>
          </a:extLst>
        </xdr:cNvPr>
        <xdr:cNvSpPr/>
      </xdr:nvSpPr>
      <xdr:spPr>
        <a:xfrm>
          <a:off x="0" y="9869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a:t>
          </a:r>
          <a:endParaRPr lang="en-US" sz="1000" b="0" strike="noStrike" spc="-1">
            <a:latin typeface="游明朝"/>
          </a:endParaRPr>
        </a:p>
      </xdr:txBody>
    </xdr:sp>
    <xdr:clientData/>
  </xdr:twoCellAnchor>
  <xdr:twoCellAnchor>
    <xdr:from>
      <xdr:col>3</xdr:col>
      <xdr:colOff>133200</xdr:colOff>
      <xdr:row>54</xdr:row>
      <xdr:rowOff>124200</xdr:rowOff>
    </xdr:from>
    <xdr:to>
      <xdr:col>27</xdr:col>
      <xdr:colOff>183960</xdr:colOff>
      <xdr:row>54</xdr:row>
      <xdr:rowOff>124200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10280" y="9588240"/>
          <a:ext cx="4668840" cy="360"/>
        </a:xfrm>
        <a:prstGeom prst="straightConnector1">
          <a:avLst/>
        </a:prstGeom>
        <a:ln w="6350">
          <a:solidFill>
            <a:srgbClr val="D8D8D8"/>
          </a:solidFill>
          <a:miter/>
        </a:ln>
      </xdr:spPr>
    </xdr:cxnSp>
    <xdr:clientData/>
  </xdr:twoCellAnchor>
  <xdr:twoCellAnchor editAs="oneCell">
    <xdr:from>
      <xdr:col>0</xdr:col>
      <xdr:colOff>0</xdr:colOff>
      <xdr:row>54</xdr:row>
      <xdr:rowOff>3600</xdr:rowOff>
    </xdr:from>
    <xdr:to>
      <xdr:col>3</xdr:col>
      <xdr:colOff>184680</xdr:colOff>
      <xdr:row>55</xdr:row>
      <xdr:rowOff>44640</xdr:rowOff>
    </xdr:to>
    <xdr:sp macro="" textlink="">
      <xdr:nvSpPr>
        <xdr:cNvPr id="125" name="テキスト ボックス 124">
          <a:extLst>
            <a:ext uri="{FF2B5EF4-FFF2-40B4-BE49-F238E27FC236}">
              <a16:creationId xmlns="" xmlns:a16="http://schemas.microsoft.com/office/drawing/2014/main" id="{00000000-0008-0000-0300-00007D000000}"/>
            </a:ext>
          </a:extLst>
        </xdr:cNvPr>
        <xdr:cNvSpPr/>
      </xdr:nvSpPr>
      <xdr:spPr>
        <a:xfrm>
          <a:off x="0" y="9467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75.0</a:t>
          </a:r>
          <a:endParaRPr lang="en-US" sz="1000" b="0" strike="noStrike" spc="-1">
            <a:latin typeface="游明朝"/>
          </a:endParaRPr>
        </a:p>
      </xdr:txBody>
    </xdr:sp>
    <xdr:clientData/>
  </xdr:twoCellAnchor>
  <xdr:twoCellAnchor>
    <xdr:from>
      <xdr:col>3</xdr:col>
      <xdr:colOff>133200</xdr:colOff>
      <xdr:row>54</xdr:row>
      <xdr:rowOff>124560</xdr:rowOff>
    </xdr:from>
    <xdr:to>
      <xdr:col>27</xdr:col>
      <xdr:colOff>183600</xdr:colOff>
      <xdr:row>68</xdr:row>
      <xdr:rowOff>83520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10280" y="958860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57</xdr:row>
      <xdr:rowOff>720</xdr:rowOff>
    </xdr:from>
    <xdr:to>
      <xdr:col>23</xdr:col>
      <xdr:colOff>133200</xdr:colOff>
      <xdr:row>65</xdr:row>
      <xdr:rowOff>159120</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558680" y="9990720"/>
          <a:ext cx="360" cy="1560600"/>
        </a:xfrm>
        <a:prstGeom prst="straightConnector1">
          <a:avLst/>
        </a:prstGeom>
        <a:ln w="63500">
          <a:solidFill>
            <a:srgbClr val="808080"/>
          </a:solidFill>
          <a:miter/>
        </a:ln>
      </xdr:spPr>
    </xdr:cxnSp>
    <xdr:clientData/>
  </xdr:twoCellAnchor>
  <xdr:twoCellAnchor editAs="oneCell">
    <xdr:from>
      <xdr:col>24</xdr:col>
      <xdr:colOff>12600</xdr:colOff>
      <xdr:row>65</xdr:row>
      <xdr:rowOff>152640</xdr:rowOff>
    </xdr:from>
    <xdr:to>
      <xdr:col>28</xdr:col>
      <xdr:colOff>4680</xdr:colOff>
      <xdr:row>67</xdr:row>
      <xdr:rowOff>18360</xdr:rowOff>
    </xdr:to>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xdr:nvSpPr>
      <xdr:spPr>
        <a:xfrm>
          <a:off x="4630320" y="115444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99.4</a:t>
          </a:r>
          <a:endParaRPr lang="en-US" sz="1000" b="0" strike="noStrike" spc="-1">
            <a:latin typeface="游明朝"/>
          </a:endParaRPr>
        </a:p>
      </xdr:txBody>
    </xdr:sp>
    <xdr:clientData/>
  </xdr:twoCellAnchor>
  <xdr:twoCellAnchor>
    <xdr:from>
      <xdr:col>23</xdr:col>
      <xdr:colOff>44280</xdr:colOff>
      <xdr:row>65</xdr:row>
      <xdr:rowOff>159120</xdr:rowOff>
    </xdr:from>
    <xdr:to>
      <xdr:col>24</xdr:col>
      <xdr:colOff>12600</xdr:colOff>
      <xdr:row>65</xdr:row>
      <xdr:rowOff>159120</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469760" y="11550960"/>
          <a:ext cx="160920" cy="360"/>
        </a:xfrm>
        <a:prstGeom prst="straightConnector1">
          <a:avLst/>
        </a:prstGeom>
        <a:ln w="19050">
          <a:solidFill>
            <a:srgbClr val="000000"/>
          </a:solidFill>
          <a:miter/>
        </a:ln>
      </xdr:spPr>
    </xdr:cxnSp>
    <xdr:clientData/>
  </xdr:twoCellAnchor>
  <xdr:twoCellAnchor editAs="oneCell">
    <xdr:from>
      <xdr:col>24</xdr:col>
      <xdr:colOff>12600</xdr:colOff>
      <xdr:row>55</xdr:row>
      <xdr:rowOff>115920</xdr:rowOff>
    </xdr:from>
    <xdr:to>
      <xdr:col>28</xdr:col>
      <xdr:colOff>4680</xdr:colOff>
      <xdr:row>56</xdr:row>
      <xdr:rowOff>156960</xdr:rowOff>
    </xdr:to>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xdr:nvSpPr>
      <xdr:spPr>
        <a:xfrm>
          <a:off x="4630320" y="9755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80.0</a:t>
          </a:r>
          <a:endParaRPr lang="en-US" sz="1000" b="0" strike="noStrike" spc="-1">
            <a:latin typeface="游明朝"/>
          </a:endParaRPr>
        </a:p>
      </xdr:txBody>
    </xdr:sp>
    <xdr:clientData/>
  </xdr:twoCellAnchor>
  <xdr:twoCellAnchor>
    <xdr:from>
      <xdr:col>23</xdr:col>
      <xdr:colOff>44280</xdr:colOff>
      <xdr:row>57</xdr:row>
      <xdr:rowOff>720</xdr:rowOff>
    </xdr:from>
    <xdr:to>
      <xdr:col>24</xdr:col>
      <xdr:colOff>12600</xdr:colOff>
      <xdr:row>57</xdr:row>
      <xdr:rowOff>720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469760" y="9990720"/>
          <a:ext cx="160920" cy="360"/>
        </a:xfrm>
        <a:prstGeom prst="straightConnector1">
          <a:avLst/>
        </a:prstGeom>
        <a:ln w="19050">
          <a:solidFill>
            <a:srgbClr val="000000"/>
          </a:solidFill>
          <a:miter/>
        </a:ln>
      </xdr:spPr>
    </xdr:cxnSp>
    <xdr:clientData/>
  </xdr:twoCellAnchor>
  <xdr:twoCellAnchor>
    <xdr:from>
      <xdr:col>19</xdr:col>
      <xdr:colOff>133200</xdr:colOff>
      <xdr:row>60</xdr:row>
      <xdr:rowOff>158760</xdr:rowOff>
    </xdr:from>
    <xdr:to>
      <xdr:col>23</xdr:col>
      <xdr:colOff>133200</xdr:colOff>
      <xdr:row>62</xdr:row>
      <xdr:rowOff>33120</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3789000" y="10674360"/>
          <a:ext cx="770040" cy="225360"/>
        </a:xfrm>
        <a:prstGeom prst="straightConnector1">
          <a:avLst/>
        </a:prstGeom>
        <a:ln w="6350">
          <a:solidFill>
            <a:srgbClr val="FF0000"/>
          </a:solidFill>
          <a:miter/>
        </a:ln>
      </xdr:spPr>
    </xdr:cxnSp>
    <xdr:clientData/>
  </xdr:twoCellAnchor>
  <xdr:twoCellAnchor editAs="oneCell">
    <xdr:from>
      <xdr:col>24</xdr:col>
      <xdr:colOff>12600</xdr:colOff>
      <xdr:row>60</xdr:row>
      <xdr:rowOff>143280</xdr:rowOff>
    </xdr:from>
    <xdr:to>
      <xdr:col>28</xdr:col>
      <xdr:colOff>4680</xdr:colOff>
      <xdr:row>62</xdr:row>
      <xdr:rowOff>9000</xdr:rowOff>
    </xdr:to>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xdr:nvSpPr>
      <xdr:spPr>
        <a:xfrm>
          <a:off x="4630320" y="10658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90.6</a:t>
          </a:r>
          <a:endParaRPr lang="en-US" sz="1000" b="0" strike="noStrike" spc="-1">
            <a:latin typeface="游明朝"/>
          </a:endParaRPr>
        </a:p>
      </xdr:txBody>
    </xdr:sp>
    <xdr:clientData/>
  </xdr:twoCellAnchor>
  <xdr:twoCellAnchor>
    <xdr:from>
      <xdr:col>23</xdr:col>
      <xdr:colOff>82440</xdr:colOff>
      <xdr:row>61</xdr:row>
      <xdr:rowOff>101880</xdr:rowOff>
    </xdr:from>
    <xdr:to>
      <xdr:col>23</xdr:col>
      <xdr:colOff>183600</xdr:colOff>
      <xdr:row>62</xdr:row>
      <xdr:rowOff>27720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507920" y="10792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60</xdr:row>
      <xdr:rowOff>158760</xdr:rowOff>
    </xdr:from>
    <xdr:to>
      <xdr:col>19</xdr:col>
      <xdr:colOff>133200</xdr:colOff>
      <xdr:row>64</xdr:row>
      <xdr:rowOff>12600</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2968560" y="10674360"/>
          <a:ext cx="820800" cy="555120"/>
        </a:xfrm>
        <a:prstGeom prst="straightConnector1">
          <a:avLst/>
        </a:prstGeom>
        <a:ln w="6350">
          <a:solidFill>
            <a:srgbClr val="FF0000"/>
          </a:solidFill>
          <a:miter/>
        </a:ln>
      </xdr:spPr>
    </xdr:cxnSp>
    <xdr:clientData/>
  </xdr:twoCellAnchor>
  <xdr:twoCellAnchor>
    <xdr:from>
      <xdr:col>19</xdr:col>
      <xdr:colOff>82440</xdr:colOff>
      <xdr:row>59</xdr:row>
      <xdr:rowOff>162360</xdr:rowOff>
    </xdr:from>
    <xdr:to>
      <xdr:col>19</xdr:col>
      <xdr:colOff>183600</xdr:colOff>
      <xdr:row>60</xdr:row>
      <xdr:rowOff>88200</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3738240" y="10502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58</xdr:row>
      <xdr:rowOff>128160</xdr:rowOff>
    </xdr:from>
    <xdr:to>
      <xdr:col>21</xdr:col>
      <xdr:colOff>137880</xdr:colOff>
      <xdr:row>59</xdr:row>
      <xdr:rowOff>169200</xdr:rowOff>
    </xdr:to>
    <xdr:sp macro="" textlink="">
      <xdr:nvSpPr>
        <xdr:cNvPr id="137" name="テキスト ボックス 136">
          <a:extLst>
            <a:ext uri="{FF2B5EF4-FFF2-40B4-BE49-F238E27FC236}">
              <a16:creationId xmlns="" xmlns:a16="http://schemas.microsoft.com/office/drawing/2014/main" id="{00000000-0008-0000-0300-000089000000}"/>
            </a:ext>
          </a:extLst>
        </xdr:cNvPr>
        <xdr:cNvSpPr/>
      </xdr:nvSpPr>
      <xdr:spPr>
        <a:xfrm>
          <a:off x="3442320" y="102931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87.0</a:t>
          </a:r>
          <a:endParaRPr lang="en-US" sz="1000" b="0" strike="noStrike" spc="-1">
            <a:latin typeface="游明朝"/>
          </a:endParaRPr>
        </a:p>
      </xdr:txBody>
    </xdr:sp>
    <xdr:clientData/>
  </xdr:twoCellAnchor>
  <xdr:twoCellAnchor>
    <xdr:from>
      <xdr:col>11</xdr:col>
      <xdr:colOff>31680</xdr:colOff>
      <xdr:row>64</xdr:row>
      <xdr:rowOff>12600</xdr:rowOff>
    </xdr:from>
    <xdr:to>
      <xdr:col>15</xdr:col>
      <xdr:colOff>82440</xdr:colOff>
      <xdr:row>64</xdr:row>
      <xdr:rowOff>68760</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148120" y="11229120"/>
          <a:ext cx="820800" cy="56520"/>
        </a:xfrm>
        <a:prstGeom prst="straightConnector1">
          <a:avLst/>
        </a:prstGeom>
        <a:ln w="6350">
          <a:solidFill>
            <a:srgbClr val="FF0000"/>
          </a:solidFill>
          <a:miter/>
        </a:ln>
      </xdr:spPr>
    </xdr:cxnSp>
    <xdr:clientData/>
  </xdr:twoCellAnchor>
  <xdr:twoCellAnchor>
    <xdr:from>
      <xdr:col>15</xdr:col>
      <xdr:colOff>31680</xdr:colOff>
      <xdr:row>61</xdr:row>
      <xdr:rowOff>158040</xdr:rowOff>
    </xdr:from>
    <xdr:to>
      <xdr:col>15</xdr:col>
      <xdr:colOff>132840</xdr:colOff>
      <xdr:row>62</xdr:row>
      <xdr:rowOff>83880</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2917800" y="10848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60</xdr:row>
      <xdr:rowOff>123120</xdr:rowOff>
    </xdr:from>
    <xdr:to>
      <xdr:col>17</xdr:col>
      <xdr:colOff>112680</xdr:colOff>
      <xdr:row>61</xdr:row>
      <xdr:rowOff>164160</xdr:rowOff>
    </xdr:to>
    <xdr:sp macro="" textlink="">
      <xdr:nvSpPr>
        <xdr:cNvPr id="140" name="テキスト ボックス 139">
          <a:extLst>
            <a:ext uri="{FF2B5EF4-FFF2-40B4-BE49-F238E27FC236}">
              <a16:creationId xmlns="" xmlns:a16="http://schemas.microsoft.com/office/drawing/2014/main" id="{00000000-0008-0000-0300-00008C000000}"/>
            </a:ext>
          </a:extLst>
        </xdr:cNvPr>
        <xdr:cNvSpPr/>
      </xdr:nvSpPr>
      <xdr:spPr>
        <a:xfrm>
          <a:off x="2621880" y="10638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91.3</a:t>
          </a:r>
          <a:endParaRPr lang="en-US" sz="1000" b="0" strike="noStrike" spc="-1">
            <a:latin typeface="游明朝"/>
          </a:endParaRPr>
        </a:p>
      </xdr:txBody>
    </xdr:sp>
    <xdr:clientData/>
  </xdr:twoCellAnchor>
  <xdr:twoCellAnchor>
    <xdr:from>
      <xdr:col>6</xdr:col>
      <xdr:colOff>190440</xdr:colOff>
      <xdr:row>63</xdr:row>
      <xdr:rowOff>123120</xdr:rowOff>
    </xdr:from>
    <xdr:to>
      <xdr:col>11</xdr:col>
      <xdr:colOff>31680</xdr:colOff>
      <xdr:row>64</xdr:row>
      <xdr:rowOff>68760</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1344960" y="11164680"/>
          <a:ext cx="803520" cy="120960"/>
        </a:xfrm>
        <a:prstGeom prst="straightConnector1">
          <a:avLst/>
        </a:prstGeom>
        <a:ln w="6350">
          <a:solidFill>
            <a:srgbClr val="FF0000"/>
          </a:solidFill>
          <a:miter/>
        </a:ln>
      </xdr:spPr>
    </xdr:cxnSp>
    <xdr:clientData/>
  </xdr:twoCellAnchor>
  <xdr:twoCellAnchor>
    <xdr:from>
      <xdr:col>10</xdr:col>
      <xdr:colOff>190440</xdr:colOff>
      <xdr:row>62</xdr:row>
      <xdr:rowOff>70920</xdr:rowOff>
    </xdr:from>
    <xdr:to>
      <xdr:col>11</xdr:col>
      <xdr:colOff>82080</xdr:colOff>
      <xdr:row>62</xdr:row>
      <xdr:rowOff>172080</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114640" y="1093716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61</xdr:row>
      <xdr:rowOff>36720</xdr:rowOff>
    </xdr:from>
    <xdr:to>
      <xdr:col>13</xdr:col>
      <xdr:colOff>61920</xdr:colOff>
      <xdr:row>62</xdr:row>
      <xdr:rowOff>77760</xdr:rowOff>
    </xdr:to>
    <xdr:sp macro="" textlink="">
      <xdr:nvSpPr>
        <xdr:cNvPr id="143" name="テキスト ボックス 142">
          <a:extLst>
            <a:ext uri="{FF2B5EF4-FFF2-40B4-BE49-F238E27FC236}">
              <a16:creationId xmlns="" xmlns:a16="http://schemas.microsoft.com/office/drawing/2014/main" id="{00000000-0008-0000-0300-00008F000000}"/>
            </a:ext>
          </a:extLst>
        </xdr:cNvPr>
        <xdr:cNvSpPr/>
      </xdr:nvSpPr>
      <xdr:spPr>
        <a:xfrm>
          <a:off x="1801440" y="10727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92.4</a:t>
          </a:r>
          <a:endParaRPr lang="en-US" sz="1000" b="0" strike="noStrike" spc="-1">
            <a:latin typeface="游明朝"/>
          </a:endParaRPr>
        </a:p>
      </xdr:txBody>
    </xdr:sp>
    <xdr:clientData/>
  </xdr:twoCellAnchor>
  <xdr:twoCellAnchor>
    <xdr:from>
      <xdr:col>6</xdr:col>
      <xdr:colOff>139680</xdr:colOff>
      <xdr:row>62</xdr:row>
      <xdr:rowOff>14760</xdr:rowOff>
    </xdr:from>
    <xdr:to>
      <xdr:col>7</xdr:col>
      <xdr:colOff>31320</xdr:colOff>
      <xdr:row>62</xdr:row>
      <xdr:rowOff>115920</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294200" y="108810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60</xdr:row>
      <xdr:rowOff>155520</xdr:rowOff>
    </xdr:from>
    <xdr:to>
      <xdr:col>9</xdr:col>
      <xdr:colOff>11160</xdr:colOff>
      <xdr:row>62</xdr:row>
      <xdr:rowOff>21240</xdr:rowOff>
    </xdr:to>
    <xdr:sp macro="" textlink="">
      <xdr:nvSpPr>
        <xdr:cNvPr id="145" name="テキスト ボックス 144">
          <a:extLst>
            <a:ext uri="{FF2B5EF4-FFF2-40B4-BE49-F238E27FC236}">
              <a16:creationId xmlns="" xmlns:a16="http://schemas.microsoft.com/office/drawing/2014/main" id="{00000000-0008-0000-0300-000091000000}"/>
            </a:ext>
          </a:extLst>
        </xdr:cNvPr>
        <xdr:cNvSpPr/>
      </xdr:nvSpPr>
      <xdr:spPr>
        <a:xfrm>
          <a:off x="981000" y="10671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91.7</a:t>
          </a:r>
          <a:endParaRPr lang="en-US" sz="1000" b="0" strike="noStrike" spc="-1">
            <a:latin typeface="游明朝"/>
          </a:endParaRPr>
        </a:p>
      </xdr:txBody>
    </xdr:sp>
    <xdr:clientData/>
  </xdr:twoCellAnchor>
  <xdr:twoCellAnchor editAs="oneCell">
    <xdr:from>
      <xdr:col>22</xdr:col>
      <xdr:colOff>127080</xdr:colOff>
      <xdr:row>68</xdr:row>
      <xdr:rowOff>102240</xdr:rowOff>
    </xdr:from>
    <xdr:to>
      <xdr:col>26</xdr:col>
      <xdr:colOff>119160</xdr:colOff>
      <xdr:row>69</xdr:row>
      <xdr:rowOff>143280</xdr:rowOff>
    </xdr:to>
    <xdr:sp macro="" textlink="">
      <xdr:nvSpPr>
        <xdr:cNvPr id="146" name="テキスト ボックス 145">
          <a:extLst>
            <a:ext uri="{FF2B5EF4-FFF2-40B4-BE49-F238E27FC236}">
              <a16:creationId xmlns="" xmlns:a16="http://schemas.microsoft.com/office/drawing/2014/main" id="{00000000-0008-0000-0300-000092000000}"/>
            </a:ext>
          </a:extLst>
        </xdr:cNvPr>
        <xdr:cNvSpPr/>
      </xdr:nvSpPr>
      <xdr:spPr>
        <a:xfrm>
          <a:off x="435996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18</xdr:col>
      <xdr:colOff>127080</xdr:colOff>
      <xdr:row>68</xdr:row>
      <xdr:rowOff>102240</xdr:rowOff>
    </xdr:from>
    <xdr:to>
      <xdr:col>22</xdr:col>
      <xdr:colOff>119160</xdr:colOff>
      <xdr:row>69</xdr:row>
      <xdr:rowOff>143280</xdr:rowOff>
    </xdr:to>
    <xdr:sp macro="" textlink="">
      <xdr:nvSpPr>
        <xdr:cNvPr id="147" name="テキスト ボックス 146">
          <a:extLst>
            <a:ext uri="{FF2B5EF4-FFF2-40B4-BE49-F238E27FC236}">
              <a16:creationId xmlns="" xmlns:a16="http://schemas.microsoft.com/office/drawing/2014/main" id="{00000000-0008-0000-0300-000093000000}"/>
            </a:ext>
          </a:extLst>
        </xdr:cNvPr>
        <xdr:cNvSpPr/>
      </xdr:nvSpPr>
      <xdr:spPr>
        <a:xfrm>
          <a:off x="359028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76320</xdr:colOff>
      <xdr:row>68</xdr:row>
      <xdr:rowOff>102240</xdr:rowOff>
    </xdr:from>
    <xdr:to>
      <xdr:col>18</xdr:col>
      <xdr:colOff>68400</xdr:colOff>
      <xdr:row>69</xdr:row>
      <xdr:rowOff>143280</xdr:rowOff>
    </xdr:to>
    <xdr:sp macro="" textlink="">
      <xdr:nvSpPr>
        <xdr:cNvPr id="148" name="テキスト ボックス 147">
          <a:extLst>
            <a:ext uri="{FF2B5EF4-FFF2-40B4-BE49-F238E27FC236}">
              <a16:creationId xmlns="" xmlns:a16="http://schemas.microsoft.com/office/drawing/2014/main" id="{00000000-0008-0000-0300-000094000000}"/>
            </a:ext>
          </a:extLst>
        </xdr:cNvPr>
        <xdr:cNvSpPr/>
      </xdr:nvSpPr>
      <xdr:spPr>
        <a:xfrm>
          <a:off x="276984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xdr:col>
      <xdr:colOff>25560</xdr:colOff>
      <xdr:row>68</xdr:row>
      <xdr:rowOff>102240</xdr:rowOff>
    </xdr:from>
    <xdr:to>
      <xdr:col>14</xdr:col>
      <xdr:colOff>18000</xdr:colOff>
      <xdr:row>69</xdr:row>
      <xdr:rowOff>143280</xdr:rowOff>
    </xdr:to>
    <xdr:sp macro="" textlink="">
      <xdr:nvSpPr>
        <xdr:cNvPr id="149" name="テキスト ボックス 148">
          <a:extLst>
            <a:ext uri="{FF2B5EF4-FFF2-40B4-BE49-F238E27FC236}">
              <a16:creationId xmlns="" xmlns:a16="http://schemas.microsoft.com/office/drawing/2014/main" id="{00000000-0008-0000-0300-000095000000}"/>
            </a:ext>
          </a:extLst>
        </xdr:cNvPr>
        <xdr:cNvSpPr/>
      </xdr:nvSpPr>
      <xdr:spPr>
        <a:xfrm>
          <a:off x="194976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184320</xdr:colOff>
      <xdr:row>68</xdr:row>
      <xdr:rowOff>102240</xdr:rowOff>
    </xdr:from>
    <xdr:to>
      <xdr:col>9</xdr:col>
      <xdr:colOff>176400</xdr:colOff>
      <xdr:row>69</xdr:row>
      <xdr:rowOff>143280</xdr:rowOff>
    </xdr:to>
    <xdr:sp macro="" textlink="">
      <xdr:nvSpPr>
        <xdr:cNvPr id="150" name="テキスト ボックス 149">
          <a:extLst>
            <a:ext uri="{FF2B5EF4-FFF2-40B4-BE49-F238E27FC236}">
              <a16:creationId xmlns="" xmlns:a16="http://schemas.microsoft.com/office/drawing/2014/main" id="{00000000-0008-0000-0300-000096000000}"/>
            </a:ext>
          </a:extLst>
        </xdr:cNvPr>
        <xdr:cNvSpPr/>
      </xdr:nvSpPr>
      <xdr:spPr>
        <a:xfrm>
          <a:off x="114624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23</xdr:col>
      <xdr:colOff>82440</xdr:colOff>
      <xdr:row>61</xdr:row>
      <xdr:rowOff>158040</xdr:rowOff>
    </xdr:from>
    <xdr:to>
      <xdr:col>23</xdr:col>
      <xdr:colOff>183600</xdr:colOff>
      <xdr:row>62</xdr:row>
      <xdr:rowOff>83880</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507920" y="10848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61</xdr:row>
      <xdr:rowOff>151200</xdr:rowOff>
    </xdr:from>
    <xdr:to>
      <xdr:col>28</xdr:col>
      <xdr:colOff>4680</xdr:colOff>
      <xdr:row>63</xdr:row>
      <xdr:rowOff>16920</xdr:rowOff>
    </xdr:to>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xdr:nvSpPr>
      <xdr:spPr>
        <a:xfrm>
          <a:off x="4630320" y="10842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91.3</a:t>
          </a:r>
          <a:endParaRPr lang="en-US" sz="1000" b="0" strike="noStrike" spc="-1">
            <a:latin typeface="游明朝"/>
          </a:endParaRPr>
        </a:p>
      </xdr:txBody>
    </xdr:sp>
    <xdr:clientData/>
  </xdr:twoCellAnchor>
  <xdr:twoCellAnchor>
    <xdr:from>
      <xdr:col>19</xdr:col>
      <xdr:colOff>82440</xdr:colOff>
      <xdr:row>60</xdr:row>
      <xdr:rowOff>108000</xdr:rowOff>
    </xdr:from>
    <xdr:to>
      <xdr:col>19</xdr:col>
      <xdr:colOff>183600</xdr:colOff>
      <xdr:row>61</xdr:row>
      <xdr:rowOff>34200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738240" y="106236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61</xdr:row>
      <xdr:rowOff>40320</xdr:rowOff>
    </xdr:from>
    <xdr:to>
      <xdr:col>21</xdr:col>
      <xdr:colOff>137880</xdr:colOff>
      <xdr:row>62</xdr:row>
      <xdr:rowOff>81360</xdr:rowOff>
    </xdr:to>
    <xdr:sp macro="" textlink="">
      <xdr:nvSpPr>
        <xdr:cNvPr id="154" name="テキスト ボックス 153">
          <a:extLst>
            <a:ext uri="{FF2B5EF4-FFF2-40B4-BE49-F238E27FC236}">
              <a16:creationId xmlns="" xmlns:a16="http://schemas.microsoft.com/office/drawing/2014/main" id="{00000000-0008-0000-0300-00009A000000}"/>
            </a:ext>
          </a:extLst>
        </xdr:cNvPr>
        <xdr:cNvSpPr/>
      </xdr:nvSpPr>
      <xdr:spPr>
        <a:xfrm>
          <a:off x="3442320" y="1073124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88.5</a:t>
          </a:r>
          <a:endParaRPr lang="en-US" sz="1000" b="0" strike="noStrike" spc="-1">
            <a:latin typeface="游明朝"/>
          </a:endParaRPr>
        </a:p>
      </xdr:txBody>
    </xdr:sp>
    <xdr:clientData/>
  </xdr:twoCellAnchor>
  <xdr:twoCellAnchor>
    <xdr:from>
      <xdr:col>15</xdr:col>
      <xdr:colOff>31680</xdr:colOff>
      <xdr:row>63</xdr:row>
      <xdr:rowOff>136800</xdr:rowOff>
    </xdr:from>
    <xdr:to>
      <xdr:col>15</xdr:col>
      <xdr:colOff>132840</xdr:colOff>
      <xdr:row>64</xdr:row>
      <xdr:rowOff>63000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917800" y="11178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64</xdr:row>
      <xdr:rowOff>69480</xdr:rowOff>
    </xdr:from>
    <xdr:to>
      <xdr:col>17</xdr:col>
      <xdr:colOff>112680</xdr:colOff>
      <xdr:row>65</xdr:row>
      <xdr:rowOff>110520</xdr:rowOff>
    </xdr:to>
    <xdr:sp macro="" textlink="">
      <xdr:nvSpPr>
        <xdr:cNvPr id="156" name="テキスト ボックス 155">
          <a:extLst>
            <a:ext uri="{FF2B5EF4-FFF2-40B4-BE49-F238E27FC236}">
              <a16:creationId xmlns="" xmlns:a16="http://schemas.microsoft.com/office/drawing/2014/main" id="{00000000-0008-0000-0300-00009C000000}"/>
            </a:ext>
          </a:extLst>
        </xdr:cNvPr>
        <xdr:cNvSpPr/>
      </xdr:nvSpPr>
      <xdr:spPr>
        <a:xfrm>
          <a:off x="2621880" y="112860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95.4</a:t>
          </a:r>
          <a:endParaRPr lang="en-US" sz="1000" b="0" strike="noStrike" spc="-1">
            <a:latin typeface="游明朝"/>
          </a:endParaRPr>
        </a:p>
      </xdr:txBody>
    </xdr:sp>
    <xdr:clientData/>
  </xdr:twoCellAnchor>
  <xdr:twoCellAnchor>
    <xdr:from>
      <xdr:col>10</xdr:col>
      <xdr:colOff>190440</xdr:colOff>
      <xdr:row>64</xdr:row>
      <xdr:rowOff>18360</xdr:rowOff>
    </xdr:from>
    <xdr:to>
      <xdr:col>11</xdr:col>
      <xdr:colOff>82080</xdr:colOff>
      <xdr:row>64</xdr:row>
      <xdr:rowOff>119880</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114640" y="1123488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64</xdr:row>
      <xdr:rowOff>126000</xdr:rowOff>
    </xdr:from>
    <xdr:to>
      <xdr:col>13</xdr:col>
      <xdr:colOff>61920</xdr:colOff>
      <xdr:row>65</xdr:row>
      <xdr:rowOff>167040</xdr:rowOff>
    </xdr:to>
    <xdr:sp macro="" textlink="">
      <xdr:nvSpPr>
        <xdr:cNvPr id="158" name="テキスト ボックス 157">
          <a:extLst>
            <a:ext uri="{FF2B5EF4-FFF2-40B4-BE49-F238E27FC236}">
              <a16:creationId xmlns="" xmlns:a16="http://schemas.microsoft.com/office/drawing/2014/main" id="{00000000-0008-0000-0300-00009E000000}"/>
            </a:ext>
          </a:extLst>
        </xdr:cNvPr>
        <xdr:cNvSpPr/>
      </xdr:nvSpPr>
      <xdr:spPr>
        <a:xfrm>
          <a:off x="1801440" y="11342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96.1</a:t>
          </a:r>
          <a:endParaRPr lang="en-US" sz="1000" b="0" strike="noStrike" spc="-1">
            <a:latin typeface="游明朝"/>
          </a:endParaRPr>
        </a:p>
      </xdr:txBody>
    </xdr:sp>
    <xdr:clientData/>
  </xdr:twoCellAnchor>
  <xdr:twoCellAnchor>
    <xdr:from>
      <xdr:col>6</xdr:col>
      <xdr:colOff>139680</xdr:colOff>
      <xdr:row>63</xdr:row>
      <xdr:rowOff>72720</xdr:rowOff>
    </xdr:from>
    <xdr:to>
      <xdr:col>7</xdr:col>
      <xdr:colOff>31320</xdr:colOff>
      <xdr:row>63</xdr:row>
      <xdr:rowOff>173880</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294200" y="111142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64</xdr:row>
      <xdr:rowOff>5040</xdr:rowOff>
    </xdr:from>
    <xdr:to>
      <xdr:col>9</xdr:col>
      <xdr:colOff>11160</xdr:colOff>
      <xdr:row>65</xdr:row>
      <xdr:rowOff>46080</xdr:rowOff>
    </xdr:to>
    <xdr:sp macro="" textlink="">
      <xdr:nvSpPr>
        <xdr:cNvPr id="160" name="テキスト ボックス 159">
          <a:extLst>
            <a:ext uri="{FF2B5EF4-FFF2-40B4-BE49-F238E27FC236}">
              <a16:creationId xmlns="" xmlns:a16="http://schemas.microsoft.com/office/drawing/2014/main" id="{00000000-0008-0000-0300-0000A0000000}"/>
            </a:ext>
          </a:extLst>
        </xdr:cNvPr>
        <xdr:cNvSpPr/>
      </xdr:nvSpPr>
      <xdr:spPr>
        <a:xfrm>
          <a:off x="981000" y="11221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94.6</a:t>
          </a:r>
          <a:endParaRPr lang="en-US" sz="1000" b="0" strike="noStrike" spc="-1">
            <a:latin typeface="游明朝"/>
          </a:endParaRPr>
        </a:p>
      </xdr:txBody>
    </xdr:sp>
    <xdr:clientData/>
  </xdr:twoCellAnchor>
  <xdr:twoCellAnchor>
    <xdr:from>
      <xdr:col>3</xdr:col>
      <xdr:colOff>133200</xdr:colOff>
      <xdr:row>72</xdr:row>
      <xdr:rowOff>17640</xdr:rowOff>
    </xdr:from>
    <xdr:to>
      <xdr:col>27</xdr:col>
      <xdr:colOff>183600</xdr:colOff>
      <xdr:row>73</xdr:row>
      <xdr:rowOff>159480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10280" y="1263636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人件費・物件費等の状況</a:t>
          </a:r>
          <a:endParaRPr lang="en-US" sz="1600" b="0" strike="noStrike" spc="-1">
            <a:latin typeface="游明朝"/>
          </a:endParaRPr>
        </a:p>
      </xdr:txBody>
    </xdr:sp>
    <xdr:clientData/>
  </xdr:twoCellAnchor>
  <xdr:twoCellAnchor editAs="oneCell">
    <xdr:from>
      <xdr:col>3</xdr:col>
      <xdr:colOff>174960</xdr:colOff>
      <xdr:row>74</xdr:row>
      <xdr:rowOff>29160</xdr:rowOff>
    </xdr:from>
    <xdr:to>
      <xdr:col>20</xdr:col>
      <xdr:colOff>122400</xdr:colOff>
      <xdr:row>75</xdr:row>
      <xdr:rowOff>162360</xdr:rowOff>
    </xdr:to>
    <xdr:sp macro="" textlink="">
      <xdr:nvSpPr>
        <xdr:cNvPr id="162" name="テキスト ボックス 161">
          <a:extLst>
            <a:ext uri="{FF2B5EF4-FFF2-40B4-BE49-F238E27FC236}">
              <a16:creationId xmlns="" xmlns:a16="http://schemas.microsoft.com/office/drawing/2014/main" id="{00000000-0008-0000-0300-0000A2000000}"/>
            </a:ext>
          </a:extLst>
        </xdr:cNvPr>
        <xdr:cNvSpPr/>
      </xdr:nvSpPr>
      <xdr:spPr>
        <a:xfrm>
          <a:off x="752040" y="12998520"/>
          <a:ext cx="321840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chemeClr val="dk1"/>
              </a:solidFill>
              <a:latin typeface="ＭＳ Ｐゴシック"/>
              <a:ea typeface="ＭＳ Ｐゴシック"/>
            </a:rPr>
            <a:t>人口</a:t>
          </a:r>
          <a:r>
            <a:rPr lang="en-US" sz="1300" b="1" strike="noStrike" spc="-1">
              <a:solidFill>
                <a:schemeClr val="dk1"/>
              </a:solidFill>
              <a:latin typeface="ＭＳ Ｐゴシック"/>
              <a:ea typeface="ＭＳ Ｐゴシック"/>
            </a:rPr>
            <a:t>1</a:t>
          </a:r>
          <a:r>
            <a:rPr lang="ja-JP" sz="1300" b="1" strike="noStrike" spc="-1">
              <a:solidFill>
                <a:schemeClr val="dk1"/>
              </a:solidFill>
              <a:latin typeface="ＭＳ Ｐゴシック"/>
              <a:ea typeface="ＭＳ Ｐゴシック"/>
            </a:rPr>
            <a:t>人当たり人件費・物件費等決算額</a:t>
          </a:r>
          <a:endParaRPr lang="en-US" sz="1300" b="0" strike="noStrike" spc="-1">
            <a:latin typeface="游明朝"/>
          </a:endParaRPr>
        </a:p>
      </xdr:txBody>
    </xdr:sp>
    <xdr:clientData/>
  </xdr:twoCellAnchor>
  <xdr:twoCellAnchor editAs="oneCell">
    <xdr:from>
      <xdr:col>19</xdr:col>
      <xdr:colOff>167760</xdr:colOff>
      <xdr:row>74</xdr:row>
      <xdr:rowOff>69840</xdr:rowOff>
    </xdr:from>
    <xdr:to>
      <xdr:col>28</xdr:col>
      <xdr:colOff>86760</xdr:colOff>
      <xdr:row>76</xdr:row>
      <xdr:rowOff>12240</xdr:rowOff>
    </xdr:to>
    <xdr:sp macro="" textlink="">
      <xdr:nvSpPr>
        <xdr:cNvPr id="163" name="テキスト ボックス 162">
          <a:extLst>
            <a:ext uri="{FF2B5EF4-FFF2-40B4-BE49-F238E27FC236}">
              <a16:creationId xmlns="" xmlns:a16="http://schemas.microsoft.com/office/drawing/2014/main" id="{00000000-0008-0000-0300-0000A3000000}"/>
            </a:ext>
          </a:extLst>
        </xdr:cNvPr>
        <xdr:cNvSpPr/>
      </xdr:nvSpPr>
      <xdr:spPr>
        <a:xfrm>
          <a:off x="3823560" y="13039200"/>
          <a:ext cx="1650600" cy="2926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[154,626</a:t>
          </a:r>
          <a:r>
            <a:rPr lang="ja-JP" sz="1600" b="1" strike="noStrike" spc="-1">
              <a:solidFill>
                <a:srgbClr val="FF0000"/>
              </a:solidFill>
              <a:latin typeface="ＭＳ Ｐゴシック"/>
              <a:ea typeface="ＭＳ Ｐゴシック"/>
            </a:rPr>
            <a:t>円</a:t>
          </a:r>
          <a:r>
            <a:rPr lang="en-US" sz="1600" b="1" strike="noStrike" spc="-1">
              <a:solidFill>
                <a:srgbClr val="FF0000"/>
              </a:solidFill>
              <a:latin typeface="ＭＳ Ｐゴシック"/>
              <a:ea typeface="ＭＳ Ｐゴシック"/>
            </a:rPr>
            <a:t>]</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28</xdr:col>
      <xdr:colOff>38160</xdr:colOff>
      <xdr:row>73</xdr:row>
      <xdr:rowOff>96480</xdr:rowOff>
    </xdr:from>
    <xdr:to>
      <xdr:col>35</xdr:col>
      <xdr:colOff>95040</xdr:colOff>
      <xdr:row>74</xdr:row>
      <xdr:rowOff>174600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425560" y="1289052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28</xdr:col>
      <xdr:colOff>38160</xdr:colOff>
      <xdr:row>74</xdr:row>
      <xdr:rowOff>111600</xdr:rowOff>
    </xdr:from>
    <xdr:to>
      <xdr:col>35</xdr:col>
      <xdr:colOff>95040</xdr:colOff>
      <xdr:row>76</xdr:row>
      <xdr:rowOff>14760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425560" y="130809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21/82</a:t>
          </a:r>
          <a:endParaRPr lang="en-US" sz="1200" b="0" strike="noStrike" spc="-1">
            <a:latin typeface="游明朝"/>
          </a:endParaRPr>
        </a:p>
      </xdr:txBody>
    </xdr:sp>
    <xdr:clientData/>
  </xdr:twoCellAnchor>
  <xdr:twoCellAnchor>
    <xdr:from>
      <xdr:col>36</xdr:col>
      <xdr:colOff>12600</xdr:colOff>
      <xdr:row>73</xdr:row>
      <xdr:rowOff>96480</xdr:rowOff>
    </xdr:from>
    <xdr:to>
      <xdr:col>42</xdr:col>
      <xdr:colOff>24840</xdr:colOff>
      <xdr:row>74</xdr:row>
      <xdr:rowOff>174600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693936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36</xdr:col>
      <xdr:colOff>12600</xdr:colOff>
      <xdr:row>74</xdr:row>
      <xdr:rowOff>111600</xdr:rowOff>
    </xdr:from>
    <xdr:to>
      <xdr:col>42</xdr:col>
      <xdr:colOff>24840</xdr:colOff>
      <xdr:row>76</xdr:row>
      <xdr:rowOff>14760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93936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160,081</a:t>
          </a:r>
          <a:endParaRPr lang="en-US" sz="1200" b="0" strike="noStrike" spc="-1">
            <a:latin typeface="游明朝"/>
          </a:endParaRPr>
        </a:p>
      </xdr:txBody>
    </xdr:sp>
    <xdr:clientData/>
  </xdr:twoCellAnchor>
  <xdr:twoCellAnchor>
    <xdr:from>
      <xdr:col>43</xdr:col>
      <xdr:colOff>6480</xdr:colOff>
      <xdr:row>73</xdr:row>
      <xdr:rowOff>96480</xdr:rowOff>
    </xdr:from>
    <xdr:to>
      <xdr:col>49</xdr:col>
      <xdr:colOff>18720</xdr:colOff>
      <xdr:row>74</xdr:row>
      <xdr:rowOff>174600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8280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43</xdr:col>
      <xdr:colOff>6480</xdr:colOff>
      <xdr:row>74</xdr:row>
      <xdr:rowOff>111600</xdr:rowOff>
    </xdr:from>
    <xdr:to>
      <xdr:col>49</xdr:col>
      <xdr:colOff>18720</xdr:colOff>
      <xdr:row>76</xdr:row>
      <xdr:rowOff>14760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8280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159,507</a:t>
          </a:r>
          <a:endParaRPr lang="en-US" sz="1200" b="0" strike="noStrike" spc="-1">
            <a:latin typeface="游明朝"/>
          </a:endParaRPr>
        </a:p>
      </xdr:txBody>
    </xdr:sp>
    <xdr:clientData/>
  </xdr:twoCellAnchor>
  <xdr:twoCellAnchor>
    <xdr:from>
      <xdr:col>3</xdr:col>
      <xdr:colOff>133200</xdr:colOff>
      <xdr:row>76</xdr:row>
      <xdr:rowOff>79200</xdr:rowOff>
    </xdr:from>
    <xdr:to>
      <xdr:col>27</xdr:col>
      <xdr:colOff>183600</xdr:colOff>
      <xdr:row>90</xdr:row>
      <xdr:rowOff>37800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1028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76</xdr:row>
      <xdr:rowOff>79200</xdr:rowOff>
    </xdr:from>
    <xdr:to>
      <xdr:col>57</xdr:col>
      <xdr:colOff>120600</xdr:colOff>
      <xdr:row>90</xdr:row>
      <xdr:rowOff>37800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5552640" y="13398840"/>
          <a:ext cx="553500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76</xdr:row>
      <xdr:rowOff>79200</xdr:rowOff>
    </xdr:from>
    <xdr:to>
      <xdr:col>47</xdr:col>
      <xdr:colOff>10440</xdr:colOff>
      <xdr:row>77</xdr:row>
      <xdr:rowOff>157320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5552640" y="1339884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人口</a:t>
          </a:r>
          <a:r>
            <a:rPr lang="en-US" sz="1100" b="1" i="1" strike="noStrike" spc="-1">
              <a:solidFill>
                <a:srgbClr val="FF0000"/>
              </a:solidFill>
              <a:latin typeface="ＭＳ Ｐゴシック"/>
              <a:ea typeface="ＭＳ Ｐゴシック"/>
            </a:rPr>
            <a:t>1</a:t>
          </a:r>
          <a:r>
            <a:rPr lang="ja-JP" sz="1100" b="1" i="1" strike="noStrike" spc="-1">
              <a:solidFill>
                <a:srgbClr val="FF0000"/>
              </a:solidFill>
              <a:latin typeface="ＭＳ Ｐゴシック"/>
              <a:ea typeface="ＭＳ Ｐゴシック"/>
            </a:rPr>
            <a:t>人当たり人件費・物件費等決算額の分析欄</a:t>
          </a:r>
          <a:endParaRPr lang="en-US" sz="1100" b="0" strike="noStrike" spc="-1">
            <a:latin typeface="游明朝"/>
          </a:endParaRPr>
        </a:p>
      </xdr:txBody>
    </xdr:sp>
    <xdr:clientData/>
  </xdr:twoCellAnchor>
  <xdr:twoCellAnchor>
    <xdr:from>
      <xdr:col>29</xdr:col>
      <xdr:colOff>82440</xdr:colOff>
      <xdr:row>78</xdr:row>
      <xdr:rowOff>45720</xdr:rowOff>
    </xdr:from>
    <xdr:to>
      <xdr:col>57</xdr:col>
      <xdr:colOff>10440</xdr:colOff>
      <xdr:row>89</xdr:row>
      <xdr:rowOff>149760</xdr:rowOff>
    </xdr:to>
    <xdr:sp macro="" textlink="">
      <xdr:nvSpPr>
        <xdr:cNvPr id="173" name="テキスト ボックス 172">
          <a:extLst>
            <a:ext uri="{FF2B5EF4-FFF2-40B4-BE49-F238E27FC236}">
              <a16:creationId xmlns="" xmlns:a16="http://schemas.microsoft.com/office/drawing/2014/main" id="{00000000-0008-0000-0300-0000AD000000}"/>
            </a:ext>
          </a:extLst>
        </xdr:cNvPr>
        <xdr:cNvSpPr/>
      </xdr:nvSpPr>
      <xdr:spPr>
        <a:xfrm>
          <a:off x="5662080" y="13716000"/>
          <a:ext cx="5315400" cy="203184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人件費については、一般職の給与とその手当が減となり、昨年度よりも減少した。物件費については、ふるさと寄附の増にともなって委託料や手数料が増となり、昨年度よりも増加した。全体として決算額は増加している一方で人口は減少を続けており、人口</a:t>
          </a:r>
          <a:r>
            <a:rPr lang="en-US" sz="1300" b="0" strike="noStrike" spc="-1">
              <a:solidFill>
                <a:schemeClr val="dk1"/>
              </a:solidFill>
              <a:latin typeface="ＭＳ Ｐゴシック"/>
              <a:ea typeface="ＭＳ Ｐゴシック"/>
            </a:rPr>
            <a:t>1</a:t>
          </a:r>
          <a:r>
            <a:rPr lang="ja-JP" sz="1300" b="0" strike="noStrike" spc="-1">
              <a:solidFill>
                <a:schemeClr val="dk1"/>
              </a:solidFill>
              <a:latin typeface="ＭＳ Ｐゴシック"/>
              <a:ea typeface="ＭＳ Ｐゴシック"/>
            </a:rPr>
            <a:t>人当たりの人件費・物件費等決算額は類似団体平均よりも高い水準にある。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定員の適正化や指定管理者制度を積極的に導入し、引き続き人件費、物件費等の縮減を図る。</a:t>
          </a: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editAs="oneCell">
    <xdr:from>
      <xdr:col>3</xdr:col>
      <xdr:colOff>97920</xdr:colOff>
      <xdr:row>75</xdr:row>
      <xdr:rowOff>63360</xdr:rowOff>
    </xdr:from>
    <xdr:to>
      <xdr:col>5</xdr:col>
      <xdr:colOff>57600</xdr:colOff>
      <xdr:row>76</xdr:row>
      <xdr:rowOff>79560</xdr:rowOff>
    </xdr:to>
    <xdr:sp macro="" textlink="">
      <xdr:nvSpPr>
        <xdr:cNvPr id="174" name="テキスト ボックス 173">
          <a:extLst>
            <a:ext uri="{FF2B5EF4-FFF2-40B4-BE49-F238E27FC236}">
              <a16:creationId xmlns="" xmlns:a16="http://schemas.microsoft.com/office/drawing/2014/main" id="{00000000-0008-0000-0300-0000AE000000}"/>
            </a:ext>
          </a:extLst>
        </xdr:cNvPr>
        <xdr:cNvSpPr/>
      </xdr:nvSpPr>
      <xdr:spPr>
        <a:xfrm>
          <a:off x="675000" y="1320804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133200</xdr:colOff>
      <xdr:row>90</xdr:row>
      <xdr:rowOff>37800</xdr:rowOff>
    </xdr:from>
    <xdr:to>
      <xdr:col>27</xdr:col>
      <xdr:colOff>183960</xdr:colOff>
      <xdr:row>90</xdr:row>
      <xdr:rowOff>37800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10280" y="15811200"/>
          <a:ext cx="4668840" cy="360"/>
        </a:xfrm>
        <a:prstGeom prst="straightConnector1">
          <a:avLst/>
        </a:prstGeom>
        <a:ln w="6350">
          <a:solidFill>
            <a:srgbClr val="D8D8D8"/>
          </a:solidFill>
          <a:miter/>
        </a:ln>
      </xdr:spPr>
    </xdr:cxnSp>
    <xdr:clientData/>
  </xdr:twoCellAnchor>
  <xdr:twoCellAnchor editAs="oneCell">
    <xdr:from>
      <xdr:col>0</xdr:col>
      <xdr:colOff>0</xdr:colOff>
      <xdr:row>89</xdr:row>
      <xdr:rowOff>92520</xdr:rowOff>
    </xdr:from>
    <xdr:to>
      <xdr:col>3</xdr:col>
      <xdr:colOff>184680</xdr:colOff>
      <xdr:row>90</xdr:row>
      <xdr:rowOff>133560</xdr:rowOff>
    </xdr:to>
    <xdr:sp macro="" textlink="">
      <xdr:nvSpPr>
        <xdr:cNvPr id="176" name="テキスト ボックス 175">
          <a:extLst>
            <a:ext uri="{FF2B5EF4-FFF2-40B4-BE49-F238E27FC236}">
              <a16:creationId xmlns="" xmlns:a16="http://schemas.microsoft.com/office/drawing/2014/main" id="{00000000-0008-0000-0300-0000B0000000}"/>
            </a:ext>
          </a:extLst>
        </xdr:cNvPr>
        <xdr:cNvSpPr/>
      </xdr:nvSpPr>
      <xdr:spPr>
        <a:xfrm>
          <a:off x="0" y="156906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350,000</a:t>
          </a:r>
          <a:endParaRPr lang="en-US" sz="1000" b="0" strike="noStrike" spc="-1">
            <a:latin typeface="游明朝"/>
          </a:endParaRPr>
        </a:p>
      </xdr:txBody>
    </xdr:sp>
    <xdr:clientData/>
  </xdr:twoCellAnchor>
  <xdr:twoCellAnchor>
    <xdr:from>
      <xdr:col>3</xdr:col>
      <xdr:colOff>133200</xdr:colOff>
      <xdr:row>87</xdr:row>
      <xdr:rowOff>161280</xdr:rowOff>
    </xdr:from>
    <xdr:to>
      <xdr:col>27</xdr:col>
      <xdr:colOff>183960</xdr:colOff>
      <xdr:row>87</xdr:row>
      <xdr:rowOff>161280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10280" y="15409080"/>
          <a:ext cx="4668840" cy="360"/>
        </a:xfrm>
        <a:prstGeom prst="straightConnector1">
          <a:avLst/>
        </a:prstGeom>
        <a:ln w="6350">
          <a:solidFill>
            <a:srgbClr val="D8D8D8"/>
          </a:solidFill>
          <a:miter/>
        </a:ln>
      </xdr:spPr>
    </xdr:cxnSp>
    <xdr:clientData/>
  </xdr:twoCellAnchor>
  <xdr:twoCellAnchor editAs="oneCell">
    <xdr:from>
      <xdr:col>0</xdr:col>
      <xdr:colOff>0</xdr:colOff>
      <xdr:row>87</xdr:row>
      <xdr:rowOff>40320</xdr:rowOff>
    </xdr:from>
    <xdr:to>
      <xdr:col>3</xdr:col>
      <xdr:colOff>184680</xdr:colOff>
      <xdr:row>88</xdr:row>
      <xdr:rowOff>81720</xdr:rowOff>
    </xdr:to>
    <xdr:sp macro="" textlink="">
      <xdr:nvSpPr>
        <xdr:cNvPr id="178" name="テキスト ボックス 177">
          <a:extLst>
            <a:ext uri="{FF2B5EF4-FFF2-40B4-BE49-F238E27FC236}">
              <a16:creationId xmlns="" xmlns:a16="http://schemas.microsoft.com/office/drawing/2014/main" id="{00000000-0008-0000-0300-0000B2000000}"/>
            </a:ext>
          </a:extLst>
        </xdr:cNvPr>
        <xdr:cNvSpPr/>
      </xdr:nvSpPr>
      <xdr:spPr>
        <a:xfrm>
          <a:off x="0" y="15288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300,000</a:t>
          </a:r>
          <a:endParaRPr lang="en-US" sz="1000" b="0" strike="noStrike" spc="-1">
            <a:latin typeface="游明朝"/>
          </a:endParaRPr>
        </a:p>
      </xdr:txBody>
    </xdr:sp>
    <xdr:clientData/>
  </xdr:twoCellAnchor>
  <xdr:twoCellAnchor>
    <xdr:from>
      <xdr:col>3</xdr:col>
      <xdr:colOff>133200</xdr:colOff>
      <xdr:row>85</xdr:row>
      <xdr:rowOff>109800</xdr:rowOff>
    </xdr:from>
    <xdr:to>
      <xdr:col>27</xdr:col>
      <xdr:colOff>183960</xdr:colOff>
      <xdr:row>85</xdr:row>
      <xdr:rowOff>109800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10280" y="15006960"/>
          <a:ext cx="4668840" cy="360"/>
        </a:xfrm>
        <a:prstGeom prst="straightConnector1">
          <a:avLst/>
        </a:prstGeom>
        <a:ln w="6350">
          <a:solidFill>
            <a:srgbClr val="D8D8D8"/>
          </a:solidFill>
          <a:miter/>
        </a:ln>
      </xdr:spPr>
    </xdr:cxnSp>
    <xdr:clientData/>
  </xdr:twoCellAnchor>
  <xdr:twoCellAnchor editAs="oneCell">
    <xdr:from>
      <xdr:col>0</xdr:col>
      <xdr:colOff>0</xdr:colOff>
      <xdr:row>84</xdr:row>
      <xdr:rowOff>164520</xdr:rowOff>
    </xdr:from>
    <xdr:to>
      <xdr:col>3</xdr:col>
      <xdr:colOff>184680</xdr:colOff>
      <xdr:row>86</xdr:row>
      <xdr:rowOff>30240</xdr:rowOff>
    </xdr:to>
    <xdr:sp macro="" textlink="">
      <xdr:nvSpPr>
        <xdr:cNvPr id="180" name="テキスト ボックス 179">
          <a:extLst>
            <a:ext uri="{FF2B5EF4-FFF2-40B4-BE49-F238E27FC236}">
              <a16:creationId xmlns="" xmlns:a16="http://schemas.microsoft.com/office/drawing/2014/main" id="{00000000-0008-0000-0300-0000B4000000}"/>
            </a:ext>
          </a:extLst>
        </xdr:cNvPr>
        <xdr:cNvSpPr/>
      </xdr:nvSpPr>
      <xdr:spPr>
        <a:xfrm>
          <a:off x="0" y="14886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250,000</a:t>
          </a:r>
          <a:endParaRPr lang="en-US" sz="1000" b="0" strike="noStrike" spc="-1">
            <a:latin typeface="游明朝"/>
          </a:endParaRPr>
        </a:p>
      </xdr:txBody>
    </xdr:sp>
    <xdr:clientData/>
  </xdr:twoCellAnchor>
  <xdr:twoCellAnchor>
    <xdr:from>
      <xdr:col>3</xdr:col>
      <xdr:colOff>133200</xdr:colOff>
      <xdr:row>83</xdr:row>
      <xdr:rowOff>58320</xdr:rowOff>
    </xdr:from>
    <xdr:to>
      <xdr:col>27</xdr:col>
      <xdr:colOff>183960</xdr:colOff>
      <xdr:row>83</xdr:row>
      <xdr:rowOff>58320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10280" y="14604840"/>
          <a:ext cx="4668840" cy="360"/>
        </a:xfrm>
        <a:prstGeom prst="straightConnector1">
          <a:avLst/>
        </a:prstGeom>
        <a:ln w="6350">
          <a:solidFill>
            <a:srgbClr val="D8D8D8"/>
          </a:solidFill>
          <a:miter/>
        </a:ln>
      </xdr:spPr>
    </xdr:cxnSp>
    <xdr:clientData/>
  </xdr:twoCellAnchor>
  <xdr:twoCellAnchor editAs="oneCell">
    <xdr:from>
      <xdr:col>0</xdr:col>
      <xdr:colOff>0</xdr:colOff>
      <xdr:row>82</xdr:row>
      <xdr:rowOff>112680</xdr:rowOff>
    </xdr:from>
    <xdr:to>
      <xdr:col>3</xdr:col>
      <xdr:colOff>184680</xdr:colOff>
      <xdr:row>83</xdr:row>
      <xdr:rowOff>153720</xdr:rowOff>
    </xdr:to>
    <xdr:sp macro="" textlink="">
      <xdr:nvSpPr>
        <xdr:cNvPr id="182" name="テキスト ボックス 181">
          <a:extLst>
            <a:ext uri="{FF2B5EF4-FFF2-40B4-BE49-F238E27FC236}">
              <a16:creationId xmlns="" xmlns:a16="http://schemas.microsoft.com/office/drawing/2014/main" id="{00000000-0008-0000-0300-0000B6000000}"/>
            </a:ext>
          </a:extLst>
        </xdr:cNvPr>
        <xdr:cNvSpPr/>
      </xdr:nvSpPr>
      <xdr:spPr>
        <a:xfrm>
          <a:off x="0" y="14483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200,000</a:t>
          </a:r>
          <a:endParaRPr lang="en-US" sz="1000" b="0" strike="noStrike" spc="-1">
            <a:latin typeface="游明朝"/>
          </a:endParaRPr>
        </a:p>
      </xdr:txBody>
    </xdr:sp>
    <xdr:clientData/>
  </xdr:twoCellAnchor>
  <xdr:twoCellAnchor>
    <xdr:from>
      <xdr:col>3</xdr:col>
      <xdr:colOff>133200</xdr:colOff>
      <xdr:row>81</xdr:row>
      <xdr:rowOff>6480</xdr:rowOff>
    </xdr:from>
    <xdr:to>
      <xdr:col>27</xdr:col>
      <xdr:colOff>183960</xdr:colOff>
      <xdr:row>81</xdr:row>
      <xdr:rowOff>6480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10280" y="14202720"/>
          <a:ext cx="4668840" cy="360"/>
        </a:xfrm>
        <a:prstGeom prst="straightConnector1">
          <a:avLst/>
        </a:prstGeom>
        <a:ln w="6350">
          <a:solidFill>
            <a:srgbClr val="D8D8D8"/>
          </a:solidFill>
          <a:miter/>
        </a:ln>
      </xdr:spPr>
    </xdr:cxnSp>
    <xdr:clientData/>
  </xdr:twoCellAnchor>
  <xdr:twoCellAnchor editAs="oneCell">
    <xdr:from>
      <xdr:col>0</xdr:col>
      <xdr:colOff>0</xdr:colOff>
      <xdr:row>80</xdr:row>
      <xdr:rowOff>61200</xdr:rowOff>
    </xdr:from>
    <xdr:to>
      <xdr:col>3</xdr:col>
      <xdr:colOff>184680</xdr:colOff>
      <xdr:row>81</xdr:row>
      <xdr:rowOff>102240</xdr:rowOff>
    </xdr:to>
    <xdr:sp macro="" textlink="">
      <xdr:nvSpPr>
        <xdr:cNvPr id="184" name="テキスト ボックス 183">
          <a:extLst>
            <a:ext uri="{FF2B5EF4-FFF2-40B4-BE49-F238E27FC236}">
              <a16:creationId xmlns="" xmlns:a16="http://schemas.microsoft.com/office/drawing/2014/main" id="{00000000-0008-0000-0300-0000B8000000}"/>
            </a:ext>
          </a:extLst>
        </xdr:cNvPr>
        <xdr:cNvSpPr/>
      </xdr:nvSpPr>
      <xdr:spPr>
        <a:xfrm>
          <a:off x="0" y="14082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3</xdr:col>
      <xdr:colOff>133200</xdr:colOff>
      <xdr:row>78</xdr:row>
      <xdr:rowOff>130320</xdr:rowOff>
    </xdr:from>
    <xdr:to>
      <xdr:col>27</xdr:col>
      <xdr:colOff>183960</xdr:colOff>
      <xdr:row>78</xdr:row>
      <xdr:rowOff>130320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10280" y="13800600"/>
          <a:ext cx="4668840" cy="360"/>
        </a:xfrm>
        <a:prstGeom prst="straightConnector1">
          <a:avLst/>
        </a:prstGeom>
        <a:ln w="6350">
          <a:solidFill>
            <a:srgbClr val="D8D8D8"/>
          </a:solidFill>
          <a:miter/>
        </a:ln>
      </xdr:spPr>
    </xdr:cxnSp>
    <xdr:clientData/>
  </xdr:twoCellAnchor>
  <xdr:twoCellAnchor editAs="oneCell">
    <xdr:from>
      <xdr:col>0</xdr:col>
      <xdr:colOff>0</xdr:colOff>
      <xdr:row>78</xdr:row>
      <xdr:rowOff>9360</xdr:rowOff>
    </xdr:from>
    <xdr:to>
      <xdr:col>3</xdr:col>
      <xdr:colOff>184680</xdr:colOff>
      <xdr:row>79</xdr:row>
      <xdr:rowOff>50400</xdr:rowOff>
    </xdr:to>
    <xdr:sp macro="" textlink="">
      <xdr:nvSpPr>
        <xdr:cNvPr id="186" name="テキスト ボックス 185">
          <a:extLst>
            <a:ext uri="{FF2B5EF4-FFF2-40B4-BE49-F238E27FC236}">
              <a16:creationId xmlns="" xmlns:a16="http://schemas.microsoft.com/office/drawing/2014/main" id="{00000000-0008-0000-0300-0000BA000000}"/>
            </a:ext>
          </a:extLst>
        </xdr:cNvPr>
        <xdr:cNvSpPr/>
      </xdr:nvSpPr>
      <xdr:spPr>
        <a:xfrm>
          <a:off x="0" y="13679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3</xdr:col>
      <xdr:colOff>133200</xdr:colOff>
      <xdr:row>76</xdr:row>
      <xdr:rowOff>78840</xdr:rowOff>
    </xdr:from>
    <xdr:to>
      <xdr:col>27</xdr:col>
      <xdr:colOff>183960</xdr:colOff>
      <xdr:row>76</xdr:row>
      <xdr:rowOff>78840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10280" y="13398480"/>
          <a:ext cx="4668840" cy="360"/>
        </a:xfrm>
        <a:prstGeom prst="straightConnector1">
          <a:avLst/>
        </a:prstGeom>
        <a:ln w="6350">
          <a:solidFill>
            <a:srgbClr val="D8D8D8"/>
          </a:solidFill>
          <a:miter/>
        </a:ln>
      </xdr:spPr>
    </xdr:cxnSp>
    <xdr:clientData/>
  </xdr:twoCellAnchor>
  <xdr:twoCellAnchor editAs="oneCell">
    <xdr:from>
      <xdr:col>0</xdr:col>
      <xdr:colOff>0</xdr:colOff>
      <xdr:row>75</xdr:row>
      <xdr:rowOff>132840</xdr:rowOff>
    </xdr:from>
    <xdr:to>
      <xdr:col>3</xdr:col>
      <xdr:colOff>184680</xdr:colOff>
      <xdr:row>76</xdr:row>
      <xdr:rowOff>174240</xdr:rowOff>
    </xdr:to>
    <xdr:sp macro="" textlink="">
      <xdr:nvSpPr>
        <xdr:cNvPr id="188" name="テキスト ボックス 187">
          <a:extLst>
            <a:ext uri="{FF2B5EF4-FFF2-40B4-BE49-F238E27FC236}">
              <a16:creationId xmlns="" xmlns:a16="http://schemas.microsoft.com/office/drawing/2014/main" id="{00000000-0008-0000-0300-0000BC000000}"/>
            </a:ext>
          </a:extLst>
        </xdr:cNvPr>
        <xdr:cNvSpPr/>
      </xdr:nvSpPr>
      <xdr:spPr>
        <a:xfrm>
          <a:off x="0" y="1327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3</xdr:col>
      <xdr:colOff>133200</xdr:colOff>
      <xdr:row>76</xdr:row>
      <xdr:rowOff>79200</xdr:rowOff>
    </xdr:from>
    <xdr:to>
      <xdr:col>27</xdr:col>
      <xdr:colOff>183600</xdr:colOff>
      <xdr:row>90</xdr:row>
      <xdr:rowOff>37800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10280" y="1339884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79</xdr:row>
      <xdr:rowOff>54360</xdr:rowOff>
    </xdr:from>
    <xdr:to>
      <xdr:col>23</xdr:col>
      <xdr:colOff>133200</xdr:colOff>
      <xdr:row>87</xdr:row>
      <xdr:rowOff>156960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558680" y="13899960"/>
          <a:ext cx="360" cy="1505160"/>
        </a:xfrm>
        <a:prstGeom prst="straightConnector1">
          <a:avLst/>
        </a:prstGeom>
        <a:ln w="63500">
          <a:solidFill>
            <a:srgbClr val="808080"/>
          </a:solidFill>
          <a:miter/>
        </a:ln>
      </xdr:spPr>
    </xdr:cxnSp>
    <xdr:clientData/>
  </xdr:twoCellAnchor>
  <xdr:twoCellAnchor editAs="oneCell">
    <xdr:from>
      <xdr:col>24</xdr:col>
      <xdr:colOff>12600</xdr:colOff>
      <xdr:row>87</xdr:row>
      <xdr:rowOff>150480</xdr:rowOff>
    </xdr:from>
    <xdr:to>
      <xdr:col>28</xdr:col>
      <xdr:colOff>4680</xdr:colOff>
      <xdr:row>89</xdr:row>
      <xdr:rowOff>16560</xdr:rowOff>
    </xdr:to>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xdr:nvSpPr>
      <xdr:spPr>
        <a:xfrm>
          <a:off x="4630320" y="15398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299,453</a:t>
          </a:r>
          <a:endParaRPr lang="en-US" sz="1000" b="0" strike="noStrike" spc="-1">
            <a:latin typeface="游明朝"/>
          </a:endParaRPr>
        </a:p>
      </xdr:txBody>
    </xdr:sp>
    <xdr:clientData/>
  </xdr:twoCellAnchor>
  <xdr:twoCellAnchor>
    <xdr:from>
      <xdr:col>23</xdr:col>
      <xdr:colOff>44280</xdr:colOff>
      <xdr:row>87</xdr:row>
      <xdr:rowOff>156960</xdr:rowOff>
    </xdr:from>
    <xdr:to>
      <xdr:col>24</xdr:col>
      <xdr:colOff>12600</xdr:colOff>
      <xdr:row>87</xdr:row>
      <xdr:rowOff>156960</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469760" y="15404760"/>
          <a:ext cx="160920" cy="360"/>
        </a:xfrm>
        <a:prstGeom prst="straightConnector1">
          <a:avLst/>
        </a:prstGeom>
        <a:ln w="19050">
          <a:solidFill>
            <a:srgbClr val="000000"/>
          </a:solidFill>
          <a:miter/>
        </a:ln>
      </xdr:spPr>
    </xdr:cxnSp>
    <xdr:clientData/>
  </xdr:twoCellAnchor>
  <xdr:twoCellAnchor editAs="oneCell">
    <xdr:from>
      <xdr:col>24</xdr:col>
      <xdr:colOff>12600</xdr:colOff>
      <xdr:row>77</xdr:row>
      <xdr:rowOff>169920</xdr:rowOff>
    </xdr:from>
    <xdr:to>
      <xdr:col>28</xdr:col>
      <xdr:colOff>4680</xdr:colOff>
      <xdr:row>79</xdr:row>
      <xdr:rowOff>35640</xdr:rowOff>
    </xdr:to>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xdr:nvSpPr>
      <xdr:spPr>
        <a:xfrm>
          <a:off x="4630320" y="13664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112,368</a:t>
          </a:r>
          <a:endParaRPr lang="en-US" sz="1000" b="0" strike="noStrike" spc="-1">
            <a:latin typeface="游明朝"/>
          </a:endParaRPr>
        </a:p>
      </xdr:txBody>
    </xdr:sp>
    <xdr:clientData/>
  </xdr:twoCellAnchor>
  <xdr:twoCellAnchor>
    <xdr:from>
      <xdr:col>23</xdr:col>
      <xdr:colOff>44280</xdr:colOff>
      <xdr:row>79</xdr:row>
      <xdr:rowOff>54360</xdr:rowOff>
    </xdr:from>
    <xdr:to>
      <xdr:col>24</xdr:col>
      <xdr:colOff>12600</xdr:colOff>
      <xdr:row>79</xdr:row>
      <xdr:rowOff>54360</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469760" y="13899960"/>
          <a:ext cx="160920" cy="360"/>
        </a:xfrm>
        <a:prstGeom prst="straightConnector1">
          <a:avLst/>
        </a:prstGeom>
        <a:ln w="19050">
          <a:solidFill>
            <a:srgbClr val="000000"/>
          </a:solidFill>
          <a:miter/>
        </a:ln>
      </xdr:spPr>
    </xdr:cxnSp>
    <xdr:clientData/>
  </xdr:twoCellAnchor>
  <xdr:twoCellAnchor>
    <xdr:from>
      <xdr:col>19</xdr:col>
      <xdr:colOff>133200</xdr:colOff>
      <xdr:row>80</xdr:row>
      <xdr:rowOff>119880</xdr:rowOff>
    </xdr:from>
    <xdr:to>
      <xdr:col>23</xdr:col>
      <xdr:colOff>133200</xdr:colOff>
      <xdr:row>81</xdr:row>
      <xdr:rowOff>43560</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3789000" y="14140800"/>
          <a:ext cx="770040" cy="99360"/>
        </a:xfrm>
        <a:prstGeom prst="straightConnector1">
          <a:avLst/>
        </a:prstGeom>
        <a:ln w="6350">
          <a:solidFill>
            <a:srgbClr val="FF0000"/>
          </a:solidFill>
          <a:miter/>
        </a:ln>
      </xdr:spPr>
    </xdr:cxnSp>
    <xdr:clientData/>
  </xdr:twoCellAnchor>
  <xdr:twoCellAnchor editAs="oneCell">
    <xdr:from>
      <xdr:col>24</xdr:col>
      <xdr:colOff>12600</xdr:colOff>
      <xdr:row>82</xdr:row>
      <xdr:rowOff>12960</xdr:rowOff>
    </xdr:from>
    <xdr:to>
      <xdr:col>28</xdr:col>
      <xdr:colOff>4680</xdr:colOff>
      <xdr:row>83</xdr:row>
      <xdr:rowOff>54000</xdr:rowOff>
    </xdr:to>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xdr:nvSpPr>
      <xdr:spPr>
        <a:xfrm>
          <a:off x="4630320" y="14384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179,688</a:t>
          </a:r>
          <a:endParaRPr lang="en-US" sz="1000" b="0" strike="noStrike" spc="-1">
            <a:latin typeface="游明朝"/>
          </a:endParaRPr>
        </a:p>
      </xdr:txBody>
    </xdr:sp>
    <xdr:clientData/>
  </xdr:twoCellAnchor>
  <xdr:twoCellAnchor>
    <xdr:from>
      <xdr:col>23</xdr:col>
      <xdr:colOff>82440</xdr:colOff>
      <xdr:row>82</xdr:row>
      <xdr:rowOff>19800</xdr:rowOff>
    </xdr:from>
    <xdr:to>
      <xdr:col>23</xdr:col>
      <xdr:colOff>183600</xdr:colOff>
      <xdr:row>82</xdr:row>
      <xdr:rowOff>120960</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507920" y="14391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80</xdr:row>
      <xdr:rowOff>77760</xdr:rowOff>
    </xdr:from>
    <xdr:to>
      <xdr:col>19</xdr:col>
      <xdr:colOff>133200</xdr:colOff>
      <xdr:row>80</xdr:row>
      <xdr:rowOff>119880</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2968560" y="14098680"/>
          <a:ext cx="820800" cy="42480"/>
        </a:xfrm>
        <a:prstGeom prst="straightConnector1">
          <a:avLst/>
        </a:prstGeom>
        <a:ln w="6350">
          <a:solidFill>
            <a:srgbClr val="FF0000"/>
          </a:solidFill>
          <a:miter/>
        </a:ln>
      </xdr:spPr>
    </xdr:cxnSp>
    <xdr:clientData/>
  </xdr:twoCellAnchor>
  <xdr:twoCellAnchor>
    <xdr:from>
      <xdr:col>19</xdr:col>
      <xdr:colOff>82440</xdr:colOff>
      <xdr:row>81</xdr:row>
      <xdr:rowOff>133560</xdr:rowOff>
    </xdr:from>
    <xdr:to>
      <xdr:col>19</xdr:col>
      <xdr:colOff>183600</xdr:colOff>
      <xdr:row>82</xdr:row>
      <xdr:rowOff>59760</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3738240" y="14329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82</xdr:row>
      <xdr:rowOff>66240</xdr:rowOff>
    </xdr:from>
    <xdr:to>
      <xdr:col>21</xdr:col>
      <xdr:colOff>137880</xdr:colOff>
      <xdr:row>83</xdr:row>
      <xdr:rowOff>107280</xdr:rowOff>
    </xdr:to>
    <xdr:sp macro="" textlink="">
      <xdr:nvSpPr>
        <xdr:cNvPr id="200" name="テキスト ボックス 199">
          <a:extLst>
            <a:ext uri="{FF2B5EF4-FFF2-40B4-BE49-F238E27FC236}">
              <a16:creationId xmlns="" xmlns:a16="http://schemas.microsoft.com/office/drawing/2014/main" id="{00000000-0008-0000-0300-0000C8000000}"/>
            </a:ext>
          </a:extLst>
        </xdr:cNvPr>
        <xdr:cNvSpPr/>
      </xdr:nvSpPr>
      <xdr:spPr>
        <a:xfrm>
          <a:off x="3442320" y="1443744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172,085</a:t>
          </a:r>
          <a:endParaRPr lang="en-US" sz="1000" b="0" strike="noStrike" spc="-1">
            <a:latin typeface="游明朝"/>
          </a:endParaRPr>
        </a:p>
      </xdr:txBody>
    </xdr:sp>
    <xdr:clientData/>
  </xdr:twoCellAnchor>
  <xdr:twoCellAnchor>
    <xdr:from>
      <xdr:col>11</xdr:col>
      <xdr:colOff>31680</xdr:colOff>
      <xdr:row>79</xdr:row>
      <xdr:rowOff>168120</xdr:rowOff>
    </xdr:from>
    <xdr:to>
      <xdr:col>15</xdr:col>
      <xdr:colOff>82440</xdr:colOff>
      <xdr:row>80</xdr:row>
      <xdr:rowOff>77760</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148120" y="14013720"/>
          <a:ext cx="820800" cy="85320"/>
        </a:xfrm>
        <a:prstGeom prst="straightConnector1">
          <a:avLst/>
        </a:prstGeom>
        <a:ln w="6350">
          <a:solidFill>
            <a:srgbClr val="FF0000"/>
          </a:solidFill>
          <a:miter/>
        </a:ln>
      </xdr:spPr>
    </xdr:cxnSp>
    <xdr:clientData/>
  </xdr:twoCellAnchor>
  <xdr:twoCellAnchor>
    <xdr:from>
      <xdr:col>15</xdr:col>
      <xdr:colOff>31680</xdr:colOff>
      <xdr:row>81</xdr:row>
      <xdr:rowOff>45360</xdr:rowOff>
    </xdr:from>
    <xdr:to>
      <xdr:col>15</xdr:col>
      <xdr:colOff>132840</xdr:colOff>
      <xdr:row>81</xdr:row>
      <xdr:rowOff>146520</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2917800" y="14241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81</xdr:row>
      <xdr:rowOff>153000</xdr:rowOff>
    </xdr:from>
    <xdr:to>
      <xdr:col>17</xdr:col>
      <xdr:colOff>112680</xdr:colOff>
      <xdr:row>83</xdr:row>
      <xdr:rowOff>19080</xdr:rowOff>
    </xdr:to>
    <xdr:sp macro="" textlink="">
      <xdr:nvSpPr>
        <xdr:cNvPr id="203" name="テキスト ボックス 202">
          <a:extLst>
            <a:ext uri="{FF2B5EF4-FFF2-40B4-BE49-F238E27FC236}">
              <a16:creationId xmlns="" xmlns:a16="http://schemas.microsoft.com/office/drawing/2014/main" id="{00000000-0008-0000-0300-0000CB000000}"/>
            </a:ext>
          </a:extLst>
        </xdr:cNvPr>
        <xdr:cNvSpPr/>
      </xdr:nvSpPr>
      <xdr:spPr>
        <a:xfrm>
          <a:off x="2621880" y="14349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161,117</a:t>
          </a:r>
          <a:endParaRPr lang="en-US" sz="1000" b="0" strike="noStrike" spc="-1">
            <a:latin typeface="游明朝"/>
          </a:endParaRPr>
        </a:p>
      </xdr:txBody>
    </xdr:sp>
    <xdr:clientData/>
  </xdr:twoCellAnchor>
  <xdr:twoCellAnchor>
    <xdr:from>
      <xdr:col>6</xdr:col>
      <xdr:colOff>190440</xdr:colOff>
      <xdr:row>79</xdr:row>
      <xdr:rowOff>168120</xdr:rowOff>
    </xdr:from>
    <xdr:to>
      <xdr:col>11</xdr:col>
      <xdr:colOff>31680</xdr:colOff>
      <xdr:row>80</xdr:row>
      <xdr:rowOff>16920</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flipV="1">
          <a:off x="1344960" y="14013720"/>
          <a:ext cx="803520" cy="24480"/>
        </a:xfrm>
        <a:prstGeom prst="straightConnector1">
          <a:avLst/>
        </a:prstGeom>
        <a:ln w="6350">
          <a:solidFill>
            <a:srgbClr val="FF0000"/>
          </a:solidFill>
          <a:miter/>
        </a:ln>
      </xdr:spPr>
    </xdr:cxnSp>
    <xdr:clientData/>
  </xdr:twoCellAnchor>
  <xdr:twoCellAnchor>
    <xdr:from>
      <xdr:col>10</xdr:col>
      <xdr:colOff>190440</xdr:colOff>
      <xdr:row>80</xdr:row>
      <xdr:rowOff>87120</xdr:rowOff>
    </xdr:from>
    <xdr:to>
      <xdr:col>11</xdr:col>
      <xdr:colOff>82080</xdr:colOff>
      <xdr:row>81</xdr:row>
      <xdr:rowOff>12960</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114640" y="141080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81</xdr:row>
      <xdr:rowOff>19440</xdr:rowOff>
    </xdr:from>
    <xdr:to>
      <xdr:col>13</xdr:col>
      <xdr:colOff>61920</xdr:colOff>
      <xdr:row>82</xdr:row>
      <xdr:rowOff>60840</xdr:rowOff>
    </xdr:to>
    <xdr:sp macro="" textlink="">
      <xdr:nvSpPr>
        <xdr:cNvPr id="206" name="テキスト ボックス 205">
          <a:extLst>
            <a:ext uri="{FF2B5EF4-FFF2-40B4-BE49-F238E27FC236}">
              <a16:creationId xmlns="" xmlns:a16="http://schemas.microsoft.com/office/drawing/2014/main" id="{00000000-0008-0000-0300-0000CE000000}"/>
            </a:ext>
          </a:extLst>
        </xdr:cNvPr>
        <xdr:cNvSpPr/>
      </xdr:nvSpPr>
      <xdr:spPr>
        <a:xfrm>
          <a:off x="1801440" y="14215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144,528</a:t>
          </a:r>
          <a:endParaRPr lang="en-US" sz="1000" b="0" strike="noStrike" spc="-1">
            <a:latin typeface="游明朝"/>
          </a:endParaRPr>
        </a:p>
      </xdr:txBody>
    </xdr:sp>
    <xdr:clientData/>
  </xdr:twoCellAnchor>
  <xdr:twoCellAnchor>
    <xdr:from>
      <xdr:col>6</xdr:col>
      <xdr:colOff>139680</xdr:colOff>
      <xdr:row>80</xdr:row>
      <xdr:rowOff>45000</xdr:rowOff>
    </xdr:from>
    <xdr:to>
      <xdr:col>7</xdr:col>
      <xdr:colOff>31320</xdr:colOff>
      <xdr:row>80</xdr:row>
      <xdr:rowOff>146160</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294200" y="140659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152640</xdr:rowOff>
    </xdr:from>
    <xdr:to>
      <xdr:col>9</xdr:col>
      <xdr:colOff>11160</xdr:colOff>
      <xdr:row>82</xdr:row>
      <xdr:rowOff>18720</xdr:rowOff>
    </xdr:to>
    <xdr:sp macro="" textlink="">
      <xdr:nvSpPr>
        <xdr:cNvPr id="208" name="テキスト ボックス 207">
          <a:extLst>
            <a:ext uri="{FF2B5EF4-FFF2-40B4-BE49-F238E27FC236}">
              <a16:creationId xmlns="" xmlns:a16="http://schemas.microsoft.com/office/drawing/2014/main" id="{00000000-0008-0000-0300-0000D0000000}"/>
            </a:ext>
          </a:extLst>
        </xdr:cNvPr>
        <xdr:cNvSpPr/>
      </xdr:nvSpPr>
      <xdr:spPr>
        <a:xfrm>
          <a:off x="981000" y="14173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139,262</a:t>
          </a:r>
          <a:endParaRPr lang="en-US" sz="1000" b="0" strike="noStrike" spc="-1">
            <a:latin typeface="游明朝"/>
          </a:endParaRPr>
        </a:p>
      </xdr:txBody>
    </xdr:sp>
    <xdr:clientData/>
  </xdr:twoCellAnchor>
  <xdr:twoCellAnchor editAs="oneCell">
    <xdr:from>
      <xdr:col>22</xdr:col>
      <xdr:colOff>127080</xdr:colOff>
      <xdr:row>90</xdr:row>
      <xdr:rowOff>56880</xdr:rowOff>
    </xdr:from>
    <xdr:to>
      <xdr:col>26</xdr:col>
      <xdr:colOff>119160</xdr:colOff>
      <xdr:row>91</xdr:row>
      <xdr:rowOff>97920</xdr:rowOff>
    </xdr:to>
    <xdr:sp macro="" textlink="">
      <xdr:nvSpPr>
        <xdr:cNvPr id="209" name="テキスト ボックス 208">
          <a:extLst>
            <a:ext uri="{FF2B5EF4-FFF2-40B4-BE49-F238E27FC236}">
              <a16:creationId xmlns="" xmlns:a16="http://schemas.microsoft.com/office/drawing/2014/main" id="{00000000-0008-0000-0300-0000D1000000}"/>
            </a:ext>
          </a:extLst>
        </xdr:cNvPr>
        <xdr:cNvSpPr/>
      </xdr:nvSpPr>
      <xdr:spPr>
        <a:xfrm>
          <a:off x="435996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18</xdr:col>
      <xdr:colOff>127080</xdr:colOff>
      <xdr:row>90</xdr:row>
      <xdr:rowOff>56880</xdr:rowOff>
    </xdr:from>
    <xdr:to>
      <xdr:col>22</xdr:col>
      <xdr:colOff>119160</xdr:colOff>
      <xdr:row>91</xdr:row>
      <xdr:rowOff>97920</xdr:rowOff>
    </xdr:to>
    <xdr:sp macro="" textlink="">
      <xdr:nvSpPr>
        <xdr:cNvPr id="210" name="テキスト ボックス 209">
          <a:extLst>
            <a:ext uri="{FF2B5EF4-FFF2-40B4-BE49-F238E27FC236}">
              <a16:creationId xmlns="" xmlns:a16="http://schemas.microsoft.com/office/drawing/2014/main" id="{00000000-0008-0000-0300-0000D2000000}"/>
            </a:ext>
          </a:extLst>
        </xdr:cNvPr>
        <xdr:cNvSpPr/>
      </xdr:nvSpPr>
      <xdr:spPr>
        <a:xfrm>
          <a:off x="359028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76320</xdr:colOff>
      <xdr:row>90</xdr:row>
      <xdr:rowOff>56880</xdr:rowOff>
    </xdr:from>
    <xdr:to>
      <xdr:col>18</xdr:col>
      <xdr:colOff>68400</xdr:colOff>
      <xdr:row>91</xdr:row>
      <xdr:rowOff>97920</xdr:rowOff>
    </xdr:to>
    <xdr:sp macro="" textlink="">
      <xdr:nvSpPr>
        <xdr:cNvPr id="211" name="テキスト ボックス 210">
          <a:extLst>
            <a:ext uri="{FF2B5EF4-FFF2-40B4-BE49-F238E27FC236}">
              <a16:creationId xmlns="" xmlns:a16="http://schemas.microsoft.com/office/drawing/2014/main" id="{00000000-0008-0000-0300-0000D3000000}"/>
            </a:ext>
          </a:extLst>
        </xdr:cNvPr>
        <xdr:cNvSpPr/>
      </xdr:nvSpPr>
      <xdr:spPr>
        <a:xfrm>
          <a:off x="276984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xdr:col>
      <xdr:colOff>25560</xdr:colOff>
      <xdr:row>90</xdr:row>
      <xdr:rowOff>56880</xdr:rowOff>
    </xdr:from>
    <xdr:to>
      <xdr:col>14</xdr:col>
      <xdr:colOff>18000</xdr:colOff>
      <xdr:row>91</xdr:row>
      <xdr:rowOff>97920</xdr:rowOff>
    </xdr:to>
    <xdr:sp macro="" textlink="">
      <xdr:nvSpPr>
        <xdr:cNvPr id="212" name="テキスト ボックス 211">
          <a:extLst>
            <a:ext uri="{FF2B5EF4-FFF2-40B4-BE49-F238E27FC236}">
              <a16:creationId xmlns="" xmlns:a16="http://schemas.microsoft.com/office/drawing/2014/main" id="{00000000-0008-0000-0300-0000D4000000}"/>
            </a:ext>
          </a:extLst>
        </xdr:cNvPr>
        <xdr:cNvSpPr/>
      </xdr:nvSpPr>
      <xdr:spPr>
        <a:xfrm>
          <a:off x="194976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184320</xdr:colOff>
      <xdr:row>90</xdr:row>
      <xdr:rowOff>56880</xdr:rowOff>
    </xdr:from>
    <xdr:to>
      <xdr:col>9</xdr:col>
      <xdr:colOff>176400</xdr:colOff>
      <xdr:row>91</xdr:row>
      <xdr:rowOff>97920</xdr:rowOff>
    </xdr:to>
    <xdr:sp macro="" textlink="">
      <xdr:nvSpPr>
        <xdr:cNvPr id="213" name="テキスト ボックス 212">
          <a:extLst>
            <a:ext uri="{FF2B5EF4-FFF2-40B4-BE49-F238E27FC236}">
              <a16:creationId xmlns="" xmlns:a16="http://schemas.microsoft.com/office/drawing/2014/main" id="{00000000-0008-0000-0300-0000D5000000}"/>
            </a:ext>
          </a:extLst>
        </xdr:cNvPr>
        <xdr:cNvSpPr/>
      </xdr:nvSpPr>
      <xdr:spPr>
        <a:xfrm>
          <a:off x="114624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23</xdr:col>
      <xdr:colOff>82440</xdr:colOff>
      <xdr:row>80</xdr:row>
      <xdr:rowOff>168480</xdr:rowOff>
    </xdr:from>
    <xdr:to>
      <xdr:col>23</xdr:col>
      <xdr:colOff>183600</xdr:colOff>
      <xdr:row>81</xdr:row>
      <xdr:rowOff>94320</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507920" y="14189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80</xdr:row>
      <xdr:rowOff>34560</xdr:rowOff>
    </xdr:from>
    <xdr:to>
      <xdr:col>28</xdr:col>
      <xdr:colOff>4680</xdr:colOff>
      <xdr:row>81</xdr:row>
      <xdr:rowOff>75600</xdr:rowOff>
    </xdr:to>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xdr:nvSpPr>
      <xdr:spPr>
        <a:xfrm>
          <a:off x="4630320" y="140554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154,626</a:t>
          </a:r>
          <a:endParaRPr lang="en-US" sz="1000" b="0" strike="noStrike" spc="-1">
            <a:latin typeface="游明朝"/>
          </a:endParaRPr>
        </a:p>
      </xdr:txBody>
    </xdr:sp>
    <xdr:clientData/>
  </xdr:twoCellAnchor>
  <xdr:twoCellAnchor>
    <xdr:from>
      <xdr:col>19</xdr:col>
      <xdr:colOff>82440</xdr:colOff>
      <xdr:row>80</xdr:row>
      <xdr:rowOff>69120</xdr:rowOff>
    </xdr:from>
    <xdr:to>
      <xdr:col>19</xdr:col>
      <xdr:colOff>183600</xdr:colOff>
      <xdr:row>80</xdr:row>
      <xdr:rowOff>170280</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738240" y="14090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79</xdr:row>
      <xdr:rowOff>34560</xdr:rowOff>
    </xdr:from>
    <xdr:to>
      <xdr:col>21</xdr:col>
      <xdr:colOff>137880</xdr:colOff>
      <xdr:row>80</xdr:row>
      <xdr:rowOff>75600</xdr:rowOff>
    </xdr:to>
    <xdr:sp macro="" textlink="">
      <xdr:nvSpPr>
        <xdr:cNvPr id="217" name="テキスト ボックス 216">
          <a:extLst>
            <a:ext uri="{FF2B5EF4-FFF2-40B4-BE49-F238E27FC236}">
              <a16:creationId xmlns="" xmlns:a16="http://schemas.microsoft.com/office/drawing/2014/main" id="{00000000-0008-0000-0300-0000D9000000}"/>
            </a:ext>
          </a:extLst>
        </xdr:cNvPr>
        <xdr:cNvSpPr/>
      </xdr:nvSpPr>
      <xdr:spPr>
        <a:xfrm>
          <a:off x="3442320" y="1388016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142,285</a:t>
          </a:r>
          <a:endParaRPr lang="en-US" sz="1000" b="0" strike="noStrike" spc="-1">
            <a:latin typeface="游明朝"/>
          </a:endParaRPr>
        </a:p>
      </xdr:txBody>
    </xdr:sp>
    <xdr:clientData/>
  </xdr:twoCellAnchor>
  <xdr:twoCellAnchor>
    <xdr:from>
      <xdr:col>15</xdr:col>
      <xdr:colOff>31680</xdr:colOff>
      <xdr:row>80</xdr:row>
      <xdr:rowOff>26640</xdr:rowOff>
    </xdr:from>
    <xdr:to>
      <xdr:col>15</xdr:col>
      <xdr:colOff>132840</xdr:colOff>
      <xdr:row>80</xdr:row>
      <xdr:rowOff>128160</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917800" y="140475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78</xdr:row>
      <xdr:rowOff>167400</xdr:rowOff>
    </xdr:from>
    <xdr:to>
      <xdr:col>17</xdr:col>
      <xdr:colOff>112680</xdr:colOff>
      <xdr:row>80</xdr:row>
      <xdr:rowOff>33120</xdr:rowOff>
    </xdr:to>
    <xdr:sp macro="" textlink="">
      <xdr:nvSpPr>
        <xdr:cNvPr id="219" name="テキスト ボックス 218">
          <a:extLst>
            <a:ext uri="{FF2B5EF4-FFF2-40B4-BE49-F238E27FC236}">
              <a16:creationId xmlns="" xmlns:a16="http://schemas.microsoft.com/office/drawing/2014/main" id="{00000000-0008-0000-0300-0000DB000000}"/>
            </a:ext>
          </a:extLst>
        </xdr:cNvPr>
        <xdr:cNvSpPr/>
      </xdr:nvSpPr>
      <xdr:spPr>
        <a:xfrm>
          <a:off x="2621880" y="13837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137,032</a:t>
          </a:r>
          <a:endParaRPr lang="en-US" sz="1000" b="0" strike="noStrike" spc="-1">
            <a:latin typeface="游明朝"/>
          </a:endParaRPr>
        </a:p>
      </xdr:txBody>
    </xdr:sp>
    <xdr:clientData/>
  </xdr:twoCellAnchor>
  <xdr:twoCellAnchor>
    <xdr:from>
      <xdr:col>10</xdr:col>
      <xdr:colOff>190440</xdr:colOff>
      <xdr:row>79</xdr:row>
      <xdr:rowOff>117360</xdr:rowOff>
    </xdr:from>
    <xdr:to>
      <xdr:col>11</xdr:col>
      <xdr:colOff>82080</xdr:colOff>
      <xdr:row>80</xdr:row>
      <xdr:rowOff>43560</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114640" y="1396296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78</xdr:row>
      <xdr:rowOff>83160</xdr:rowOff>
    </xdr:from>
    <xdr:to>
      <xdr:col>13</xdr:col>
      <xdr:colOff>61920</xdr:colOff>
      <xdr:row>79</xdr:row>
      <xdr:rowOff>124200</xdr:rowOff>
    </xdr:to>
    <xdr:sp macro="" textlink="">
      <xdr:nvSpPr>
        <xdr:cNvPr id="221" name="テキスト ボックス 220">
          <a:extLst>
            <a:ext uri="{FF2B5EF4-FFF2-40B4-BE49-F238E27FC236}">
              <a16:creationId xmlns="" xmlns:a16="http://schemas.microsoft.com/office/drawing/2014/main" id="{00000000-0008-0000-0300-0000DD000000}"/>
            </a:ext>
          </a:extLst>
        </xdr:cNvPr>
        <xdr:cNvSpPr/>
      </xdr:nvSpPr>
      <xdr:spPr>
        <a:xfrm>
          <a:off x="1801440" y="13753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126,517</a:t>
          </a:r>
          <a:endParaRPr lang="en-US" sz="1000" b="0" strike="noStrike" spc="-1">
            <a:latin typeface="游明朝"/>
          </a:endParaRPr>
        </a:p>
      </xdr:txBody>
    </xdr:sp>
    <xdr:clientData/>
  </xdr:twoCellAnchor>
  <xdr:twoCellAnchor>
    <xdr:from>
      <xdr:col>6</xdr:col>
      <xdr:colOff>139680</xdr:colOff>
      <xdr:row>79</xdr:row>
      <xdr:rowOff>141480</xdr:rowOff>
    </xdr:from>
    <xdr:to>
      <xdr:col>7</xdr:col>
      <xdr:colOff>31320</xdr:colOff>
      <xdr:row>80</xdr:row>
      <xdr:rowOff>67680</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294200" y="1398708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78</xdr:row>
      <xdr:rowOff>106920</xdr:rowOff>
    </xdr:from>
    <xdr:to>
      <xdr:col>9</xdr:col>
      <xdr:colOff>11160</xdr:colOff>
      <xdr:row>79</xdr:row>
      <xdr:rowOff>147960</xdr:rowOff>
    </xdr:to>
    <xdr:sp macro="" textlink="">
      <xdr:nvSpPr>
        <xdr:cNvPr id="223" name="テキスト ボックス 222">
          <a:extLst>
            <a:ext uri="{FF2B5EF4-FFF2-40B4-BE49-F238E27FC236}">
              <a16:creationId xmlns="" xmlns:a16="http://schemas.microsoft.com/office/drawing/2014/main" id="{00000000-0008-0000-0300-0000DF000000}"/>
            </a:ext>
          </a:extLst>
        </xdr:cNvPr>
        <xdr:cNvSpPr/>
      </xdr:nvSpPr>
      <xdr:spPr>
        <a:xfrm>
          <a:off x="981000" y="13777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129,508</a:t>
          </a:r>
          <a:endParaRPr lang="en-US" sz="1000" b="0" strike="noStrike" spc="-1">
            <a:latin typeface="游明朝"/>
          </a:endParaRPr>
        </a:p>
      </xdr:txBody>
    </xdr:sp>
    <xdr:clientData/>
  </xdr:twoCellAnchor>
  <xdr:twoCellAnchor>
    <xdr:from>
      <xdr:col>61</xdr:col>
      <xdr:colOff>44280</xdr:colOff>
      <xdr:row>72</xdr:row>
      <xdr:rowOff>17640</xdr:rowOff>
    </xdr:from>
    <xdr:to>
      <xdr:col>85</xdr:col>
      <xdr:colOff>94680</xdr:colOff>
      <xdr:row>73</xdr:row>
      <xdr:rowOff>159480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1781000" y="1263636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給与水準   （国との比較）</a:t>
          </a:r>
          <a:endParaRPr lang="en-US" sz="1600" b="0" strike="noStrike" spc="-1">
            <a:latin typeface="游明朝"/>
          </a:endParaRPr>
        </a:p>
      </xdr:txBody>
    </xdr:sp>
    <xdr:clientData/>
  </xdr:twoCellAnchor>
  <xdr:twoCellAnchor editAs="oneCell">
    <xdr:from>
      <xdr:col>65</xdr:col>
      <xdr:colOff>30240</xdr:colOff>
      <xdr:row>74</xdr:row>
      <xdr:rowOff>29160</xdr:rowOff>
    </xdr:from>
    <xdr:to>
      <xdr:col>73</xdr:col>
      <xdr:colOff>144720</xdr:colOff>
      <xdr:row>75</xdr:row>
      <xdr:rowOff>162360</xdr:rowOff>
    </xdr:to>
    <xdr:sp macro="" textlink="">
      <xdr:nvSpPr>
        <xdr:cNvPr id="225" name="テキスト ボックス 224">
          <a:extLst>
            <a:ext uri="{FF2B5EF4-FFF2-40B4-BE49-F238E27FC236}">
              <a16:creationId xmlns="" xmlns:a16="http://schemas.microsoft.com/office/drawing/2014/main" id="{00000000-0008-0000-0300-0000E1000000}"/>
            </a:ext>
          </a:extLst>
        </xdr:cNvPr>
        <xdr:cNvSpPr/>
      </xdr:nvSpPr>
      <xdr:spPr>
        <a:xfrm>
          <a:off x="12536640" y="12998520"/>
          <a:ext cx="165348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chemeClr val="dk1"/>
              </a:solidFill>
              <a:latin typeface="ＭＳ Ｐゴシック"/>
              <a:ea typeface="ＭＳ Ｐゴシック"/>
            </a:rPr>
            <a:t>ラスパイレス指数</a:t>
          </a:r>
          <a:endParaRPr lang="en-US" sz="1300" b="0" strike="noStrike" spc="-1">
            <a:latin typeface="游明朝"/>
          </a:endParaRPr>
        </a:p>
      </xdr:txBody>
    </xdr:sp>
    <xdr:clientData/>
  </xdr:twoCellAnchor>
  <xdr:twoCellAnchor editAs="oneCell">
    <xdr:from>
      <xdr:col>73</xdr:col>
      <xdr:colOff>134640</xdr:colOff>
      <xdr:row>74</xdr:row>
      <xdr:rowOff>69840</xdr:rowOff>
    </xdr:from>
    <xdr:to>
      <xdr:col>82</xdr:col>
      <xdr:colOff>53280</xdr:colOff>
      <xdr:row>76</xdr:row>
      <xdr:rowOff>12240</xdr:rowOff>
    </xdr:to>
    <xdr:sp macro="" textlink="">
      <xdr:nvSpPr>
        <xdr:cNvPr id="226" name="テキスト ボックス 225">
          <a:extLst>
            <a:ext uri="{FF2B5EF4-FFF2-40B4-BE49-F238E27FC236}">
              <a16:creationId xmlns="" xmlns:a16="http://schemas.microsoft.com/office/drawing/2014/main" id="{00000000-0008-0000-0300-0000E2000000}"/>
            </a:ext>
          </a:extLst>
        </xdr:cNvPr>
        <xdr:cNvSpPr/>
      </xdr:nvSpPr>
      <xdr:spPr>
        <a:xfrm>
          <a:off x="14180040" y="13039200"/>
          <a:ext cx="1650600" cy="2926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[100.3]</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73</xdr:row>
      <xdr:rowOff>96480</xdr:rowOff>
    </xdr:from>
    <xdr:to>
      <xdr:col>93</xdr:col>
      <xdr:colOff>6120</xdr:colOff>
      <xdr:row>74</xdr:row>
      <xdr:rowOff>174600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6513200" y="1289052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74</xdr:row>
      <xdr:rowOff>111600</xdr:rowOff>
    </xdr:from>
    <xdr:to>
      <xdr:col>93</xdr:col>
      <xdr:colOff>6120</xdr:colOff>
      <xdr:row>76</xdr:row>
      <xdr:rowOff>14760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6513200" y="130809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77/82</a:t>
          </a:r>
          <a:endParaRPr lang="en-US" sz="1200" b="0" strike="noStrike" spc="-1">
            <a:latin typeface="游明朝"/>
          </a:endParaRPr>
        </a:p>
      </xdr:txBody>
    </xdr:sp>
    <xdr:clientData/>
  </xdr:twoCellAnchor>
  <xdr:twoCellAnchor>
    <xdr:from>
      <xdr:col>93</xdr:col>
      <xdr:colOff>133200</xdr:colOff>
      <xdr:row>73</xdr:row>
      <xdr:rowOff>96480</xdr:rowOff>
    </xdr:from>
    <xdr:to>
      <xdr:col>99</xdr:col>
      <xdr:colOff>145440</xdr:colOff>
      <xdr:row>74</xdr:row>
      <xdr:rowOff>174600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8027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全国市平均</a:t>
          </a:r>
          <a:endParaRPr lang="en-US" sz="1200" b="0" strike="noStrike" spc="-1">
            <a:latin typeface="游明朝"/>
          </a:endParaRPr>
        </a:p>
      </xdr:txBody>
    </xdr:sp>
    <xdr:clientData/>
  </xdr:twoCellAnchor>
  <xdr:twoCellAnchor>
    <xdr:from>
      <xdr:col>93</xdr:col>
      <xdr:colOff>133200</xdr:colOff>
      <xdr:row>74</xdr:row>
      <xdr:rowOff>111600</xdr:rowOff>
    </xdr:from>
    <xdr:to>
      <xdr:col>99</xdr:col>
      <xdr:colOff>145440</xdr:colOff>
      <xdr:row>76</xdr:row>
      <xdr:rowOff>14760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8027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98.7</a:t>
          </a:r>
          <a:endParaRPr lang="en-US" sz="1200" b="0" strike="noStrike" spc="-1">
            <a:latin typeface="游明朝"/>
          </a:endParaRPr>
        </a:p>
      </xdr:txBody>
    </xdr:sp>
    <xdr:clientData/>
  </xdr:twoCellAnchor>
  <xdr:twoCellAnchor>
    <xdr:from>
      <xdr:col>100</xdr:col>
      <xdr:colOff>127080</xdr:colOff>
      <xdr:row>73</xdr:row>
      <xdr:rowOff>96480</xdr:rowOff>
    </xdr:from>
    <xdr:to>
      <xdr:col>106</xdr:col>
      <xdr:colOff>139320</xdr:colOff>
      <xdr:row>74</xdr:row>
      <xdr:rowOff>174600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367640" y="128905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全国町村平均</a:t>
          </a:r>
          <a:endParaRPr lang="en-US" sz="1200" b="0" strike="noStrike" spc="-1">
            <a:latin typeface="游明朝"/>
          </a:endParaRPr>
        </a:p>
      </xdr:txBody>
    </xdr:sp>
    <xdr:clientData/>
  </xdr:twoCellAnchor>
  <xdr:twoCellAnchor>
    <xdr:from>
      <xdr:col>100</xdr:col>
      <xdr:colOff>127080</xdr:colOff>
      <xdr:row>74</xdr:row>
      <xdr:rowOff>111600</xdr:rowOff>
    </xdr:from>
    <xdr:to>
      <xdr:col>106</xdr:col>
      <xdr:colOff>139320</xdr:colOff>
      <xdr:row>76</xdr:row>
      <xdr:rowOff>14760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36764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96.3</a:t>
          </a:r>
          <a:endParaRPr lang="en-US" sz="1200" b="0" strike="noStrike" spc="-1">
            <a:latin typeface="游明朝"/>
          </a:endParaRPr>
        </a:p>
      </xdr:txBody>
    </xdr:sp>
    <xdr:clientData/>
  </xdr:twoCellAnchor>
  <xdr:twoCellAnchor>
    <xdr:from>
      <xdr:col>61</xdr:col>
      <xdr:colOff>44280</xdr:colOff>
      <xdr:row>76</xdr:row>
      <xdr:rowOff>79200</xdr:rowOff>
    </xdr:from>
    <xdr:to>
      <xdr:col>85</xdr:col>
      <xdr:colOff>94680</xdr:colOff>
      <xdr:row>90</xdr:row>
      <xdr:rowOff>37800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178100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76</xdr:row>
      <xdr:rowOff>79200</xdr:rowOff>
    </xdr:from>
    <xdr:to>
      <xdr:col>115</xdr:col>
      <xdr:colOff>31680</xdr:colOff>
      <xdr:row>90</xdr:row>
      <xdr:rowOff>37800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6623000" y="13398840"/>
          <a:ext cx="553536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76</xdr:row>
      <xdr:rowOff>79200</xdr:rowOff>
    </xdr:from>
    <xdr:to>
      <xdr:col>104</xdr:col>
      <xdr:colOff>114120</xdr:colOff>
      <xdr:row>77</xdr:row>
      <xdr:rowOff>157320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6623000" y="1339884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ラスパイレス指数の分析欄</a:t>
          </a:r>
          <a:endParaRPr lang="en-US" sz="1100" b="0" strike="noStrike" spc="-1">
            <a:latin typeface="游明朝"/>
          </a:endParaRPr>
        </a:p>
      </xdr:txBody>
    </xdr:sp>
    <xdr:clientData/>
  </xdr:twoCellAnchor>
  <xdr:twoCellAnchor>
    <xdr:from>
      <xdr:col>87</xdr:col>
      <xdr:colOff>10440</xdr:colOff>
      <xdr:row>78</xdr:row>
      <xdr:rowOff>45720</xdr:rowOff>
    </xdr:from>
    <xdr:to>
      <xdr:col>114</xdr:col>
      <xdr:colOff>113760</xdr:colOff>
      <xdr:row>89</xdr:row>
      <xdr:rowOff>149760</xdr:rowOff>
    </xdr:to>
    <xdr:sp macro="" textlink="">
      <xdr:nvSpPr>
        <xdr:cNvPr id="236" name="テキスト ボックス 235">
          <a:extLst>
            <a:ext uri="{FF2B5EF4-FFF2-40B4-BE49-F238E27FC236}">
              <a16:creationId xmlns="" xmlns:a16="http://schemas.microsoft.com/office/drawing/2014/main" id="{00000000-0008-0000-0300-0000EC000000}"/>
            </a:ext>
          </a:extLst>
        </xdr:cNvPr>
        <xdr:cNvSpPr/>
      </xdr:nvSpPr>
      <xdr:spPr>
        <a:xfrm>
          <a:off x="16749720" y="13716000"/>
          <a:ext cx="5298120" cy="203184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一部の年齢層に高い水準の階層が存在するため、ラスパイレス指数が押し上げられている。</a:t>
          </a:r>
          <a:r>
            <a:rPr lang="en-US" sz="1300" b="0" strike="noStrike" spc="-1">
              <a:solidFill>
                <a:schemeClr val="dk1"/>
              </a:solidFill>
              <a:latin typeface="ＭＳ Ｐゴシック"/>
              <a:ea typeface="ＭＳ Ｐゴシック"/>
            </a:rPr>
            <a:t>100</a:t>
          </a:r>
          <a:r>
            <a:rPr lang="ja-JP" sz="1300" b="0" strike="noStrike" spc="-1">
              <a:solidFill>
                <a:schemeClr val="dk1"/>
              </a:solidFill>
              <a:latin typeface="ＭＳ Ｐゴシック"/>
              <a:ea typeface="ＭＳ Ｐゴシック"/>
            </a:rPr>
            <a:t>を下回るよう、引き続き適正化に努める。</a:t>
          </a: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xdr:from>
      <xdr:col>61</xdr:col>
      <xdr:colOff>44280</xdr:colOff>
      <xdr:row>90</xdr:row>
      <xdr:rowOff>37800</xdr:rowOff>
    </xdr:from>
    <xdr:to>
      <xdr:col>85</xdr:col>
      <xdr:colOff>95040</xdr:colOff>
      <xdr:row>90</xdr:row>
      <xdr:rowOff>37800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1781000" y="15811200"/>
          <a:ext cx="4668840" cy="360"/>
        </a:xfrm>
        <a:prstGeom prst="straightConnector1">
          <a:avLst/>
        </a:prstGeom>
        <a:ln w="6350">
          <a:solidFill>
            <a:srgbClr val="D8D8D8"/>
          </a:solidFill>
          <a:miter/>
        </a:ln>
      </xdr:spPr>
    </xdr:cxnSp>
    <xdr:clientData/>
  </xdr:twoCellAnchor>
  <xdr:twoCellAnchor editAs="oneCell">
    <xdr:from>
      <xdr:col>57</xdr:col>
      <xdr:colOff>120600</xdr:colOff>
      <xdr:row>89</xdr:row>
      <xdr:rowOff>92520</xdr:rowOff>
    </xdr:from>
    <xdr:to>
      <xdr:col>61</xdr:col>
      <xdr:colOff>112680</xdr:colOff>
      <xdr:row>90</xdr:row>
      <xdr:rowOff>133560</xdr:rowOff>
    </xdr:to>
    <xdr:sp macro="" textlink="">
      <xdr:nvSpPr>
        <xdr:cNvPr id="238" name="テキスト ボックス 237">
          <a:extLst>
            <a:ext uri="{FF2B5EF4-FFF2-40B4-BE49-F238E27FC236}">
              <a16:creationId xmlns="" xmlns:a16="http://schemas.microsoft.com/office/drawing/2014/main" id="{00000000-0008-0000-0300-0000EE000000}"/>
            </a:ext>
          </a:extLst>
        </xdr:cNvPr>
        <xdr:cNvSpPr/>
      </xdr:nvSpPr>
      <xdr:spPr>
        <a:xfrm>
          <a:off x="11087640" y="156906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106.0</a:t>
          </a:r>
          <a:endParaRPr lang="en-US" sz="1000" b="0" strike="noStrike" spc="-1">
            <a:latin typeface="游明朝"/>
          </a:endParaRPr>
        </a:p>
      </xdr:txBody>
    </xdr:sp>
    <xdr:clientData/>
  </xdr:twoCellAnchor>
  <xdr:twoCellAnchor>
    <xdr:from>
      <xdr:col>61</xdr:col>
      <xdr:colOff>44280</xdr:colOff>
      <xdr:row>88</xdr:row>
      <xdr:rowOff>87120</xdr:rowOff>
    </xdr:from>
    <xdr:to>
      <xdr:col>85</xdr:col>
      <xdr:colOff>95040</xdr:colOff>
      <xdr:row>88</xdr:row>
      <xdr:rowOff>87120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1781000" y="15509880"/>
          <a:ext cx="4668840" cy="360"/>
        </a:xfrm>
        <a:prstGeom prst="straightConnector1">
          <a:avLst/>
        </a:prstGeom>
        <a:ln w="6350">
          <a:solidFill>
            <a:srgbClr val="D8D8D8"/>
          </a:solidFill>
          <a:miter/>
        </a:ln>
      </xdr:spPr>
    </xdr:cxnSp>
    <xdr:clientData/>
  </xdr:twoCellAnchor>
  <xdr:twoCellAnchor editAs="oneCell">
    <xdr:from>
      <xdr:col>57</xdr:col>
      <xdr:colOff>120600</xdr:colOff>
      <xdr:row>87</xdr:row>
      <xdr:rowOff>141120</xdr:rowOff>
    </xdr:from>
    <xdr:to>
      <xdr:col>61</xdr:col>
      <xdr:colOff>112680</xdr:colOff>
      <xdr:row>89</xdr:row>
      <xdr:rowOff>7200</xdr:rowOff>
    </xdr:to>
    <xdr:sp macro="" textlink="">
      <xdr:nvSpPr>
        <xdr:cNvPr id="240" name="テキスト ボックス 239">
          <a:extLst>
            <a:ext uri="{FF2B5EF4-FFF2-40B4-BE49-F238E27FC236}">
              <a16:creationId xmlns="" xmlns:a16="http://schemas.microsoft.com/office/drawing/2014/main" id="{00000000-0008-0000-0300-0000F0000000}"/>
            </a:ext>
          </a:extLst>
        </xdr:cNvPr>
        <xdr:cNvSpPr/>
      </xdr:nvSpPr>
      <xdr:spPr>
        <a:xfrm>
          <a:off x="11087640" y="15388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104.0</a:t>
          </a:r>
          <a:endParaRPr lang="en-US" sz="1000" b="0" strike="noStrike" spc="-1">
            <a:latin typeface="游明朝"/>
          </a:endParaRPr>
        </a:p>
      </xdr:txBody>
    </xdr:sp>
    <xdr:clientData/>
  </xdr:twoCellAnchor>
  <xdr:twoCellAnchor>
    <xdr:from>
      <xdr:col>61</xdr:col>
      <xdr:colOff>44280</xdr:colOff>
      <xdr:row>86</xdr:row>
      <xdr:rowOff>135720</xdr:rowOff>
    </xdr:from>
    <xdr:to>
      <xdr:col>85</xdr:col>
      <xdr:colOff>95040</xdr:colOff>
      <xdr:row>86</xdr:row>
      <xdr:rowOff>135720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1781000" y="15208200"/>
          <a:ext cx="4668840" cy="360"/>
        </a:xfrm>
        <a:prstGeom prst="straightConnector1">
          <a:avLst/>
        </a:prstGeom>
        <a:ln w="6350">
          <a:solidFill>
            <a:srgbClr val="D8D8D8"/>
          </a:solidFill>
          <a:miter/>
        </a:ln>
      </xdr:spPr>
    </xdr:cxnSp>
    <xdr:clientData/>
  </xdr:twoCellAnchor>
  <xdr:twoCellAnchor editAs="oneCell">
    <xdr:from>
      <xdr:col>57</xdr:col>
      <xdr:colOff>120600</xdr:colOff>
      <xdr:row>86</xdr:row>
      <xdr:rowOff>14760</xdr:rowOff>
    </xdr:from>
    <xdr:to>
      <xdr:col>61</xdr:col>
      <xdr:colOff>112680</xdr:colOff>
      <xdr:row>87</xdr:row>
      <xdr:rowOff>55800</xdr:rowOff>
    </xdr:to>
    <xdr:sp macro="" textlink="">
      <xdr:nvSpPr>
        <xdr:cNvPr id="242" name="テキスト ボックス 241">
          <a:extLst>
            <a:ext uri="{FF2B5EF4-FFF2-40B4-BE49-F238E27FC236}">
              <a16:creationId xmlns="" xmlns:a16="http://schemas.microsoft.com/office/drawing/2014/main" id="{00000000-0008-0000-0300-0000F2000000}"/>
            </a:ext>
          </a:extLst>
        </xdr:cNvPr>
        <xdr:cNvSpPr/>
      </xdr:nvSpPr>
      <xdr:spPr>
        <a:xfrm>
          <a:off x="11087640" y="15087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102.0</a:t>
          </a:r>
          <a:endParaRPr lang="en-US" sz="1000" b="0" strike="noStrike" spc="-1">
            <a:latin typeface="游明朝"/>
          </a:endParaRPr>
        </a:p>
      </xdr:txBody>
    </xdr:sp>
    <xdr:clientData/>
  </xdr:twoCellAnchor>
  <xdr:twoCellAnchor>
    <xdr:from>
      <xdr:col>61</xdr:col>
      <xdr:colOff>44280</xdr:colOff>
      <xdr:row>85</xdr:row>
      <xdr:rowOff>9360</xdr:rowOff>
    </xdr:from>
    <xdr:to>
      <xdr:col>85</xdr:col>
      <xdr:colOff>95040</xdr:colOff>
      <xdr:row>85</xdr:row>
      <xdr:rowOff>9360</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1781000" y="14906520"/>
          <a:ext cx="4668840" cy="360"/>
        </a:xfrm>
        <a:prstGeom prst="straightConnector1">
          <a:avLst/>
        </a:prstGeom>
        <a:ln w="6350">
          <a:solidFill>
            <a:srgbClr val="D8D8D8"/>
          </a:solidFill>
          <a:miter/>
        </a:ln>
      </xdr:spPr>
    </xdr:cxnSp>
    <xdr:clientData/>
  </xdr:twoCellAnchor>
  <xdr:twoCellAnchor editAs="oneCell">
    <xdr:from>
      <xdr:col>57</xdr:col>
      <xdr:colOff>120600</xdr:colOff>
      <xdr:row>84</xdr:row>
      <xdr:rowOff>64080</xdr:rowOff>
    </xdr:from>
    <xdr:to>
      <xdr:col>61</xdr:col>
      <xdr:colOff>112680</xdr:colOff>
      <xdr:row>85</xdr:row>
      <xdr:rowOff>105120</xdr:rowOff>
    </xdr:to>
    <xdr:sp macro="" textlink="">
      <xdr:nvSpPr>
        <xdr:cNvPr id="244" name="テキスト ボックス 243">
          <a:extLst>
            <a:ext uri="{FF2B5EF4-FFF2-40B4-BE49-F238E27FC236}">
              <a16:creationId xmlns="" xmlns:a16="http://schemas.microsoft.com/office/drawing/2014/main" id="{00000000-0008-0000-0300-0000F4000000}"/>
            </a:ext>
          </a:extLst>
        </xdr:cNvPr>
        <xdr:cNvSpPr/>
      </xdr:nvSpPr>
      <xdr:spPr>
        <a:xfrm>
          <a:off x="11087640" y="14785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a:t>
          </a:r>
          <a:endParaRPr lang="en-US" sz="1000" b="0" strike="noStrike" spc="-1">
            <a:latin typeface="游明朝"/>
          </a:endParaRPr>
        </a:p>
      </xdr:txBody>
    </xdr:sp>
    <xdr:clientData/>
  </xdr:twoCellAnchor>
  <xdr:twoCellAnchor>
    <xdr:from>
      <xdr:col>61</xdr:col>
      <xdr:colOff>44280</xdr:colOff>
      <xdr:row>83</xdr:row>
      <xdr:rowOff>58320</xdr:rowOff>
    </xdr:from>
    <xdr:to>
      <xdr:col>85</xdr:col>
      <xdr:colOff>95040</xdr:colOff>
      <xdr:row>83</xdr:row>
      <xdr:rowOff>58320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1781000" y="14604840"/>
          <a:ext cx="4668840" cy="360"/>
        </a:xfrm>
        <a:prstGeom prst="straightConnector1">
          <a:avLst/>
        </a:prstGeom>
        <a:ln w="6350">
          <a:solidFill>
            <a:srgbClr val="D8D8D8"/>
          </a:solidFill>
          <a:miter/>
        </a:ln>
      </xdr:spPr>
    </xdr:cxnSp>
    <xdr:clientData/>
  </xdr:twoCellAnchor>
  <xdr:twoCellAnchor editAs="oneCell">
    <xdr:from>
      <xdr:col>57</xdr:col>
      <xdr:colOff>120600</xdr:colOff>
      <xdr:row>82</xdr:row>
      <xdr:rowOff>112680</xdr:rowOff>
    </xdr:from>
    <xdr:to>
      <xdr:col>61</xdr:col>
      <xdr:colOff>112680</xdr:colOff>
      <xdr:row>83</xdr:row>
      <xdr:rowOff>153720</xdr:rowOff>
    </xdr:to>
    <xdr:sp macro="" textlink="">
      <xdr:nvSpPr>
        <xdr:cNvPr id="246" name="テキスト ボックス 245">
          <a:extLst>
            <a:ext uri="{FF2B5EF4-FFF2-40B4-BE49-F238E27FC236}">
              <a16:creationId xmlns="" xmlns:a16="http://schemas.microsoft.com/office/drawing/2014/main" id="{00000000-0008-0000-0300-0000F6000000}"/>
            </a:ext>
          </a:extLst>
        </xdr:cNvPr>
        <xdr:cNvSpPr/>
      </xdr:nvSpPr>
      <xdr:spPr>
        <a:xfrm>
          <a:off x="11087640" y="14483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98.0</a:t>
          </a:r>
          <a:endParaRPr lang="en-US" sz="1000" b="0" strike="noStrike" spc="-1">
            <a:latin typeface="游明朝"/>
          </a:endParaRPr>
        </a:p>
      </xdr:txBody>
    </xdr:sp>
    <xdr:clientData/>
  </xdr:twoCellAnchor>
  <xdr:twoCellAnchor>
    <xdr:from>
      <xdr:col>61</xdr:col>
      <xdr:colOff>44280</xdr:colOff>
      <xdr:row>81</xdr:row>
      <xdr:rowOff>106920</xdr:rowOff>
    </xdr:from>
    <xdr:to>
      <xdr:col>85</xdr:col>
      <xdr:colOff>95040</xdr:colOff>
      <xdr:row>81</xdr:row>
      <xdr:rowOff>106920</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1781000" y="14303160"/>
          <a:ext cx="4668840" cy="360"/>
        </a:xfrm>
        <a:prstGeom prst="straightConnector1">
          <a:avLst/>
        </a:prstGeom>
        <a:ln w="6350">
          <a:solidFill>
            <a:srgbClr val="D8D8D8"/>
          </a:solidFill>
          <a:miter/>
        </a:ln>
      </xdr:spPr>
    </xdr:cxnSp>
    <xdr:clientData/>
  </xdr:twoCellAnchor>
  <xdr:twoCellAnchor editAs="oneCell">
    <xdr:from>
      <xdr:col>57</xdr:col>
      <xdr:colOff>120600</xdr:colOff>
      <xdr:row>80</xdr:row>
      <xdr:rowOff>161640</xdr:rowOff>
    </xdr:from>
    <xdr:to>
      <xdr:col>61</xdr:col>
      <xdr:colOff>112680</xdr:colOff>
      <xdr:row>82</xdr:row>
      <xdr:rowOff>27720</xdr:rowOff>
    </xdr:to>
    <xdr:sp macro="" textlink="">
      <xdr:nvSpPr>
        <xdr:cNvPr id="248" name="テキスト ボックス 247">
          <a:extLst>
            <a:ext uri="{FF2B5EF4-FFF2-40B4-BE49-F238E27FC236}">
              <a16:creationId xmlns="" xmlns:a16="http://schemas.microsoft.com/office/drawing/2014/main" id="{00000000-0008-0000-0300-0000F8000000}"/>
            </a:ext>
          </a:extLst>
        </xdr:cNvPr>
        <xdr:cNvSpPr/>
      </xdr:nvSpPr>
      <xdr:spPr>
        <a:xfrm>
          <a:off x="11087640" y="14182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96.0</a:t>
          </a:r>
          <a:endParaRPr lang="en-US" sz="1000" b="0" strike="noStrike" spc="-1">
            <a:latin typeface="游明朝"/>
          </a:endParaRPr>
        </a:p>
      </xdr:txBody>
    </xdr:sp>
    <xdr:clientData/>
  </xdr:twoCellAnchor>
  <xdr:twoCellAnchor>
    <xdr:from>
      <xdr:col>61</xdr:col>
      <xdr:colOff>44280</xdr:colOff>
      <xdr:row>79</xdr:row>
      <xdr:rowOff>155880</xdr:rowOff>
    </xdr:from>
    <xdr:to>
      <xdr:col>85</xdr:col>
      <xdr:colOff>95040</xdr:colOff>
      <xdr:row>79</xdr:row>
      <xdr:rowOff>155880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1781000" y="14001480"/>
          <a:ext cx="4668840" cy="360"/>
        </a:xfrm>
        <a:prstGeom prst="straightConnector1">
          <a:avLst/>
        </a:prstGeom>
        <a:ln w="6350">
          <a:solidFill>
            <a:srgbClr val="D8D8D8"/>
          </a:solidFill>
          <a:miter/>
        </a:ln>
      </xdr:spPr>
    </xdr:cxnSp>
    <xdr:clientData/>
  </xdr:twoCellAnchor>
  <xdr:twoCellAnchor editAs="oneCell">
    <xdr:from>
      <xdr:col>57</xdr:col>
      <xdr:colOff>120600</xdr:colOff>
      <xdr:row>79</xdr:row>
      <xdr:rowOff>35280</xdr:rowOff>
    </xdr:from>
    <xdr:to>
      <xdr:col>61</xdr:col>
      <xdr:colOff>112680</xdr:colOff>
      <xdr:row>80</xdr:row>
      <xdr:rowOff>76320</xdr:rowOff>
    </xdr:to>
    <xdr:sp macro="" textlink="">
      <xdr:nvSpPr>
        <xdr:cNvPr id="250" name="テキスト ボックス 249">
          <a:extLst>
            <a:ext uri="{FF2B5EF4-FFF2-40B4-BE49-F238E27FC236}">
              <a16:creationId xmlns="" xmlns:a16="http://schemas.microsoft.com/office/drawing/2014/main" id="{00000000-0008-0000-0300-0000FA000000}"/>
            </a:ext>
          </a:extLst>
        </xdr:cNvPr>
        <xdr:cNvSpPr/>
      </xdr:nvSpPr>
      <xdr:spPr>
        <a:xfrm>
          <a:off x="11087640" y="13880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94.0</a:t>
          </a:r>
          <a:endParaRPr lang="en-US" sz="1000" b="0" strike="noStrike" spc="-1">
            <a:latin typeface="游明朝"/>
          </a:endParaRPr>
        </a:p>
      </xdr:txBody>
    </xdr:sp>
    <xdr:clientData/>
  </xdr:twoCellAnchor>
  <xdr:twoCellAnchor>
    <xdr:from>
      <xdr:col>61</xdr:col>
      <xdr:colOff>44280</xdr:colOff>
      <xdr:row>78</xdr:row>
      <xdr:rowOff>29880</xdr:rowOff>
    </xdr:from>
    <xdr:to>
      <xdr:col>85</xdr:col>
      <xdr:colOff>95040</xdr:colOff>
      <xdr:row>78</xdr:row>
      <xdr:rowOff>29880</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1781000" y="13700160"/>
          <a:ext cx="4668840" cy="360"/>
        </a:xfrm>
        <a:prstGeom prst="straightConnector1">
          <a:avLst/>
        </a:prstGeom>
        <a:ln w="6350">
          <a:solidFill>
            <a:srgbClr val="D8D8D8"/>
          </a:solidFill>
          <a:miter/>
        </a:ln>
      </xdr:spPr>
    </xdr:cxnSp>
    <xdr:clientData/>
  </xdr:twoCellAnchor>
  <xdr:twoCellAnchor editAs="oneCell">
    <xdr:from>
      <xdr:col>57</xdr:col>
      <xdr:colOff>120600</xdr:colOff>
      <xdr:row>77</xdr:row>
      <xdr:rowOff>84240</xdr:rowOff>
    </xdr:from>
    <xdr:to>
      <xdr:col>61</xdr:col>
      <xdr:colOff>112680</xdr:colOff>
      <xdr:row>78</xdr:row>
      <xdr:rowOff>125280</xdr:rowOff>
    </xdr:to>
    <xdr:sp macro="" textlink="">
      <xdr:nvSpPr>
        <xdr:cNvPr id="252" name="テキスト ボックス 251">
          <a:extLst>
            <a:ext uri="{FF2B5EF4-FFF2-40B4-BE49-F238E27FC236}">
              <a16:creationId xmlns="" xmlns:a16="http://schemas.microsoft.com/office/drawing/2014/main" id="{00000000-0008-0000-0300-0000FC000000}"/>
            </a:ext>
          </a:extLst>
        </xdr:cNvPr>
        <xdr:cNvSpPr/>
      </xdr:nvSpPr>
      <xdr:spPr>
        <a:xfrm>
          <a:off x="11087640" y="13579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92.0</a:t>
          </a:r>
          <a:endParaRPr lang="en-US" sz="1000" b="0" strike="noStrike" spc="-1">
            <a:latin typeface="游明朝"/>
          </a:endParaRPr>
        </a:p>
      </xdr:txBody>
    </xdr:sp>
    <xdr:clientData/>
  </xdr:twoCellAnchor>
  <xdr:twoCellAnchor>
    <xdr:from>
      <xdr:col>61</xdr:col>
      <xdr:colOff>44280</xdr:colOff>
      <xdr:row>76</xdr:row>
      <xdr:rowOff>78840</xdr:rowOff>
    </xdr:from>
    <xdr:to>
      <xdr:col>85</xdr:col>
      <xdr:colOff>95040</xdr:colOff>
      <xdr:row>76</xdr:row>
      <xdr:rowOff>78840</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1781000" y="13398480"/>
          <a:ext cx="4668840" cy="360"/>
        </a:xfrm>
        <a:prstGeom prst="straightConnector1">
          <a:avLst/>
        </a:prstGeom>
        <a:ln w="6350">
          <a:solidFill>
            <a:srgbClr val="D8D8D8"/>
          </a:solidFill>
          <a:miter/>
        </a:ln>
      </xdr:spPr>
    </xdr:cxnSp>
    <xdr:clientData/>
  </xdr:twoCellAnchor>
  <xdr:twoCellAnchor editAs="oneCell">
    <xdr:from>
      <xdr:col>57</xdr:col>
      <xdr:colOff>120600</xdr:colOff>
      <xdr:row>75</xdr:row>
      <xdr:rowOff>132840</xdr:rowOff>
    </xdr:from>
    <xdr:to>
      <xdr:col>61</xdr:col>
      <xdr:colOff>112680</xdr:colOff>
      <xdr:row>76</xdr:row>
      <xdr:rowOff>174240</xdr:rowOff>
    </xdr:to>
    <xdr:sp macro="" textlink="">
      <xdr:nvSpPr>
        <xdr:cNvPr id="254" name="テキスト ボックス 253">
          <a:extLst>
            <a:ext uri="{FF2B5EF4-FFF2-40B4-BE49-F238E27FC236}">
              <a16:creationId xmlns="" xmlns:a16="http://schemas.microsoft.com/office/drawing/2014/main" id="{00000000-0008-0000-0300-0000FE000000}"/>
            </a:ext>
          </a:extLst>
        </xdr:cNvPr>
        <xdr:cNvSpPr/>
      </xdr:nvSpPr>
      <xdr:spPr>
        <a:xfrm>
          <a:off x="11087640" y="1327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a:t>
          </a:r>
          <a:endParaRPr lang="en-US" sz="1000" b="0" strike="noStrike" spc="-1">
            <a:latin typeface="游明朝"/>
          </a:endParaRPr>
        </a:p>
      </xdr:txBody>
    </xdr:sp>
    <xdr:clientData/>
  </xdr:twoCellAnchor>
  <xdr:twoCellAnchor>
    <xdr:from>
      <xdr:col>61</xdr:col>
      <xdr:colOff>44280</xdr:colOff>
      <xdr:row>76</xdr:row>
      <xdr:rowOff>79200</xdr:rowOff>
    </xdr:from>
    <xdr:to>
      <xdr:col>85</xdr:col>
      <xdr:colOff>94680</xdr:colOff>
      <xdr:row>90</xdr:row>
      <xdr:rowOff>37800</xdr:rowOff>
    </xdr:to>
    <xdr:sp macro="" textlink="">
      <xdr:nvSpPr>
        <xdr:cNvPr id="255" name="給与水準   （国との比較）グラフ枠">
          <a:extLst>
            <a:ext uri="{FF2B5EF4-FFF2-40B4-BE49-F238E27FC236}">
              <a16:creationId xmlns="" xmlns:a16="http://schemas.microsoft.com/office/drawing/2014/main" id="{00000000-0008-0000-0300-0000FF000000}"/>
            </a:ext>
          </a:extLst>
        </xdr:cNvPr>
        <xdr:cNvSpPr/>
      </xdr:nvSpPr>
      <xdr:spPr>
        <a:xfrm>
          <a:off x="11781000" y="1339884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79</xdr:row>
      <xdr:rowOff>35280</xdr:rowOff>
    </xdr:from>
    <xdr:to>
      <xdr:col>81</xdr:col>
      <xdr:colOff>44280</xdr:colOff>
      <xdr:row>87</xdr:row>
      <xdr:rowOff>81000</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flipV="1">
          <a:off x="15629040" y="13880880"/>
          <a:ext cx="360" cy="1448280"/>
        </a:xfrm>
        <a:prstGeom prst="straightConnector1">
          <a:avLst/>
        </a:prstGeom>
        <a:ln w="63500">
          <a:solidFill>
            <a:srgbClr val="808080"/>
          </a:solidFill>
          <a:miter/>
        </a:ln>
      </xdr:spPr>
    </xdr:cxnSp>
    <xdr:clientData/>
  </xdr:twoCellAnchor>
  <xdr:twoCellAnchor editAs="oneCell">
    <xdr:from>
      <xdr:col>81</xdr:col>
      <xdr:colOff>133200</xdr:colOff>
      <xdr:row>87</xdr:row>
      <xdr:rowOff>74160</xdr:rowOff>
    </xdr:from>
    <xdr:to>
      <xdr:col>85</xdr:col>
      <xdr:colOff>125280</xdr:colOff>
      <xdr:row>88</xdr:row>
      <xdr:rowOff>115560</xdr:rowOff>
    </xdr:to>
    <xdr:sp macro="" textlink="">
      <xdr:nvSpPr>
        <xdr:cNvPr id="257" name="給与水準   （国との比較）最小値テキスト">
          <a:extLst>
            <a:ext uri="{FF2B5EF4-FFF2-40B4-BE49-F238E27FC236}">
              <a16:creationId xmlns="" xmlns:a16="http://schemas.microsoft.com/office/drawing/2014/main" id="{00000000-0008-0000-0300-000001010000}"/>
            </a:ext>
          </a:extLst>
        </xdr:cNvPr>
        <xdr:cNvSpPr/>
      </xdr:nvSpPr>
      <xdr:spPr>
        <a:xfrm>
          <a:off x="15717960" y="153219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102.8</a:t>
          </a:r>
          <a:endParaRPr lang="en-US" sz="1000" b="0" strike="noStrike" spc="-1">
            <a:latin typeface="游明朝"/>
          </a:endParaRPr>
        </a:p>
      </xdr:txBody>
    </xdr:sp>
    <xdr:clientData/>
  </xdr:twoCellAnchor>
  <xdr:twoCellAnchor>
    <xdr:from>
      <xdr:col>80</xdr:col>
      <xdr:colOff>164880</xdr:colOff>
      <xdr:row>87</xdr:row>
      <xdr:rowOff>81000</xdr:rowOff>
    </xdr:from>
    <xdr:to>
      <xdr:col>81</xdr:col>
      <xdr:colOff>133200</xdr:colOff>
      <xdr:row>87</xdr:row>
      <xdr:rowOff>81000</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5557400" y="15328800"/>
          <a:ext cx="160920" cy="360"/>
        </a:xfrm>
        <a:prstGeom prst="straightConnector1">
          <a:avLst/>
        </a:prstGeom>
        <a:ln w="19050">
          <a:solidFill>
            <a:srgbClr val="000000"/>
          </a:solidFill>
          <a:miter/>
        </a:ln>
      </xdr:spPr>
    </xdr:cxnSp>
    <xdr:clientData/>
  </xdr:twoCellAnchor>
  <xdr:twoCellAnchor editAs="oneCell">
    <xdr:from>
      <xdr:col>81</xdr:col>
      <xdr:colOff>133200</xdr:colOff>
      <xdr:row>77</xdr:row>
      <xdr:rowOff>150840</xdr:rowOff>
    </xdr:from>
    <xdr:to>
      <xdr:col>85</xdr:col>
      <xdr:colOff>125280</xdr:colOff>
      <xdr:row>79</xdr:row>
      <xdr:rowOff>16560</xdr:rowOff>
    </xdr:to>
    <xdr:sp macro="" textlink="">
      <xdr:nvSpPr>
        <xdr:cNvPr id="259" name="給与水準   （国との比較）最大値テキスト">
          <a:extLst>
            <a:ext uri="{FF2B5EF4-FFF2-40B4-BE49-F238E27FC236}">
              <a16:creationId xmlns="" xmlns:a16="http://schemas.microsoft.com/office/drawing/2014/main" id="{00000000-0008-0000-0300-000003010000}"/>
            </a:ext>
          </a:extLst>
        </xdr:cNvPr>
        <xdr:cNvSpPr/>
      </xdr:nvSpPr>
      <xdr:spPr>
        <a:xfrm>
          <a:off x="15717960" y="13645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93.2</a:t>
          </a:r>
          <a:endParaRPr lang="en-US" sz="1000" b="0" strike="noStrike" spc="-1">
            <a:latin typeface="游明朝"/>
          </a:endParaRPr>
        </a:p>
      </xdr:txBody>
    </xdr:sp>
    <xdr:clientData/>
  </xdr:twoCellAnchor>
  <xdr:twoCellAnchor>
    <xdr:from>
      <xdr:col>80</xdr:col>
      <xdr:colOff>164880</xdr:colOff>
      <xdr:row>79</xdr:row>
      <xdr:rowOff>35280</xdr:rowOff>
    </xdr:from>
    <xdr:to>
      <xdr:col>81</xdr:col>
      <xdr:colOff>133200</xdr:colOff>
      <xdr:row>79</xdr:row>
      <xdr:rowOff>35280</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5557400" y="13880880"/>
          <a:ext cx="160920" cy="360"/>
        </a:xfrm>
        <a:prstGeom prst="straightConnector1">
          <a:avLst/>
        </a:prstGeom>
        <a:ln w="19050">
          <a:solidFill>
            <a:srgbClr val="000000"/>
          </a:solidFill>
          <a:miter/>
        </a:ln>
      </xdr:spPr>
    </xdr:cxnSp>
    <xdr:clientData/>
  </xdr:twoCellAnchor>
  <xdr:twoCellAnchor>
    <xdr:from>
      <xdr:col>77</xdr:col>
      <xdr:colOff>44280</xdr:colOff>
      <xdr:row>85</xdr:row>
      <xdr:rowOff>24480</xdr:rowOff>
    </xdr:from>
    <xdr:to>
      <xdr:col>81</xdr:col>
      <xdr:colOff>44280</xdr:colOff>
      <xdr:row>85</xdr:row>
      <xdr:rowOff>54720</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4859360" y="14921640"/>
          <a:ext cx="770040" cy="30600"/>
        </a:xfrm>
        <a:prstGeom prst="straightConnector1">
          <a:avLst/>
        </a:prstGeom>
        <a:ln w="6350">
          <a:solidFill>
            <a:srgbClr val="FF0000"/>
          </a:solidFill>
          <a:miter/>
        </a:ln>
      </xdr:spPr>
    </xdr:cxnSp>
    <xdr:clientData/>
  </xdr:twoCellAnchor>
  <xdr:twoCellAnchor editAs="oneCell">
    <xdr:from>
      <xdr:col>81</xdr:col>
      <xdr:colOff>133200</xdr:colOff>
      <xdr:row>81</xdr:row>
      <xdr:rowOff>149040</xdr:rowOff>
    </xdr:from>
    <xdr:to>
      <xdr:col>85</xdr:col>
      <xdr:colOff>125280</xdr:colOff>
      <xdr:row>83</xdr:row>
      <xdr:rowOff>15120</xdr:rowOff>
    </xdr:to>
    <xdr:sp macro="" textlink="">
      <xdr:nvSpPr>
        <xdr:cNvPr id="262" name="給与水準   （国との比較）平均値テキスト">
          <a:extLst>
            <a:ext uri="{FF2B5EF4-FFF2-40B4-BE49-F238E27FC236}">
              <a16:creationId xmlns="" xmlns:a16="http://schemas.microsoft.com/office/drawing/2014/main" id="{00000000-0008-0000-0300-000006010000}"/>
            </a:ext>
          </a:extLst>
        </xdr:cNvPr>
        <xdr:cNvSpPr/>
      </xdr:nvSpPr>
      <xdr:spPr>
        <a:xfrm>
          <a:off x="15717960" y="14345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97.5</a:t>
          </a:r>
          <a:endParaRPr lang="en-US" sz="1000" b="0" strike="noStrike" spc="-1">
            <a:latin typeface="游明朝"/>
          </a:endParaRPr>
        </a:p>
      </xdr:txBody>
    </xdr:sp>
    <xdr:clientData/>
  </xdr:twoCellAnchor>
  <xdr:twoCellAnchor>
    <xdr:from>
      <xdr:col>81</xdr:col>
      <xdr:colOff>10800</xdr:colOff>
      <xdr:row>82</xdr:row>
      <xdr:rowOff>107640</xdr:rowOff>
    </xdr:from>
    <xdr:to>
      <xdr:col>81</xdr:col>
      <xdr:colOff>94680</xdr:colOff>
      <xdr:row>83</xdr:row>
      <xdr:rowOff>33480</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5595560" y="144788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85</xdr:row>
      <xdr:rowOff>24480</xdr:rowOff>
    </xdr:from>
    <xdr:to>
      <xdr:col>77</xdr:col>
      <xdr:colOff>44280</xdr:colOff>
      <xdr:row>85</xdr:row>
      <xdr:rowOff>54720</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4056200" y="14921640"/>
          <a:ext cx="803520" cy="30600"/>
        </a:xfrm>
        <a:prstGeom prst="straightConnector1">
          <a:avLst/>
        </a:prstGeom>
        <a:ln w="6350">
          <a:solidFill>
            <a:srgbClr val="FF0000"/>
          </a:solidFill>
          <a:miter/>
        </a:ln>
      </xdr:spPr>
    </xdr:cxnSp>
    <xdr:clientData/>
  </xdr:twoCellAnchor>
  <xdr:twoCellAnchor>
    <xdr:from>
      <xdr:col>77</xdr:col>
      <xdr:colOff>10800</xdr:colOff>
      <xdr:row>82</xdr:row>
      <xdr:rowOff>107640</xdr:rowOff>
    </xdr:from>
    <xdr:to>
      <xdr:col>77</xdr:col>
      <xdr:colOff>94680</xdr:colOff>
      <xdr:row>83</xdr:row>
      <xdr:rowOff>33480</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4825880" y="144788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81</xdr:row>
      <xdr:rowOff>72720</xdr:rowOff>
    </xdr:from>
    <xdr:to>
      <xdr:col>79</xdr:col>
      <xdr:colOff>48960</xdr:colOff>
      <xdr:row>82</xdr:row>
      <xdr:rowOff>114120</xdr:rowOff>
    </xdr:to>
    <xdr:sp macro="" textlink="">
      <xdr:nvSpPr>
        <xdr:cNvPr id="266" name="テキスト ボックス 265">
          <a:extLst>
            <a:ext uri="{FF2B5EF4-FFF2-40B4-BE49-F238E27FC236}">
              <a16:creationId xmlns="" xmlns:a16="http://schemas.microsoft.com/office/drawing/2014/main" id="{00000000-0008-0000-0300-00000A010000}"/>
            </a:ext>
          </a:extLst>
        </xdr:cNvPr>
        <xdr:cNvSpPr/>
      </xdr:nvSpPr>
      <xdr:spPr>
        <a:xfrm>
          <a:off x="14512680" y="1426896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97.5</a:t>
          </a:r>
          <a:endParaRPr lang="en-US" sz="1000" b="0" strike="noStrike" spc="-1">
            <a:latin typeface="游明朝"/>
          </a:endParaRPr>
        </a:p>
      </xdr:txBody>
    </xdr:sp>
    <xdr:clientData/>
  </xdr:twoCellAnchor>
  <xdr:twoCellAnchor>
    <xdr:from>
      <xdr:col>68</xdr:col>
      <xdr:colOff>152280</xdr:colOff>
      <xdr:row>85</xdr:row>
      <xdr:rowOff>9360</xdr:rowOff>
    </xdr:from>
    <xdr:to>
      <xdr:col>73</xdr:col>
      <xdr:colOff>10800</xdr:colOff>
      <xdr:row>85</xdr:row>
      <xdr:rowOff>54720</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3235760" y="14906520"/>
          <a:ext cx="820800" cy="45720"/>
        </a:xfrm>
        <a:prstGeom prst="straightConnector1">
          <a:avLst/>
        </a:prstGeom>
        <a:ln w="6350">
          <a:solidFill>
            <a:srgbClr val="FF0000"/>
          </a:solidFill>
          <a:miter/>
        </a:ln>
      </xdr:spPr>
    </xdr:cxnSp>
    <xdr:clientData/>
  </xdr:twoCellAnchor>
  <xdr:twoCellAnchor>
    <xdr:from>
      <xdr:col>72</xdr:col>
      <xdr:colOff>152280</xdr:colOff>
      <xdr:row>82</xdr:row>
      <xdr:rowOff>137880</xdr:rowOff>
    </xdr:from>
    <xdr:to>
      <xdr:col>73</xdr:col>
      <xdr:colOff>43920</xdr:colOff>
      <xdr:row>83</xdr:row>
      <xdr:rowOff>63720</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005440" y="145090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81</xdr:row>
      <xdr:rowOff>102960</xdr:rowOff>
    </xdr:from>
    <xdr:to>
      <xdr:col>75</xdr:col>
      <xdr:colOff>24120</xdr:colOff>
      <xdr:row>82</xdr:row>
      <xdr:rowOff>144360</xdr:rowOff>
    </xdr:to>
    <xdr:sp macro="" textlink="">
      <xdr:nvSpPr>
        <xdr:cNvPr id="269" name="テキスト ボックス 268">
          <a:extLst>
            <a:ext uri="{FF2B5EF4-FFF2-40B4-BE49-F238E27FC236}">
              <a16:creationId xmlns="" xmlns:a16="http://schemas.microsoft.com/office/drawing/2014/main" id="{00000000-0008-0000-0300-00000D010000}"/>
            </a:ext>
          </a:extLst>
        </xdr:cNvPr>
        <xdr:cNvSpPr/>
      </xdr:nvSpPr>
      <xdr:spPr>
        <a:xfrm>
          <a:off x="13692600" y="14299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97.7</a:t>
          </a:r>
          <a:endParaRPr lang="en-US" sz="1000" b="0" strike="noStrike" spc="-1">
            <a:latin typeface="游明朝"/>
          </a:endParaRPr>
        </a:p>
      </xdr:txBody>
    </xdr:sp>
    <xdr:clientData/>
  </xdr:twoCellAnchor>
  <xdr:twoCellAnchor>
    <xdr:from>
      <xdr:col>64</xdr:col>
      <xdr:colOff>101520</xdr:colOff>
      <xdr:row>85</xdr:row>
      <xdr:rowOff>9360</xdr:rowOff>
    </xdr:from>
    <xdr:to>
      <xdr:col>68</xdr:col>
      <xdr:colOff>152280</xdr:colOff>
      <xdr:row>85</xdr:row>
      <xdr:rowOff>24480</xdr:rowOff>
    </xdr:to>
    <xdr:cxnSp macro="">
      <xdr:nvCxnSpPr>
        <xdr:cNvPr id="270" name="直線コネクタ 269">
          <a:extLst>
            <a:ext uri="{FF2B5EF4-FFF2-40B4-BE49-F238E27FC236}">
              <a16:creationId xmlns="" xmlns:a16="http://schemas.microsoft.com/office/drawing/2014/main" id="{00000000-0008-0000-0300-00000E010000}"/>
            </a:ext>
          </a:extLst>
        </xdr:cNvPr>
        <xdr:cNvCxnSpPr/>
      </xdr:nvCxnSpPr>
      <xdr:spPr>
        <a:xfrm flipV="1">
          <a:off x="12415320" y="14906520"/>
          <a:ext cx="820800" cy="15480"/>
        </a:xfrm>
        <a:prstGeom prst="straightConnector1">
          <a:avLst/>
        </a:prstGeom>
        <a:ln w="6350">
          <a:solidFill>
            <a:srgbClr val="FF0000"/>
          </a:solidFill>
          <a:miter/>
        </a:ln>
      </xdr:spPr>
    </xdr:cxnSp>
    <xdr:clientData/>
  </xdr:twoCellAnchor>
  <xdr:twoCellAnchor>
    <xdr:from>
      <xdr:col>68</xdr:col>
      <xdr:colOff>101520</xdr:colOff>
      <xdr:row>82</xdr:row>
      <xdr:rowOff>137880</xdr:rowOff>
    </xdr:from>
    <xdr:to>
      <xdr:col>69</xdr:col>
      <xdr:colOff>10080</xdr:colOff>
      <xdr:row>83</xdr:row>
      <xdr:rowOff>63720</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3185000" y="14509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81</xdr:row>
      <xdr:rowOff>102960</xdr:rowOff>
    </xdr:from>
    <xdr:to>
      <xdr:col>70</xdr:col>
      <xdr:colOff>182520</xdr:colOff>
      <xdr:row>82</xdr:row>
      <xdr:rowOff>144360</xdr:rowOff>
    </xdr:to>
    <xdr:sp macro="" textlink="">
      <xdr:nvSpPr>
        <xdr:cNvPr id="272" name="テキスト ボックス 271">
          <a:extLst>
            <a:ext uri="{FF2B5EF4-FFF2-40B4-BE49-F238E27FC236}">
              <a16:creationId xmlns="" xmlns:a16="http://schemas.microsoft.com/office/drawing/2014/main" id="{00000000-0008-0000-0300-000010010000}"/>
            </a:ext>
          </a:extLst>
        </xdr:cNvPr>
        <xdr:cNvSpPr/>
      </xdr:nvSpPr>
      <xdr:spPr>
        <a:xfrm>
          <a:off x="12889080" y="14299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97.7</a:t>
          </a:r>
          <a:endParaRPr lang="en-US" sz="1000" b="0" strike="noStrike" spc="-1">
            <a:latin typeface="游明朝"/>
          </a:endParaRPr>
        </a:p>
      </xdr:txBody>
    </xdr:sp>
    <xdr:clientData/>
  </xdr:twoCellAnchor>
  <xdr:twoCellAnchor>
    <xdr:from>
      <xdr:col>64</xdr:col>
      <xdr:colOff>50760</xdr:colOff>
      <xdr:row>82</xdr:row>
      <xdr:rowOff>167760</xdr:rowOff>
    </xdr:from>
    <xdr:to>
      <xdr:col>64</xdr:col>
      <xdr:colOff>151920</xdr:colOff>
      <xdr:row>83</xdr:row>
      <xdr:rowOff>93600</xdr:rowOff>
    </xdr:to>
    <xdr:sp macro="" textlink="">
      <xdr:nvSpPr>
        <xdr:cNvPr id="273" name="フローチャート: 判断 272">
          <a:extLst>
            <a:ext uri="{FF2B5EF4-FFF2-40B4-BE49-F238E27FC236}">
              <a16:creationId xmlns="" xmlns:a16="http://schemas.microsoft.com/office/drawing/2014/main" id="{00000000-0008-0000-0300-000011010000}"/>
            </a:ext>
          </a:extLst>
        </xdr:cNvPr>
        <xdr:cNvSpPr/>
      </xdr:nvSpPr>
      <xdr:spPr>
        <a:xfrm>
          <a:off x="12364560" y="14538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81</xdr:row>
      <xdr:rowOff>133200</xdr:rowOff>
    </xdr:from>
    <xdr:to>
      <xdr:col>66</xdr:col>
      <xdr:colOff>131760</xdr:colOff>
      <xdr:row>82</xdr:row>
      <xdr:rowOff>174600</xdr:rowOff>
    </xdr:to>
    <xdr:sp macro="" textlink="">
      <xdr:nvSpPr>
        <xdr:cNvPr id="274" name="テキスト ボックス 273">
          <a:extLst>
            <a:ext uri="{FF2B5EF4-FFF2-40B4-BE49-F238E27FC236}">
              <a16:creationId xmlns="" xmlns:a16="http://schemas.microsoft.com/office/drawing/2014/main" id="{00000000-0008-0000-0300-000012010000}"/>
            </a:ext>
          </a:extLst>
        </xdr:cNvPr>
        <xdr:cNvSpPr/>
      </xdr:nvSpPr>
      <xdr:spPr>
        <a:xfrm>
          <a:off x="12068640" y="14329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97.9</a:t>
          </a:r>
          <a:endParaRPr lang="en-US" sz="1000" b="0" strike="noStrike" spc="-1">
            <a:latin typeface="游明朝"/>
          </a:endParaRPr>
        </a:p>
      </xdr:txBody>
    </xdr:sp>
    <xdr:clientData/>
  </xdr:twoCellAnchor>
  <xdr:twoCellAnchor editAs="oneCell">
    <xdr:from>
      <xdr:col>80</xdr:col>
      <xdr:colOff>38160</xdr:colOff>
      <xdr:row>90</xdr:row>
      <xdr:rowOff>56880</xdr:rowOff>
    </xdr:from>
    <xdr:to>
      <xdr:col>84</xdr:col>
      <xdr:colOff>30240</xdr:colOff>
      <xdr:row>91</xdr:row>
      <xdr:rowOff>97920</xdr:rowOff>
    </xdr:to>
    <xdr:sp macro="" textlink="">
      <xdr:nvSpPr>
        <xdr:cNvPr id="275" name="テキスト ボックス 274">
          <a:extLst>
            <a:ext uri="{FF2B5EF4-FFF2-40B4-BE49-F238E27FC236}">
              <a16:creationId xmlns="" xmlns:a16="http://schemas.microsoft.com/office/drawing/2014/main" id="{00000000-0008-0000-0300-000013010000}"/>
            </a:ext>
          </a:extLst>
        </xdr:cNvPr>
        <xdr:cNvSpPr/>
      </xdr:nvSpPr>
      <xdr:spPr>
        <a:xfrm>
          <a:off x="1543068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76</xdr:col>
      <xdr:colOff>38160</xdr:colOff>
      <xdr:row>90</xdr:row>
      <xdr:rowOff>56880</xdr:rowOff>
    </xdr:from>
    <xdr:to>
      <xdr:col>80</xdr:col>
      <xdr:colOff>30240</xdr:colOff>
      <xdr:row>91</xdr:row>
      <xdr:rowOff>97920</xdr:rowOff>
    </xdr:to>
    <xdr:sp macro="" textlink="">
      <xdr:nvSpPr>
        <xdr:cNvPr id="276" name="テキスト ボックス 275">
          <a:extLst>
            <a:ext uri="{FF2B5EF4-FFF2-40B4-BE49-F238E27FC236}">
              <a16:creationId xmlns="" xmlns:a16="http://schemas.microsoft.com/office/drawing/2014/main" id="{00000000-0008-0000-0300-000014010000}"/>
            </a:ext>
          </a:extLst>
        </xdr:cNvPr>
        <xdr:cNvSpPr/>
      </xdr:nvSpPr>
      <xdr:spPr>
        <a:xfrm>
          <a:off x="1466100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4680</xdr:colOff>
      <xdr:row>90</xdr:row>
      <xdr:rowOff>56880</xdr:rowOff>
    </xdr:from>
    <xdr:to>
      <xdr:col>75</xdr:col>
      <xdr:colOff>189360</xdr:colOff>
      <xdr:row>91</xdr:row>
      <xdr:rowOff>97920</xdr:rowOff>
    </xdr:to>
    <xdr:sp macro="" textlink="">
      <xdr:nvSpPr>
        <xdr:cNvPr id="277" name="テキスト ボックス 276">
          <a:extLst>
            <a:ext uri="{FF2B5EF4-FFF2-40B4-BE49-F238E27FC236}">
              <a16:creationId xmlns="" xmlns:a16="http://schemas.microsoft.com/office/drawing/2014/main" id="{00000000-0008-0000-0300-000015010000}"/>
            </a:ext>
          </a:extLst>
        </xdr:cNvPr>
        <xdr:cNvSpPr/>
      </xdr:nvSpPr>
      <xdr:spPr>
        <a:xfrm>
          <a:off x="1385784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67</xdr:col>
      <xdr:colOff>146160</xdr:colOff>
      <xdr:row>90</xdr:row>
      <xdr:rowOff>56880</xdr:rowOff>
    </xdr:from>
    <xdr:to>
      <xdr:col>71</xdr:col>
      <xdr:colOff>138240</xdr:colOff>
      <xdr:row>91</xdr:row>
      <xdr:rowOff>97920</xdr:rowOff>
    </xdr:to>
    <xdr:sp macro="" textlink="">
      <xdr:nvSpPr>
        <xdr:cNvPr id="278" name="テキスト ボックス 277">
          <a:extLst>
            <a:ext uri="{FF2B5EF4-FFF2-40B4-BE49-F238E27FC236}">
              <a16:creationId xmlns="" xmlns:a16="http://schemas.microsoft.com/office/drawing/2014/main" id="{00000000-0008-0000-0300-000016010000}"/>
            </a:ext>
          </a:extLst>
        </xdr:cNvPr>
        <xdr:cNvSpPr/>
      </xdr:nvSpPr>
      <xdr:spPr>
        <a:xfrm>
          <a:off x="1303740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63</xdr:col>
      <xdr:colOff>95400</xdr:colOff>
      <xdr:row>90</xdr:row>
      <xdr:rowOff>56880</xdr:rowOff>
    </xdr:from>
    <xdr:to>
      <xdr:col>67</xdr:col>
      <xdr:colOff>87480</xdr:colOff>
      <xdr:row>91</xdr:row>
      <xdr:rowOff>97920</xdr:rowOff>
    </xdr:to>
    <xdr:sp macro="" textlink="">
      <xdr:nvSpPr>
        <xdr:cNvPr id="279" name="テキスト ボックス 278">
          <a:extLst>
            <a:ext uri="{FF2B5EF4-FFF2-40B4-BE49-F238E27FC236}">
              <a16:creationId xmlns="" xmlns:a16="http://schemas.microsoft.com/office/drawing/2014/main" id="{00000000-0008-0000-0300-000017010000}"/>
            </a:ext>
          </a:extLst>
        </xdr:cNvPr>
        <xdr:cNvSpPr/>
      </xdr:nvSpPr>
      <xdr:spPr>
        <a:xfrm>
          <a:off x="12216960" y="1583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81</xdr:col>
      <xdr:colOff>10800</xdr:colOff>
      <xdr:row>85</xdr:row>
      <xdr:rowOff>3960</xdr:rowOff>
    </xdr:from>
    <xdr:to>
      <xdr:col>81</xdr:col>
      <xdr:colOff>94680</xdr:colOff>
      <xdr:row>85</xdr:row>
      <xdr:rowOff>105120</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595560" y="149011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84</xdr:row>
      <xdr:rowOff>172800</xdr:rowOff>
    </xdr:from>
    <xdr:to>
      <xdr:col>85</xdr:col>
      <xdr:colOff>125280</xdr:colOff>
      <xdr:row>86</xdr:row>
      <xdr:rowOff>38520</xdr:rowOff>
    </xdr:to>
    <xdr:sp macro="" textlink="">
      <xdr:nvSpPr>
        <xdr:cNvPr id="281" name="給与水準   （国との比較）該当値テキスト">
          <a:extLst>
            <a:ext uri="{FF2B5EF4-FFF2-40B4-BE49-F238E27FC236}">
              <a16:creationId xmlns="" xmlns:a16="http://schemas.microsoft.com/office/drawing/2014/main" id="{00000000-0008-0000-0300-000019010000}"/>
            </a:ext>
          </a:extLst>
        </xdr:cNvPr>
        <xdr:cNvSpPr/>
      </xdr:nvSpPr>
      <xdr:spPr>
        <a:xfrm>
          <a:off x="15717960" y="14894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100.3</a:t>
          </a:r>
          <a:endParaRPr lang="en-US" sz="1000" b="0" strike="noStrike" spc="-1">
            <a:latin typeface="游明朝"/>
          </a:endParaRPr>
        </a:p>
      </xdr:txBody>
    </xdr:sp>
    <xdr:clientData/>
  </xdr:twoCellAnchor>
  <xdr:twoCellAnchor>
    <xdr:from>
      <xdr:col>77</xdr:col>
      <xdr:colOff>10800</xdr:colOff>
      <xdr:row>84</xdr:row>
      <xdr:rowOff>149400</xdr:rowOff>
    </xdr:from>
    <xdr:to>
      <xdr:col>77</xdr:col>
      <xdr:colOff>94680</xdr:colOff>
      <xdr:row>85</xdr:row>
      <xdr:rowOff>75240</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825880" y="148712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85</xdr:row>
      <xdr:rowOff>81360</xdr:rowOff>
    </xdr:from>
    <xdr:to>
      <xdr:col>79</xdr:col>
      <xdr:colOff>48960</xdr:colOff>
      <xdr:row>86</xdr:row>
      <xdr:rowOff>122400</xdr:rowOff>
    </xdr:to>
    <xdr:sp macro="" textlink="">
      <xdr:nvSpPr>
        <xdr:cNvPr id="283" name="テキスト ボックス 282">
          <a:extLst>
            <a:ext uri="{FF2B5EF4-FFF2-40B4-BE49-F238E27FC236}">
              <a16:creationId xmlns="" xmlns:a16="http://schemas.microsoft.com/office/drawing/2014/main" id="{00000000-0008-0000-0300-00001B010000}"/>
            </a:ext>
          </a:extLst>
        </xdr:cNvPr>
        <xdr:cNvSpPr/>
      </xdr:nvSpPr>
      <xdr:spPr>
        <a:xfrm>
          <a:off x="14512680" y="149785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100.1</a:t>
          </a:r>
          <a:endParaRPr lang="en-US" sz="1000" b="0" strike="noStrike" spc="-1">
            <a:latin typeface="游明朝"/>
          </a:endParaRPr>
        </a:p>
      </xdr:txBody>
    </xdr:sp>
    <xdr:clientData/>
  </xdr:twoCellAnchor>
  <xdr:twoCellAnchor>
    <xdr:from>
      <xdr:col>72</xdr:col>
      <xdr:colOff>152280</xdr:colOff>
      <xdr:row>85</xdr:row>
      <xdr:rowOff>3960</xdr:rowOff>
    </xdr:from>
    <xdr:to>
      <xdr:col>73</xdr:col>
      <xdr:colOff>43920</xdr:colOff>
      <xdr:row>85</xdr:row>
      <xdr:rowOff>105120</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4005440" y="149011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85</xdr:row>
      <xdr:rowOff>111600</xdr:rowOff>
    </xdr:from>
    <xdr:to>
      <xdr:col>75</xdr:col>
      <xdr:colOff>24120</xdr:colOff>
      <xdr:row>86</xdr:row>
      <xdr:rowOff>152640</xdr:rowOff>
    </xdr:to>
    <xdr:sp macro="" textlink="">
      <xdr:nvSpPr>
        <xdr:cNvPr id="285" name="テキスト ボックス 284">
          <a:extLst>
            <a:ext uri="{FF2B5EF4-FFF2-40B4-BE49-F238E27FC236}">
              <a16:creationId xmlns="" xmlns:a16="http://schemas.microsoft.com/office/drawing/2014/main" id="{00000000-0008-0000-0300-00001D010000}"/>
            </a:ext>
          </a:extLst>
        </xdr:cNvPr>
        <xdr:cNvSpPr/>
      </xdr:nvSpPr>
      <xdr:spPr>
        <a:xfrm>
          <a:off x="13692600" y="15008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100.3</a:t>
          </a:r>
          <a:endParaRPr lang="en-US" sz="1000" b="0" strike="noStrike" spc="-1">
            <a:latin typeface="游明朝"/>
          </a:endParaRPr>
        </a:p>
      </xdr:txBody>
    </xdr:sp>
    <xdr:clientData/>
  </xdr:twoCellAnchor>
  <xdr:twoCellAnchor>
    <xdr:from>
      <xdr:col>68</xdr:col>
      <xdr:colOff>101520</xdr:colOff>
      <xdr:row>84</xdr:row>
      <xdr:rowOff>134280</xdr:rowOff>
    </xdr:from>
    <xdr:to>
      <xdr:col>69</xdr:col>
      <xdr:colOff>10080</xdr:colOff>
      <xdr:row>85</xdr:row>
      <xdr:rowOff>60120</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3185000" y="1485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85</xdr:row>
      <xdr:rowOff>66240</xdr:rowOff>
    </xdr:from>
    <xdr:to>
      <xdr:col>70</xdr:col>
      <xdr:colOff>182520</xdr:colOff>
      <xdr:row>86</xdr:row>
      <xdr:rowOff>107280</xdr:rowOff>
    </xdr:to>
    <xdr:sp macro="" textlink="">
      <xdr:nvSpPr>
        <xdr:cNvPr id="287" name="テキスト ボックス 286">
          <a:extLst>
            <a:ext uri="{FF2B5EF4-FFF2-40B4-BE49-F238E27FC236}">
              <a16:creationId xmlns="" xmlns:a16="http://schemas.microsoft.com/office/drawing/2014/main" id="{00000000-0008-0000-0300-00001F010000}"/>
            </a:ext>
          </a:extLst>
        </xdr:cNvPr>
        <xdr:cNvSpPr/>
      </xdr:nvSpPr>
      <xdr:spPr>
        <a:xfrm>
          <a:off x="12889080" y="149634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100.0</a:t>
          </a:r>
          <a:endParaRPr lang="en-US" sz="1000" b="0" strike="noStrike" spc="-1">
            <a:latin typeface="游明朝"/>
          </a:endParaRPr>
        </a:p>
      </xdr:txBody>
    </xdr:sp>
    <xdr:clientData/>
  </xdr:twoCellAnchor>
  <xdr:twoCellAnchor>
    <xdr:from>
      <xdr:col>64</xdr:col>
      <xdr:colOff>50760</xdr:colOff>
      <xdr:row>84</xdr:row>
      <xdr:rowOff>149400</xdr:rowOff>
    </xdr:from>
    <xdr:to>
      <xdr:col>64</xdr:col>
      <xdr:colOff>151920</xdr:colOff>
      <xdr:row>85</xdr:row>
      <xdr:rowOff>75240</xdr:rowOff>
    </xdr:to>
    <xdr:sp macro="" textlink="">
      <xdr:nvSpPr>
        <xdr:cNvPr id="288" name="楕円 287">
          <a:extLst>
            <a:ext uri="{FF2B5EF4-FFF2-40B4-BE49-F238E27FC236}">
              <a16:creationId xmlns="" xmlns:a16="http://schemas.microsoft.com/office/drawing/2014/main" id="{00000000-0008-0000-0300-000020010000}"/>
            </a:ext>
          </a:extLst>
        </xdr:cNvPr>
        <xdr:cNvSpPr/>
      </xdr:nvSpPr>
      <xdr:spPr>
        <a:xfrm>
          <a:off x="12364560" y="14871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85</xdr:row>
      <xdr:rowOff>81360</xdr:rowOff>
    </xdr:from>
    <xdr:to>
      <xdr:col>66</xdr:col>
      <xdr:colOff>131760</xdr:colOff>
      <xdr:row>86</xdr:row>
      <xdr:rowOff>122400</xdr:rowOff>
    </xdr:to>
    <xdr:sp macro="" textlink="">
      <xdr:nvSpPr>
        <xdr:cNvPr id="289" name="テキスト ボックス 288">
          <a:extLst>
            <a:ext uri="{FF2B5EF4-FFF2-40B4-BE49-F238E27FC236}">
              <a16:creationId xmlns="" xmlns:a16="http://schemas.microsoft.com/office/drawing/2014/main" id="{00000000-0008-0000-0300-000021010000}"/>
            </a:ext>
          </a:extLst>
        </xdr:cNvPr>
        <xdr:cNvSpPr/>
      </xdr:nvSpPr>
      <xdr:spPr>
        <a:xfrm>
          <a:off x="12068640" y="1497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100.1</a:t>
          </a:r>
          <a:endParaRPr lang="en-US" sz="1000" b="0" strike="noStrike" spc="-1">
            <a:latin typeface="游明朝"/>
          </a:endParaRPr>
        </a:p>
      </xdr:txBody>
    </xdr:sp>
    <xdr:clientData/>
  </xdr:twoCellAnchor>
  <xdr:twoCellAnchor>
    <xdr:from>
      <xdr:col>61</xdr:col>
      <xdr:colOff>44280</xdr:colOff>
      <xdr:row>50</xdr:row>
      <xdr:rowOff>63360</xdr:rowOff>
    </xdr:from>
    <xdr:to>
      <xdr:col>85</xdr:col>
      <xdr:colOff>94680</xdr:colOff>
      <xdr:row>52</xdr:row>
      <xdr:rowOff>29880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1781000" y="8826480"/>
          <a:ext cx="466812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定員管理の状況</a:t>
          </a:r>
          <a:endParaRPr lang="en-US" sz="1600" b="0" strike="noStrike" spc="-1">
            <a:latin typeface="游明朝"/>
          </a:endParaRPr>
        </a:p>
      </xdr:txBody>
    </xdr:sp>
    <xdr:clientData/>
  </xdr:twoCellAnchor>
  <xdr:twoCellAnchor editAs="oneCell">
    <xdr:from>
      <xdr:col>63</xdr:col>
      <xdr:colOff>144720</xdr:colOff>
      <xdr:row>52</xdr:row>
      <xdr:rowOff>74880</xdr:rowOff>
    </xdr:from>
    <xdr:to>
      <xdr:col>75</xdr:col>
      <xdr:colOff>99000</xdr:colOff>
      <xdr:row>54</xdr:row>
      <xdr:rowOff>32760</xdr:rowOff>
    </xdr:to>
    <xdr:sp macro="" textlink="">
      <xdr:nvSpPr>
        <xdr:cNvPr id="291" name="テキスト ボックス 290">
          <a:extLst>
            <a:ext uri="{FF2B5EF4-FFF2-40B4-BE49-F238E27FC236}">
              <a16:creationId xmlns="" xmlns:a16="http://schemas.microsoft.com/office/drawing/2014/main" id="{00000000-0008-0000-0300-000023010000}"/>
            </a:ext>
          </a:extLst>
        </xdr:cNvPr>
        <xdr:cNvSpPr/>
      </xdr:nvSpPr>
      <xdr:spPr>
        <a:xfrm>
          <a:off x="12266280" y="9188280"/>
          <a:ext cx="226296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chemeClr val="dk1"/>
              </a:solidFill>
              <a:latin typeface="ＭＳ Ｐゴシック"/>
              <a:ea typeface="ＭＳ Ｐゴシック"/>
            </a:rPr>
            <a:t>人口</a:t>
          </a:r>
          <a:r>
            <a:rPr lang="en-US" sz="1300" b="1" strike="noStrike" spc="-1">
              <a:solidFill>
                <a:schemeClr val="dk1"/>
              </a:solidFill>
              <a:latin typeface="ＭＳ Ｐゴシック"/>
              <a:ea typeface="ＭＳ Ｐゴシック"/>
            </a:rPr>
            <a:t>1,000</a:t>
          </a:r>
          <a:r>
            <a:rPr lang="ja-JP" sz="1300" b="1" strike="noStrike" spc="-1">
              <a:solidFill>
                <a:schemeClr val="dk1"/>
              </a:solidFill>
              <a:latin typeface="ＭＳ Ｐゴシック"/>
              <a:ea typeface="ＭＳ Ｐゴシック"/>
            </a:rPr>
            <a:t>人当たり職員数</a:t>
          </a:r>
          <a:endParaRPr lang="en-US" sz="1300" b="0" strike="noStrike" spc="-1">
            <a:latin typeface="游明朝"/>
          </a:endParaRPr>
        </a:p>
      </xdr:txBody>
    </xdr:sp>
    <xdr:clientData/>
  </xdr:twoCellAnchor>
  <xdr:twoCellAnchor editAs="oneCell">
    <xdr:from>
      <xdr:col>75</xdr:col>
      <xdr:colOff>20520</xdr:colOff>
      <xdr:row>52</xdr:row>
      <xdr:rowOff>115560</xdr:rowOff>
    </xdr:from>
    <xdr:to>
      <xdr:col>83</xdr:col>
      <xdr:colOff>131760</xdr:colOff>
      <xdr:row>54</xdr:row>
      <xdr:rowOff>57600</xdr:rowOff>
    </xdr:to>
    <xdr:sp macro="" textlink="">
      <xdr:nvSpPr>
        <xdr:cNvPr id="292" name="テキスト ボックス 291">
          <a:extLst>
            <a:ext uri="{FF2B5EF4-FFF2-40B4-BE49-F238E27FC236}">
              <a16:creationId xmlns="" xmlns:a16="http://schemas.microsoft.com/office/drawing/2014/main" id="{00000000-0008-0000-0300-000024010000}"/>
            </a:ext>
          </a:extLst>
        </xdr:cNvPr>
        <xdr:cNvSpPr/>
      </xdr:nvSpPr>
      <xdr:spPr>
        <a:xfrm>
          <a:off x="14450760" y="9228960"/>
          <a:ext cx="1650600" cy="2926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[6.74</a:t>
          </a:r>
          <a:r>
            <a:rPr lang="ja-JP" sz="1600" b="1" strike="noStrike" spc="-1">
              <a:solidFill>
                <a:srgbClr val="FF0000"/>
              </a:solidFill>
              <a:latin typeface="ＭＳ Ｐゴシック"/>
              <a:ea typeface="ＭＳ Ｐゴシック"/>
            </a:rPr>
            <a:t>人</a:t>
          </a:r>
          <a:r>
            <a:rPr lang="en-US" sz="1600" b="1" strike="noStrike" spc="-1">
              <a:solidFill>
                <a:srgbClr val="FF0000"/>
              </a:solidFill>
              <a:latin typeface="ＭＳ Ｐゴシック"/>
              <a:ea typeface="ＭＳ Ｐゴシック"/>
            </a:rPr>
            <a:t>]</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51</xdr:row>
      <xdr:rowOff>142200</xdr:rowOff>
    </xdr:from>
    <xdr:to>
      <xdr:col>93</xdr:col>
      <xdr:colOff>6120</xdr:colOff>
      <xdr:row>53</xdr:row>
      <xdr:rowOff>45720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6513200" y="908064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52</xdr:row>
      <xdr:rowOff>157680</xdr:rowOff>
    </xdr:from>
    <xdr:to>
      <xdr:col>93</xdr:col>
      <xdr:colOff>6120</xdr:colOff>
      <xdr:row>54</xdr:row>
      <xdr:rowOff>60480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6513200" y="927108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7/82</a:t>
          </a:r>
          <a:endParaRPr lang="en-US" sz="1200" b="0" strike="noStrike" spc="-1">
            <a:latin typeface="游明朝"/>
          </a:endParaRPr>
        </a:p>
      </xdr:txBody>
    </xdr:sp>
    <xdr:clientData/>
  </xdr:twoCellAnchor>
  <xdr:twoCellAnchor>
    <xdr:from>
      <xdr:col>93</xdr:col>
      <xdr:colOff>133200</xdr:colOff>
      <xdr:row>51</xdr:row>
      <xdr:rowOff>142200</xdr:rowOff>
    </xdr:from>
    <xdr:to>
      <xdr:col>99</xdr:col>
      <xdr:colOff>145440</xdr:colOff>
      <xdr:row>53</xdr:row>
      <xdr:rowOff>45720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8027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133200</xdr:colOff>
      <xdr:row>52</xdr:row>
      <xdr:rowOff>157680</xdr:rowOff>
    </xdr:from>
    <xdr:to>
      <xdr:col>99</xdr:col>
      <xdr:colOff>145440</xdr:colOff>
      <xdr:row>54</xdr:row>
      <xdr:rowOff>60480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27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8.25</a:t>
          </a:r>
          <a:endParaRPr lang="en-US" sz="1200" b="0" strike="noStrike" spc="-1">
            <a:latin typeface="游明朝"/>
          </a:endParaRPr>
        </a:p>
      </xdr:txBody>
    </xdr:sp>
    <xdr:clientData/>
  </xdr:twoCellAnchor>
  <xdr:twoCellAnchor>
    <xdr:from>
      <xdr:col>100</xdr:col>
      <xdr:colOff>127080</xdr:colOff>
      <xdr:row>51</xdr:row>
      <xdr:rowOff>142200</xdr:rowOff>
    </xdr:from>
    <xdr:to>
      <xdr:col>106</xdr:col>
      <xdr:colOff>139320</xdr:colOff>
      <xdr:row>53</xdr:row>
      <xdr:rowOff>45720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9367640" y="90806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100</xdr:col>
      <xdr:colOff>127080</xdr:colOff>
      <xdr:row>52</xdr:row>
      <xdr:rowOff>157680</xdr:rowOff>
    </xdr:from>
    <xdr:to>
      <xdr:col>106</xdr:col>
      <xdr:colOff>139320</xdr:colOff>
      <xdr:row>54</xdr:row>
      <xdr:rowOff>60480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9367640" y="9271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8.46</a:t>
          </a:r>
          <a:endParaRPr lang="en-US" sz="1200" b="0" strike="noStrike" spc="-1">
            <a:latin typeface="游明朝"/>
          </a:endParaRPr>
        </a:p>
      </xdr:txBody>
    </xdr:sp>
    <xdr:clientData/>
  </xdr:twoCellAnchor>
  <xdr:twoCellAnchor>
    <xdr:from>
      <xdr:col>61</xdr:col>
      <xdr:colOff>44280</xdr:colOff>
      <xdr:row>54</xdr:row>
      <xdr:rowOff>124560</xdr:rowOff>
    </xdr:from>
    <xdr:to>
      <xdr:col>85</xdr:col>
      <xdr:colOff>94680</xdr:colOff>
      <xdr:row>68</xdr:row>
      <xdr:rowOff>83520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178100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54</xdr:row>
      <xdr:rowOff>124560</xdr:rowOff>
    </xdr:from>
    <xdr:to>
      <xdr:col>115</xdr:col>
      <xdr:colOff>31680</xdr:colOff>
      <xdr:row>68</xdr:row>
      <xdr:rowOff>83520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6623000" y="9588600"/>
          <a:ext cx="553536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54</xdr:row>
      <xdr:rowOff>124560</xdr:rowOff>
    </xdr:from>
    <xdr:to>
      <xdr:col>104</xdr:col>
      <xdr:colOff>114120</xdr:colOff>
      <xdr:row>56</xdr:row>
      <xdr:rowOff>27360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6623000" y="958860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人口</a:t>
          </a:r>
          <a:r>
            <a:rPr lang="en-US" sz="1100" b="1" i="1" strike="noStrike" spc="-1">
              <a:solidFill>
                <a:srgbClr val="FF0000"/>
              </a:solidFill>
              <a:latin typeface="ＭＳ Ｐゴシック"/>
              <a:ea typeface="ＭＳ Ｐゴシック"/>
            </a:rPr>
            <a:t>1,000</a:t>
          </a:r>
          <a:r>
            <a:rPr lang="ja-JP" sz="1100" b="1" i="1" strike="noStrike" spc="-1">
              <a:solidFill>
                <a:srgbClr val="FF0000"/>
              </a:solidFill>
              <a:latin typeface="ＭＳ Ｐゴシック"/>
              <a:ea typeface="ＭＳ Ｐゴシック"/>
            </a:rPr>
            <a:t>人当たり職員数の分析欄</a:t>
          </a:r>
          <a:endParaRPr lang="en-US" sz="1100" b="0" strike="noStrike" spc="-1">
            <a:latin typeface="游明朝"/>
          </a:endParaRPr>
        </a:p>
      </xdr:txBody>
    </xdr:sp>
    <xdr:clientData/>
  </xdr:twoCellAnchor>
  <xdr:twoCellAnchor>
    <xdr:from>
      <xdr:col>87</xdr:col>
      <xdr:colOff>10440</xdr:colOff>
      <xdr:row>56</xdr:row>
      <xdr:rowOff>91080</xdr:rowOff>
    </xdr:from>
    <xdr:to>
      <xdr:col>114</xdr:col>
      <xdr:colOff>113760</xdr:colOff>
      <xdr:row>68</xdr:row>
      <xdr:rowOff>19440</xdr:rowOff>
    </xdr:to>
    <xdr:sp macro="" textlink="">
      <xdr:nvSpPr>
        <xdr:cNvPr id="302" name="テキスト ボックス 301">
          <a:extLst>
            <a:ext uri="{FF2B5EF4-FFF2-40B4-BE49-F238E27FC236}">
              <a16:creationId xmlns="" xmlns:a16="http://schemas.microsoft.com/office/drawing/2014/main" id="{00000000-0008-0000-0300-00002E010000}"/>
            </a:ext>
          </a:extLst>
        </xdr:cNvPr>
        <xdr:cNvSpPr/>
      </xdr:nvSpPr>
      <xdr:spPr>
        <a:xfrm>
          <a:off x="16749720" y="9905760"/>
          <a:ext cx="5298120" cy="20314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定員適正化計画に基づき職員数の削減に取り組んできたことで、類似団体の平均を下回っている。　　　　　　　　　　　　　　　　　　　　　　　　　　　　　　　　　　　　　　　　　引き続き適正な定員管理に努める。</a:t>
          </a: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editAs="oneCell">
    <xdr:from>
      <xdr:col>61</xdr:col>
      <xdr:colOff>9000</xdr:colOff>
      <xdr:row>53</xdr:row>
      <xdr:rowOff>109440</xdr:rowOff>
    </xdr:from>
    <xdr:to>
      <xdr:col>62</xdr:col>
      <xdr:colOff>161280</xdr:colOff>
      <xdr:row>54</xdr:row>
      <xdr:rowOff>125280</xdr:rowOff>
    </xdr:to>
    <xdr:sp macro="" textlink="">
      <xdr:nvSpPr>
        <xdr:cNvPr id="303" name="テキスト ボックス 302">
          <a:extLst>
            <a:ext uri="{FF2B5EF4-FFF2-40B4-BE49-F238E27FC236}">
              <a16:creationId xmlns="" xmlns:a16="http://schemas.microsoft.com/office/drawing/2014/main" id="{00000000-0008-0000-0300-00002F010000}"/>
            </a:ext>
          </a:extLst>
        </xdr:cNvPr>
        <xdr:cNvSpPr/>
      </xdr:nvSpPr>
      <xdr:spPr>
        <a:xfrm>
          <a:off x="11745720" y="939816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人</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61</xdr:col>
      <xdr:colOff>44280</xdr:colOff>
      <xdr:row>68</xdr:row>
      <xdr:rowOff>83880</xdr:rowOff>
    </xdr:from>
    <xdr:to>
      <xdr:col>85</xdr:col>
      <xdr:colOff>95040</xdr:colOff>
      <xdr:row>68</xdr:row>
      <xdr:rowOff>83880</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1781000" y="12001680"/>
          <a:ext cx="4668840" cy="360"/>
        </a:xfrm>
        <a:prstGeom prst="straightConnector1">
          <a:avLst/>
        </a:prstGeom>
        <a:ln w="6350">
          <a:solidFill>
            <a:srgbClr val="D8D8D8"/>
          </a:solidFill>
          <a:miter/>
        </a:ln>
      </xdr:spPr>
    </xdr:cxnSp>
    <xdr:clientData/>
  </xdr:twoCellAnchor>
  <xdr:twoCellAnchor editAs="oneCell">
    <xdr:from>
      <xdr:col>57</xdr:col>
      <xdr:colOff>120600</xdr:colOff>
      <xdr:row>67</xdr:row>
      <xdr:rowOff>137880</xdr:rowOff>
    </xdr:from>
    <xdr:to>
      <xdr:col>61</xdr:col>
      <xdr:colOff>112680</xdr:colOff>
      <xdr:row>69</xdr:row>
      <xdr:rowOff>3600</xdr:rowOff>
    </xdr:to>
    <xdr:sp macro="" textlink="">
      <xdr:nvSpPr>
        <xdr:cNvPr id="305" name="テキスト ボックス 304">
          <a:extLst>
            <a:ext uri="{FF2B5EF4-FFF2-40B4-BE49-F238E27FC236}">
              <a16:creationId xmlns="" xmlns:a16="http://schemas.microsoft.com/office/drawing/2014/main" id="{00000000-0008-0000-0300-000031010000}"/>
            </a:ext>
          </a:extLst>
        </xdr:cNvPr>
        <xdr:cNvSpPr/>
      </xdr:nvSpPr>
      <xdr:spPr>
        <a:xfrm>
          <a:off x="11087640" y="11880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a:t>
          </a:r>
          <a:endParaRPr lang="en-US" sz="1000" b="0" strike="noStrike" spc="-1">
            <a:latin typeface="游明朝"/>
          </a:endParaRPr>
        </a:p>
      </xdr:txBody>
    </xdr:sp>
    <xdr:clientData/>
  </xdr:twoCellAnchor>
  <xdr:twoCellAnchor>
    <xdr:from>
      <xdr:col>61</xdr:col>
      <xdr:colOff>44280</xdr:colOff>
      <xdr:row>66</xdr:row>
      <xdr:rowOff>32040</xdr:rowOff>
    </xdr:from>
    <xdr:to>
      <xdr:col>85</xdr:col>
      <xdr:colOff>95040</xdr:colOff>
      <xdr:row>66</xdr:row>
      <xdr:rowOff>32040</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1781000" y="11599200"/>
          <a:ext cx="4668840" cy="360"/>
        </a:xfrm>
        <a:prstGeom prst="straightConnector1">
          <a:avLst/>
        </a:prstGeom>
        <a:ln w="6350">
          <a:solidFill>
            <a:srgbClr val="D8D8D8"/>
          </a:solidFill>
          <a:miter/>
        </a:ln>
      </xdr:spPr>
    </xdr:cxnSp>
    <xdr:clientData/>
  </xdr:twoCellAnchor>
  <xdr:twoCellAnchor editAs="oneCell">
    <xdr:from>
      <xdr:col>57</xdr:col>
      <xdr:colOff>120600</xdr:colOff>
      <xdr:row>65</xdr:row>
      <xdr:rowOff>86760</xdr:rowOff>
    </xdr:from>
    <xdr:to>
      <xdr:col>61</xdr:col>
      <xdr:colOff>112680</xdr:colOff>
      <xdr:row>66</xdr:row>
      <xdr:rowOff>127800</xdr:rowOff>
    </xdr:to>
    <xdr:sp macro="" textlink="">
      <xdr:nvSpPr>
        <xdr:cNvPr id="307" name="テキスト ボックス 306">
          <a:extLst>
            <a:ext uri="{FF2B5EF4-FFF2-40B4-BE49-F238E27FC236}">
              <a16:creationId xmlns="" xmlns:a16="http://schemas.microsoft.com/office/drawing/2014/main" id="{00000000-0008-0000-0300-000033010000}"/>
            </a:ext>
          </a:extLst>
        </xdr:cNvPr>
        <xdr:cNvSpPr/>
      </xdr:nvSpPr>
      <xdr:spPr>
        <a:xfrm>
          <a:off x="11087640" y="114786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a:t>
          </a:r>
          <a:endParaRPr lang="en-US" sz="1000" b="0" strike="noStrike" spc="-1">
            <a:latin typeface="游明朝"/>
          </a:endParaRPr>
        </a:p>
      </xdr:txBody>
    </xdr:sp>
    <xdr:clientData/>
  </xdr:twoCellAnchor>
  <xdr:twoCellAnchor>
    <xdr:from>
      <xdr:col>61</xdr:col>
      <xdr:colOff>44280</xdr:colOff>
      <xdr:row>63</xdr:row>
      <xdr:rowOff>155160</xdr:rowOff>
    </xdr:from>
    <xdr:to>
      <xdr:col>85</xdr:col>
      <xdr:colOff>95040</xdr:colOff>
      <xdr:row>63</xdr:row>
      <xdr:rowOff>155160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1781000" y="11196720"/>
          <a:ext cx="4668840" cy="360"/>
        </a:xfrm>
        <a:prstGeom prst="straightConnector1">
          <a:avLst/>
        </a:prstGeom>
        <a:ln w="6350">
          <a:solidFill>
            <a:srgbClr val="D8D8D8"/>
          </a:solidFill>
          <a:miter/>
        </a:ln>
      </xdr:spPr>
    </xdr:cxnSp>
    <xdr:clientData/>
  </xdr:twoCellAnchor>
  <xdr:twoCellAnchor editAs="oneCell">
    <xdr:from>
      <xdr:col>57</xdr:col>
      <xdr:colOff>120600</xdr:colOff>
      <xdr:row>63</xdr:row>
      <xdr:rowOff>34560</xdr:rowOff>
    </xdr:from>
    <xdr:to>
      <xdr:col>61</xdr:col>
      <xdr:colOff>112680</xdr:colOff>
      <xdr:row>64</xdr:row>
      <xdr:rowOff>75960</xdr:rowOff>
    </xdr:to>
    <xdr:sp macro="" textlink="">
      <xdr:nvSpPr>
        <xdr:cNvPr id="309" name="テキスト ボックス 308">
          <a:extLst>
            <a:ext uri="{FF2B5EF4-FFF2-40B4-BE49-F238E27FC236}">
              <a16:creationId xmlns="" xmlns:a16="http://schemas.microsoft.com/office/drawing/2014/main" id="{00000000-0008-0000-0300-000035010000}"/>
            </a:ext>
          </a:extLst>
        </xdr:cNvPr>
        <xdr:cNvSpPr/>
      </xdr:nvSpPr>
      <xdr:spPr>
        <a:xfrm>
          <a:off x="11087640" y="1107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a:t>
          </a:r>
          <a:endParaRPr lang="en-US" sz="1000" b="0" strike="noStrike" spc="-1">
            <a:latin typeface="游明朝"/>
          </a:endParaRPr>
        </a:p>
      </xdr:txBody>
    </xdr:sp>
    <xdr:clientData/>
  </xdr:twoCellAnchor>
  <xdr:twoCellAnchor>
    <xdr:from>
      <xdr:col>61</xdr:col>
      <xdr:colOff>44280</xdr:colOff>
      <xdr:row>61</xdr:row>
      <xdr:rowOff>104040</xdr:rowOff>
    </xdr:from>
    <xdr:to>
      <xdr:col>85</xdr:col>
      <xdr:colOff>95040</xdr:colOff>
      <xdr:row>61</xdr:row>
      <xdr:rowOff>104040</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1781000" y="10794960"/>
          <a:ext cx="4668840" cy="360"/>
        </a:xfrm>
        <a:prstGeom prst="straightConnector1">
          <a:avLst/>
        </a:prstGeom>
        <a:ln w="6350">
          <a:solidFill>
            <a:srgbClr val="D8D8D8"/>
          </a:solidFill>
          <a:miter/>
        </a:ln>
      </xdr:spPr>
    </xdr:cxnSp>
    <xdr:clientData/>
  </xdr:twoCellAnchor>
  <xdr:twoCellAnchor editAs="oneCell">
    <xdr:from>
      <xdr:col>57</xdr:col>
      <xdr:colOff>120600</xdr:colOff>
      <xdr:row>60</xdr:row>
      <xdr:rowOff>158760</xdr:rowOff>
    </xdr:from>
    <xdr:to>
      <xdr:col>61</xdr:col>
      <xdr:colOff>112680</xdr:colOff>
      <xdr:row>62</xdr:row>
      <xdr:rowOff>24480</xdr:rowOff>
    </xdr:to>
    <xdr:sp macro="" textlink="">
      <xdr:nvSpPr>
        <xdr:cNvPr id="311" name="テキスト ボックス 310">
          <a:extLst>
            <a:ext uri="{FF2B5EF4-FFF2-40B4-BE49-F238E27FC236}">
              <a16:creationId xmlns="" xmlns:a16="http://schemas.microsoft.com/office/drawing/2014/main" id="{00000000-0008-0000-0300-000037010000}"/>
            </a:ext>
          </a:extLst>
        </xdr:cNvPr>
        <xdr:cNvSpPr/>
      </xdr:nvSpPr>
      <xdr:spPr>
        <a:xfrm>
          <a:off x="11087640" y="10674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a:t>
          </a:r>
          <a:endParaRPr lang="en-US" sz="1000" b="0" strike="noStrike" spc="-1">
            <a:latin typeface="游明朝"/>
          </a:endParaRPr>
        </a:p>
      </xdr:txBody>
    </xdr:sp>
    <xdr:clientData/>
  </xdr:twoCellAnchor>
  <xdr:twoCellAnchor>
    <xdr:from>
      <xdr:col>61</xdr:col>
      <xdr:colOff>44280</xdr:colOff>
      <xdr:row>59</xdr:row>
      <xdr:rowOff>52200</xdr:rowOff>
    </xdr:from>
    <xdr:to>
      <xdr:col>85</xdr:col>
      <xdr:colOff>95040</xdr:colOff>
      <xdr:row>59</xdr:row>
      <xdr:rowOff>52200</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1781000" y="10392480"/>
          <a:ext cx="4668840" cy="360"/>
        </a:xfrm>
        <a:prstGeom prst="straightConnector1">
          <a:avLst/>
        </a:prstGeom>
        <a:ln w="6350">
          <a:solidFill>
            <a:srgbClr val="D8D8D8"/>
          </a:solidFill>
          <a:miter/>
        </a:ln>
      </xdr:spPr>
    </xdr:cxnSp>
    <xdr:clientData/>
  </xdr:twoCellAnchor>
  <xdr:twoCellAnchor editAs="oneCell">
    <xdr:from>
      <xdr:col>57</xdr:col>
      <xdr:colOff>120600</xdr:colOff>
      <xdr:row>58</xdr:row>
      <xdr:rowOff>106920</xdr:rowOff>
    </xdr:from>
    <xdr:to>
      <xdr:col>61</xdr:col>
      <xdr:colOff>112680</xdr:colOff>
      <xdr:row>59</xdr:row>
      <xdr:rowOff>147960</xdr:rowOff>
    </xdr:to>
    <xdr:sp macro="" textlink="">
      <xdr:nvSpPr>
        <xdr:cNvPr id="313" name="テキスト ボックス 312">
          <a:extLst>
            <a:ext uri="{FF2B5EF4-FFF2-40B4-BE49-F238E27FC236}">
              <a16:creationId xmlns="" xmlns:a16="http://schemas.microsoft.com/office/drawing/2014/main" id="{00000000-0008-0000-0300-000039010000}"/>
            </a:ext>
          </a:extLst>
        </xdr:cNvPr>
        <xdr:cNvSpPr/>
      </xdr:nvSpPr>
      <xdr:spPr>
        <a:xfrm>
          <a:off x="11087640" y="10271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a:t>
          </a:r>
          <a:endParaRPr lang="en-US" sz="1000" b="0" strike="noStrike" spc="-1">
            <a:latin typeface="游明朝"/>
          </a:endParaRPr>
        </a:p>
      </xdr:txBody>
    </xdr:sp>
    <xdr:clientData/>
  </xdr:twoCellAnchor>
  <xdr:twoCellAnchor>
    <xdr:from>
      <xdr:col>61</xdr:col>
      <xdr:colOff>44280</xdr:colOff>
      <xdr:row>57</xdr:row>
      <xdr:rowOff>720</xdr:rowOff>
    </xdr:from>
    <xdr:to>
      <xdr:col>85</xdr:col>
      <xdr:colOff>95040</xdr:colOff>
      <xdr:row>57</xdr:row>
      <xdr:rowOff>720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1781000" y="9990720"/>
          <a:ext cx="4668840" cy="360"/>
        </a:xfrm>
        <a:prstGeom prst="straightConnector1">
          <a:avLst/>
        </a:prstGeom>
        <a:ln w="6350">
          <a:solidFill>
            <a:srgbClr val="D8D8D8"/>
          </a:solidFill>
          <a:miter/>
        </a:ln>
      </xdr:spPr>
    </xdr:cxnSp>
    <xdr:clientData/>
  </xdr:twoCellAnchor>
  <xdr:twoCellAnchor editAs="oneCell">
    <xdr:from>
      <xdr:col>57</xdr:col>
      <xdr:colOff>120600</xdr:colOff>
      <xdr:row>56</xdr:row>
      <xdr:rowOff>55080</xdr:rowOff>
    </xdr:from>
    <xdr:to>
      <xdr:col>61</xdr:col>
      <xdr:colOff>112680</xdr:colOff>
      <xdr:row>57</xdr:row>
      <xdr:rowOff>96120</xdr:rowOff>
    </xdr:to>
    <xdr:sp macro="" textlink="">
      <xdr:nvSpPr>
        <xdr:cNvPr id="315" name="テキスト ボックス 314">
          <a:extLst>
            <a:ext uri="{FF2B5EF4-FFF2-40B4-BE49-F238E27FC236}">
              <a16:creationId xmlns="" xmlns:a16="http://schemas.microsoft.com/office/drawing/2014/main" id="{00000000-0008-0000-0300-00003B010000}"/>
            </a:ext>
          </a:extLst>
        </xdr:cNvPr>
        <xdr:cNvSpPr/>
      </xdr:nvSpPr>
      <xdr:spPr>
        <a:xfrm>
          <a:off x="11087640" y="9869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a:t>
          </a:r>
          <a:endParaRPr lang="en-US" sz="1000" b="0" strike="noStrike" spc="-1">
            <a:latin typeface="游明朝"/>
          </a:endParaRPr>
        </a:p>
      </xdr:txBody>
    </xdr:sp>
    <xdr:clientData/>
  </xdr:twoCellAnchor>
  <xdr:twoCellAnchor>
    <xdr:from>
      <xdr:col>61</xdr:col>
      <xdr:colOff>44280</xdr:colOff>
      <xdr:row>54</xdr:row>
      <xdr:rowOff>124200</xdr:rowOff>
    </xdr:from>
    <xdr:to>
      <xdr:col>85</xdr:col>
      <xdr:colOff>95040</xdr:colOff>
      <xdr:row>54</xdr:row>
      <xdr:rowOff>124200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1781000" y="9588240"/>
          <a:ext cx="4668840" cy="360"/>
        </a:xfrm>
        <a:prstGeom prst="straightConnector1">
          <a:avLst/>
        </a:prstGeom>
        <a:ln w="6350">
          <a:solidFill>
            <a:srgbClr val="D8D8D8"/>
          </a:solidFill>
          <a:miter/>
        </a:ln>
      </xdr:spPr>
    </xdr:cxnSp>
    <xdr:clientData/>
  </xdr:twoCellAnchor>
  <xdr:twoCellAnchor editAs="oneCell">
    <xdr:from>
      <xdr:col>57</xdr:col>
      <xdr:colOff>120600</xdr:colOff>
      <xdr:row>54</xdr:row>
      <xdr:rowOff>3600</xdr:rowOff>
    </xdr:from>
    <xdr:to>
      <xdr:col>61</xdr:col>
      <xdr:colOff>112680</xdr:colOff>
      <xdr:row>55</xdr:row>
      <xdr:rowOff>44640</xdr:rowOff>
    </xdr:to>
    <xdr:sp macro="" textlink="">
      <xdr:nvSpPr>
        <xdr:cNvPr id="317" name="テキスト ボックス 316">
          <a:extLst>
            <a:ext uri="{FF2B5EF4-FFF2-40B4-BE49-F238E27FC236}">
              <a16:creationId xmlns="" xmlns:a16="http://schemas.microsoft.com/office/drawing/2014/main" id="{00000000-0008-0000-0300-00003D010000}"/>
            </a:ext>
          </a:extLst>
        </xdr:cNvPr>
        <xdr:cNvSpPr/>
      </xdr:nvSpPr>
      <xdr:spPr>
        <a:xfrm>
          <a:off x="11087640" y="9467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0.00</a:t>
          </a:r>
          <a:endParaRPr lang="en-US" sz="1000" b="0" strike="noStrike" spc="-1">
            <a:latin typeface="游明朝"/>
          </a:endParaRPr>
        </a:p>
      </xdr:txBody>
    </xdr:sp>
    <xdr:clientData/>
  </xdr:twoCellAnchor>
  <xdr:twoCellAnchor>
    <xdr:from>
      <xdr:col>61</xdr:col>
      <xdr:colOff>44280</xdr:colOff>
      <xdr:row>54</xdr:row>
      <xdr:rowOff>124560</xdr:rowOff>
    </xdr:from>
    <xdr:to>
      <xdr:col>85</xdr:col>
      <xdr:colOff>94680</xdr:colOff>
      <xdr:row>68</xdr:row>
      <xdr:rowOff>83520</xdr:rowOff>
    </xdr:to>
    <xdr:sp macro="" textlink="">
      <xdr:nvSpPr>
        <xdr:cNvPr id="318" name="定員管理の状況グラフ枠">
          <a:extLst>
            <a:ext uri="{FF2B5EF4-FFF2-40B4-BE49-F238E27FC236}">
              <a16:creationId xmlns="" xmlns:a16="http://schemas.microsoft.com/office/drawing/2014/main" id="{00000000-0008-0000-0300-00003E010000}"/>
            </a:ext>
          </a:extLst>
        </xdr:cNvPr>
        <xdr:cNvSpPr/>
      </xdr:nvSpPr>
      <xdr:spPr>
        <a:xfrm>
          <a:off x="11781000" y="958860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58</xdr:row>
      <xdr:rowOff>85680</xdr:rowOff>
    </xdr:from>
    <xdr:to>
      <xdr:col>81</xdr:col>
      <xdr:colOff>44280</xdr:colOff>
      <xdr:row>66</xdr:row>
      <xdr:rowOff>108360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5629040" y="10250640"/>
          <a:ext cx="360" cy="1425240"/>
        </a:xfrm>
        <a:prstGeom prst="straightConnector1">
          <a:avLst/>
        </a:prstGeom>
        <a:ln w="63500">
          <a:solidFill>
            <a:srgbClr val="808080"/>
          </a:solidFill>
          <a:miter/>
        </a:ln>
      </xdr:spPr>
    </xdr:cxnSp>
    <xdr:clientData/>
  </xdr:twoCellAnchor>
  <xdr:twoCellAnchor editAs="oneCell">
    <xdr:from>
      <xdr:col>81</xdr:col>
      <xdr:colOff>133200</xdr:colOff>
      <xdr:row>66</xdr:row>
      <xdr:rowOff>101880</xdr:rowOff>
    </xdr:from>
    <xdr:to>
      <xdr:col>85</xdr:col>
      <xdr:colOff>125280</xdr:colOff>
      <xdr:row>67</xdr:row>
      <xdr:rowOff>142920</xdr:rowOff>
    </xdr:to>
    <xdr:sp macro="" textlink="">
      <xdr:nvSpPr>
        <xdr:cNvPr id="320" name="定員管理の状況最小値テキスト">
          <a:extLst>
            <a:ext uri="{FF2B5EF4-FFF2-40B4-BE49-F238E27FC236}">
              <a16:creationId xmlns="" xmlns:a16="http://schemas.microsoft.com/office/drawing/2014/main" id="{00000000-0008-0000-0300-000040010000}"/>
            </a:ext>
          </a:extLst>
        </xdr:cNvPr>
        <xdr:cNvSpPr/>
      </xdr:nvSpPr>
      <xdr:spPr>
        <a:xfrm>
          <a:off x="15717960" y="11669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15.57</a:t>
          </a:r>
          <a:endParaRPr lang="en-US" sz="1000" b="0" strike="noStrike" spc="-1">
            <a:latin typeface="游明朝"/>
          </a:endParaRPr>
        </a:p>
      </xdr:txBody>
    </xdr:sp>
    <xdr:clientData/>
  </xdr:twoCellAnchor>
  <xdr:twoCellAnchor>
    <xdr:from>
      <xdr:col>80</xdr:col>
      <xdr:colOff>164880</xdr:colOff>
      <xdr:row>66</xdr:row>
      <xdr:rowOff>108360</xdr:rowOff>
    </xdr:from>
    <xdr:to>
      <xdr:col>81</xdr:col>
      <xdr:colOff>133200</xdr:colOff>
      <xdr:row>66</xdr:row>
      <xdr:rowOff>108360</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5557400" y="11675520"/>
          <a:ext cx="160920" cy="360"/>
        </a:xfrm>
        <a:prstGeom prst="straightConnector1">
          <a:avLst/>
        </a:prstGeom>
        <a:ln w="19050">
          <a:solidFill>
            <a:srgbClr val="000000"/>
          </a:solidFill>
          <a:miter/>
        </a:ln>
      </xdr:spPr>
    </xdr:cxnSp>
    <xdr:clientData/>
  </xdr:twoCellAnchor>
  <xdr:twoCellAnchor editAs="oneCell">
    <xdr:from>
      <xdr:col>81</xdr:col>
      <xdr:colOff>133200</xdr:colOff>
      <xdr:row>57</xdr:row>
      <xdr:rowOff>25560</xdr:rowOff>
    </xdr:from>
    <xdr:to>
      <xdr:col>85</xdr:col>
      <xdr:colOff>125280</xdr:colOff>
      <xdr:row>58</xdr:row>
      <xdr:rowOff>66960</xdr:rowOff>
    </xdr:to>
    <xdr:sp macro="" textlink="">
      <xdr:nvSpPr>
        <xdr:cNvPr id="322" name="定員管理の状況最大値テキスト">
          <a:extLst>
            <a:ext uri="{FF2B5EF4-FFF2-40B4-BE49-F238E27FC236}">
              <a16:creationId xmlns="" xmlns:a16="http://schemas.microsoft.com/office/drawing/2014/main" id="{00000000-0008-0000-0300-000042010000}"/>
            </a:ext>
          </a:extLst>
        </xdr:cNvPr>
        <xdr:cNvSpPr/>
      </xdr:nvSpPr>
      <xdr:spPr>
        <a:xfrm>
          <a:off x="15717960" y="10015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4.94</a:t>
          </a:r>
          <a:endParaRPr lang="en-US" sz="1000" b="0" strike="noStrike" spc="-1">
            <a:latin typeface="游明朝"/>
          </a:endParaRPr>
        </a:p>
      </xdr:txBody>
    </xdr:sp>
    <xdr:clientData/>
  </xdr:twoCellAnchor>
  <xdr:twoCellAnchor>
    <xdr:from>
      <xdr:col>80</xdr:col>
      <xdr:colOff>164880</xdr:colOff>
      <xdr:row>58</xdr:row>
      <xdr:rowOff>85680</xdr:rowOff>
    </xdr:from>
    <xdr:to>
      <xdr:col>81</xdr:col>
      <xdr:colOff>133200</xdr:colOff>
      <xdr:row>58</xdr:row>
      <xdr:rowOff>85680</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5557400" y="10250640"/>
          <a:ext cx="160920" cy="360"/>
        </a:xfrm>
        <a:prstGeom prst="straightConnector1">
          <a:avLst/>
        </a:prstGeom>
        <a:ln w="19050">
          <a:solidFill>
            <a:srgbClr val="000000"/>
          </a:solidFill>
          <a:miter/>
        </a:ln>
      </xdr:spPr>
    </xdr:cxnSp>
    <xdr:clientData/>
  </xdr:twoCellAnchor>
  <xdr:twoCellAnchor>
    <xdr:from>
      <xdr:col>77</xdr:col>
      <xdr:colOff>44280</xdr:colOff>
      <xdr:row>59</xdr:row>
      <xdr:rowOff>150120</xdr:rowOff>
    </xdr:from>
    <xdr:to>
      <xdr:col>81</xdr:col>
      <xdr:colOff>44280</xdr:colOff>
      <xdr:row>59</xdr:row>
      <xdr:rowOff>151560</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4859360" y="10490400"/>
          <a:ext cx="770040" cy="1800"/>
        </a:xfrm>
        <a:prstGeom prst="straightConnector1">
          <a:avLst/>
        </a:prstGeom>
        <a:ln w="6350">
          <a:solidFill>
            <a:srgbClr val="FF0000"/>
          </a:solidFill>
          <a:miter/>
        </a:ln>
      </xdr:spPr>
    </xdr:cxnSp>
    <xdr:clientData/>
  </xdr:twoCellAnchor>
  <xdr:twoCellAnchor editAs="oneCell">
    <xdr:from>
      <xdr:col>81</xdr:col>
      <xdr:colOff>133200</xdr:colOff>
      <xdr:row>61</xdr:row>
      <xdr:rowOff>34560</xdr:rowOff>
    </xdr:from>
    <xdr:to>
      <xdr:col>85</xdr:col>
      <xdr:colOff>125280</xdr:colOff>
      <xdr:row>62</xdr:row>
      <xdr:rowOff>75600</xdr:rowOff>
    </xdr:to>
    <xdr:sp macro="" textlink="">
      <xdr:nvSpPr>
        <xdr:cNvPr id="325" name="定員管理の状況平均値テキスト">
          <a:extLst>
            <a:ext uri="{FF2B5EF4-FFF2-40B4-BE49-F238E27FC236}">
              <a16:creationId xmlns="" xmlns:a16="http://schemas.microsoft.com/office/drawing/2014/main" id="{00000000-0008-0000-0300-000045010000}"/>
            </a:ext>
          </a:extLst>
        </xdr:cNvPr>
        <xdr:cNvSpPr/>
      </xdr:nvSpPr>
      <xdr:spPr>
        <a:xfrm>
          <a:off x="15717960" y="107254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8.91</a:t>
          </a:r>
          <a:endParaRPr lang="en-US" sz="1000" b="0" strike="noStrike" spc="-1">
            <a:latin typeface="游明朝"/>
          </a:endParaRPr>
        </a:p>
      </xdr:txBody>
    </xdr:sp>
    <xdr:clientData/>
  </xdr:twoCellAnchor>
  <xdr:twoCellAnchor>
    <xdr:from>
      <xdr:col>81</xdr:col>
      <xdr:colOff>10800</xdr:colOff>
      <xdr:row>61</xdr:row>
      <xdr:rowOff>41400</xdr:rowOff>
    </xdr:from>
    <xdr:to>
      <xdr:col>81</xdr:col>
      <xdr:colOff>94680</xdr:colOff>
      <xdr:row>61</xdr:row>
      <xdr:rowOff>142560</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5595560" y="107323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59</xdr:row>
      <xdr:rowOff>135360</xdr:rowOff>
    </xdr:from>
    <xdr:to>
      <xdr:col>77</xdr:col>
      <xdr:colOff>44280</xdr:colOff>
      <xdr:row>59</xdr:row>
      <xdr:rowOff>150120</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4056200" y="10475640"/>
          <a:ext cx="803520" cy="15120"/>
        </a:xfrm>
        <a:prstGeom prst="straightConnector1">
          <a:avLst/>
        </a:prstGeom>
        <a:ln w="6350">
          <a:solidFill>
            <a:srgbClr val="FF0000"/>
          </a:solidFill>
          <a:miter/>
        </a:ln>
      </xdr:spPr>
    </xdr:cxnSp>
    <xdr:clientData/>
  </xdr:twoCellAnchor>
  <xdr:twoCellAnchor>
    <xdr:from>
      <xdr:col>77</xdr:col>
      <xdr:colOff>10800</xdr:colOff>
      <xdr:row>61</xdr:row>
      <xdr:rowOff>33480</xdr:rowOff>
    </xdr:from>
    <xdr:to>
      <xdr:col>77</xdr:col>
      <xdr:colOff>94680</xdr:colOff>
      <xdr:row>61</xdr:row>
      <xdr:rowOff>134640</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4825880" y="1072440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61</xdr:row>
      <xdr:rowOff>140760</xdr:rowOff>
    </xdr:from>
    <xdr:to>
      <xdr:col>79</xdr:col>
      <xdr:colOff>48960</xdr:colOff>
      <xdr:row>63</xdr:row>
      <xdr:rowOff>6480</xdr:rowOff>
    </xdr:to>
    <xdr:sp macro="" textlink="">
      <xdr:nvSpPr>
        <xdr:cNvPr id="329" name="テキスト ボックス 328">
          <a:extLst>
            <a:ext uri="{FF2B5EF4-FFF2-40B4-BE49-F238E27FC236}">
              <a16:creationId xmlns="" xmlns:a16="http://schemas.microsoft.com/office/drawing/2014/main" id="{00000000-0008-0000-0300-000049010000}"/>
            </a:ext>
          </a:extLst>
        </xdr:cNvPr>
        <xdr:cNvSpPr/>
      </xdr:nvSpPr>
      <xdr:spPr>
        <a:xfrm>
          <a:off x="14512680" y="1083168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8.85</a:t>
          </a:r>
          <a:endParaRPr lang="en-US" sz="1000" b="0" strike="noStrike" spc="-1">
            <a:latin typeface="游明朝"/>
          </a:endParaRPr>
        </a:p>
      </xdr:txBody>
    </xdr:sp>
    <xdr:clientData/>
  </xdr:twoCellAnchor>
  <xdr:twoCellAnchor>
    <xdr:from>
      <xdr:col>68</xdr:col>
      <xdr:colOff>152280</xdr:colOff>
      <xdr:row>59</xdr:row>
      <xdr:rowOff>100800</xdr:rowOff>
    </xdr:from>
    <xdr:to>
      <xdr:col>73</xdr:col>
      <xdr:colOff>10800</xdr:colOff>
      <xdr:row>59</xdr:row>
      <xdr:rowOff>135360</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a:off x="13235760" y="10441080"/>
          <a:ext cx="820800" cy="34920"/>
        </a:xfrm>
        <a:prstGeom prst="straightConnector1">
          <a:avLst/>
        </a:prstGeom>
        <a:ln w="6350">
          <a:solidFill>
            <a:srgbClr val="FF0000"/>
          </a:solidFill>
          <a:miter/>
        </a:ln>
      </xdr:spPr>
    </xdr:cxnSp>
    <xdr:clientData/>
  </xdr:twoCellAnchor>
  <xdr:twoCellAnchor>
    <xdr:from>
      <xdr:col>72</xdr:col>
      <xdr:colOff>152280</xdr:colOff>
      <xdr:row>60</xdr:row>
      <xdr:rowOff>164520</xdr:rowOff>
    </xdr:from>
    <xdr:to>
      <xdr:col>73</xdr:col>
      <xdr:colOff>43920</xdr:colOff>
      <xdr:row>61</xdr:row>
      <xdr:rowOff>90360</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4005440" y="106801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61</xdr:row>
      <xdr:rowOff>96840</xdr:rowOff>
    </xdr:from>
    <xdr:to>
      <xdr:col>75</xdr:col>
      <xdr:colOff>24120</xdr:colOff>
      <xdr:row>62</xdr:row>
      <xdr:rowOff>137880</xdr:rowOff>
    </xdr:to>
    <xdr:sp macro="" textlink="">
      <xdr:nvSpPr>
        <xdr:cNvPr id="332" name="テキスト ボックス 331">
          <a:extLst>
            <a:ext uri="{FF2B5EF4-FFF2-40B4-BE49-F238E27FC236}">
              <a16:creationId xmlns="" xmlns:a16="http://schemas.microsoft.com/office/drawing/2014/main" id="{00000000-0008-0000-0300-00004C010000}"/>
            </a:ext>
          </a:extLst>
        </xdr:cNvPr>
        <xdr:cNvSpPr/>
      </xdr:nvSpPr>
      <xdr:spPr>
        <a:xfrm>
          <a:off x="13692600" y="10787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8.52</a:t>
          </a:r>
          <a:endParaRPr lang="en-US" sz="1000" b="0" strike="noStrike" spc="-1">
            <a:latin typeface="游明朝"/>
          </a:endParaRPr>
        </a:p>
      </xdr:txBody>
    </xdr:sp>
    <xdr:clientData/>
  </xdr:twoCellAnchor>
  <xdr:twoCellAnchor>
    <xdr:from>
      <xdr:col>64</xdr:col>
      <xdr:colOff>101520</xdr:colOff>
      <xdr:row>59</xdr:row>
      <xdr:rowOff>100800</xdr:rowOff>
    </xdr:from>
    <xdr:to>
      <xdr:col>68</xdr:col>
      <xdr:colOff>152280</xdr:colOff>
      <xdr:row>59</xdr:row>
      <xdr:rowOff>114120</xdr:rowOff>
    </xdr:to>
    <xdr:cxnSp macro="">
      <xdr:nvCxnSpPr>
        <xdr:cNvPr id="333" name="直線コネクタ 332">
          <a:extLst>
            <a:ext uri="{FF2B5EF4-FFF2-40B4-BE49-F238E27FC236}">
              <a16:creationId xmlns="" xmlns:a16="http://schemas.microsoft.com/office/drawing/2014/main" id="{00000000-0008-0000-0300-00004D010000}"/>
            </a:ext>
          </a:extLst>
        </xdr:cNvPr>
        <xdr:cNvCxnSpPr/>
      </xdr:nvCxnSpPr>
      <xdr:spPr>
        <a:xfrm flipV="1">
          <a:off x="12415320" y="10441080"/>
          <a:ext cx="820800" cy="13680"/>
        </a:xfrm>
        <a:prstGeom prst="straightConnector1">
          <a:avLst/>
        </a:prstGeom>
        <a:ln w="6350">
          <a:solidFill>
            <a:srgbClr val="FF0000"/>
          </a:solidFill>
          <a:miter/>
        </a:ln>
      </xdr:spPr>
    </xdr:cxnSp>
    <xdr:clientData/>
  </xdr:twoCellAnchor>
  <xdr:twoCellAnchor>
    <xdr:from>
      <xdr:col>68</xdr:col>
      <xdr:colOff>101520</xdr:colOff>
      <xdr:row>60</xdr:row>
      <xdr:rowOff>135000</xdr:rowOff>
    </xdr:from>
    <xdr:to>
      <xdr:col>69</xdr:col>
      <xdr:colOff>10080</xdr:colOff>
      <xdr:row>61</xdr:row>
      <xdr:rowOff>60840</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185000" y="10650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61</xdr:row>
      <xdr:rowOff>67320</xdr:rowOff>
    </xdr:from>
    <xdr:to>
      <xdr:col>70</xdr:col>
      <xdr:colOff>182520</xdr:colOff>
      <xdr:row>62</xdr:row>
      <xdr:rowOff>108360</xdr:rowOff>
    </xdr:to>
    <xdr:sp macro="" textlink="">
      <xdr:nvSpPr>
        <xdr:cNvPr id="335" name="テキスト ボックス 334">
          <a:extLst>
            <a:ext uri="{FF2B5EF4-FFF2-40B4-BE49-F238E27FC236}">
              <a16:creationId xmlns="" xmlns:a16="http://schemas.microsoft.com/office/drawing/2014/main" id="{00000000-0008-0000-0300-00004F010000}"/>
            </a:ext>
          </a:extLst>
        </xdr:cNvPr>
        <xdr:cNvSpPr/>
      </xdr:nvSpPr>
      <xdr:spPr>
        <a:xfrm>
          <a:off x="12889080" y="10758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8.30</a:t>
          </a:r>
          <a:endParaRPr lang="en-US" sz="1000" b="0" strike="noStrike" spc="-1">
            <a:latin typeface="游明朝"/>
          </a:endParaRPr>
        </a:p>
      </xdr:txBody>
    </xdr:sp>
    <xdr:clientData/>
  </xdr:twoCellAnchor>
  <xdr:twoCellAnchor>
    <xdr:from>
      <xdr:col>64</xdr:col>
      <xdr:colOff>50760</xdr:colOff>
      <xdr:row>60</xdr:row>
      <xdr:rowOff>105120</xdr:rowOff>
    </xdr:from>
    <xdr:to>
      <xdr:col>64</xdr:col>
      <xdr:colOff>151920</xdr:colOff>
      <xdr:row>61</xdr:row>
      <xdr:rowOff>31320</xdr:rowOff>
    </xdr:to>
    <xdr:sp macro="" textlink="">
      <xdr:nvSpPr>
        <xdr:cNvPr id="336" name="フローチャート: 判断 335">
          <a:extLst>
            <a:ext uri="{FF2B5EF4-FFF2-40B4-BE49-F238E27FC236}">
              <a16:creationId xmlns="" xmlns:a16="http://schemas.microsoft.com/office/drawing/2014/main" id="{00000000-0008-0000-0300-000050010000}"/>
            </a:ext>
          </a:extLst>
        </xdr:cNvPr>
        <xdr:cNvSpPr/>
      </xdr:nvSpPr>
      <xdr:spPr>
        <a:xfrm>
          <a:off x="12364560" y="10620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61</xdr:row>
      <xdr:rowOff>37800</xdr:rowOff>
    </xdr:from>
    <xdr:to>
      <xdr:col>66</xdr:col>
      <xdr:colOff>131760</xdr:colOff>
      <xdr:row>62</xdr:row>
      <xdr:rowOff>78840</xdr:rowOff>
    </xdr:to>
    <xdr:sp macro="" textlink="">
      <xdr:nvSpPr>
        <xdr:cNvPr id="337" name="テキスト ボックス 336">
          <a:extLst>
            <a:ext uri="{FF2B5EF4-FFF2-40B4-BE49-F238E27FC236}">
              <a16:creationId xmlns="" xmlns:a16="http://schemas.microsoft.com/office/drawing/2014/main" id="{00000000-0008-0000-0300-000051010000}"/>
            </a:ext>
          </a:extLst>
        </xdr:cNvPr>
        <xdr:cNvSpPr/>
      </xdr:nvSpPr>
      <xdr:spPr>
        <a:xfrm>
          <a:off x="12068640" y="10728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8.08</a:t>
          </a:r>
          <a:endParaRPr lang="en-US" sz="1000" b="0" strike="noStrike" spc="-1">
            <a:latin typeface="游明朝"/>
          </a:endParaRPr>
        </a:p>
      </xdr:txBody>
    </xdr:sp>
    <xdr:clientData/>
  </xdr:twoCellAnchor>
  <xdr:twoCellAnchor editAs="oneCell">
    <xdr:from>
      <xdr:col>80</xdr:col>
      <xdr:colOff>38160</xdr:colOff>
      <xdr:row>68</xdr:row>
      <xdr:rowOff>102240</xdr:rowOff>
    </xdr:from>
    <xdr:to>
      <xdr:col>84</xdr:col>
      <xdr:colOff>30240</xdr:colOff>
      <xdr:row>69</xdr:row>
      <xdr:rowOff>143280</xdr:rowOff>
    </xdr:to>
    <xdr:sp macro="" textlink="">
      <xdr:nvSpPr>
        <xdr:cNvPr id="338" name="テキスト ボックス 337">
          <a:extLst>
            <a:ext uri="{FF2B5EF4-FFF2-40B4-BE49-F238E27FC236}">
              <a16:creationId xmlns="" xmlns:a16="http://schemas.microsoft.com/office/drawing/2014/main" id="{00000000-0008-0000-0300-000052010000}"/>
            </a:ext>
          </a:extLst>
        </xdr:cNvPr>
        <xdr:cNvSpPr/>
      </xdr:nvSpPr>
      <xdr:spPr>
        <a:xfrm>
          <a:off x="1543068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76</xdr:col>
      <xdr:colOff>38160</xdr:colOff>
      <xdr:row>68</xdr:row>
      <xdr:rowOff>102240</xdr:rowOff>
    </xdr:from>
    <xdr:to>
      <xdr:col>80</xdr:col>
      <xdr:colOff>30240</xdr:colOff>
      <xdr:row>69</xdr:row>
      <xdr:rowOff>143280</xdr:rowOff>
    </xdr:to>
    <xdr:sp macro="" textlink="">
      <xdr:nvSpPr>
        <xdr:cNvPr id="339" name="テキスト ボックス 338">
          <a:extLst>
            <a:ext uri="{FF2B5EF4-FFF2-40B4-BE49-F238E27FC236}">
              <a16:creationId xmlns="" xmlns:a16="http://schemas.microsoft.com/office/drawing/2014/main" id="{00000000-0008-0000-0300-000053010000}"/>
            </a:ext>
          </a:extLst>
        </xdr:cNvPr>
        <xdr:cNvSpPr/>
      </xdr:nvSpPr>
      <xdr:spPr>
        <a:xfrm>
          <a:off x="1466100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4680</xdr:colOff>
      <xdr:row>68</xdr:row>
      <xdr:rowOff>102240</xdr:rowOff>
    </xdr:from>
    <xdr:to>
      <xdr:col>75</xdr:col>
      <xdr:colOff>189360</xdr:colOff>
      <xdr:row>69</xdr:row>
      <xdr:rowOff>143280</xdr:rowOff>
    </xdr:to>
    <xdr:sp macro="" textlink="">
      <xdr:nvSpPr>
        <xdr:cNvPr id="340" name="テキスト ボックス 339">
          <a:extLst>
            <a:ext uri="{FF2B5EF4-FFF2-40B4-BE49-F238E27FC236}">
              <a16:creationId xmlns="" xmlns:a16="http://schemas.microsoft.com/office/drawing/2014/main" id="{00000000-0008-0000-0300-000054010000}"/>
            </a:ext>
          </a:extLst>
        </xdr:cNvPr>
        <xdr:cNvSpPr/>
      </xdr:nvSpPr>
      <xdr:spPr>
        <a:xfrm>
          <a:off x="1385784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67</xdr:col>
      <xdr:colOff>146160</xdr:colOff>
      <xdr:row>68</xdr:row>
      <xdr:rowOff>102240</xdr:rowOff>
    </xdr:from>
    <xdr:to>
      <xdr:col>71</xdr:col>
      <xdr:colOff>138240</xdr:colOff>
      <xdr:row>69</xdr:row>
      <xdr:rowOff>143280</xdr:rowOff>
    </xdr:to>
    <xdr:sp macro="" textlink="">
      <xdr:nvSpPr>
        <xdr:cNvPr id="341" name="テキスト ボックス 340">
          <a:extLst>
            <a:ext uri="{FF2B5EF4-FFF2-40B4-BE49-F238E27FC236}">
              <a16:creationId xmlns="" xmlns:a16="http://schemas.microsoft.com/office/drawing/2014/main" id="{00000000-0008-0000-0300-000055010000}"/>
            </a:ext>
          </a:extLst>
        </xdr:cNvPr>
        <xdr:cNvSpPr/>
      </xdr:nvSpPr>
      <xdr:spPr>
        <a:xfrm>
          <a:off x="1303740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63</xdr:col>
      <xdr:colOff>95400</xdr:colOff>
      <xdr:row>68</xdr:row>
      <xdr:rowOff>102240</xdr:rowOff>
    </xdr:from>
    <xdr:to>
      <xdr:col>67</xdr:col>
      <xdr:colOff>87480</xdr:colOff>
      <xdr:row>69</xdr:row>
      <xdr:rowOff>143280</xdr:rowOff>
    </xdr:to>
    <xdr:sp macro="" textlink="">
      <xdr:nvSpPr>
        <xdr:cNvPr id="342" name="テキスト ボックス 341">
          <a:extLst>
            <a:ext uri="{FF2B5EF4-FFF2-40B4-BE49-F238E27FC236}">
              <a16:creationId xmlns="" xmlns:a16="http://schemas.microsoft.com/office/drawing/2014/main" id="{00000000-0008-0000-0300-000056010000}"/>
            </a:ext>
          </a:extLst>
        </xdr:cNvPr>
        <xdr:cNvSpPr/>
      </xdr:nvSpPr>
      <xdr:spPr>
        <a:xfrm>
          <a:off x="12216960" y="12020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81</xdr:col>
      <xdr:colOff>10800</xdr:colOff>
      <xdr:row>59</xdr:row>
      <xdr:rowOff>100800</xdr:rowOff>
    </xdr:from>
    <xdr:to>
      <xdr:col>81</xdr:col>
      <xdr:colOff>94680</xdr:colOff>
      <xdr:row>60</xdr:row>
      <xdr:rowOff>26640</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595560" y="104410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58</xdr:row>
      <xdr:rowOff>142560</xdr:rowOff>
    </xdr:from>
    <xdr:to>
      <xdr:col>85</xdr:col>
      <xdr:colOff>125280</xdr:colOff>
      <xdr:row>60</xdr:row>
      <xdr:rowOff>8280</xdr:rowOff>
    </xdr:to>
    <xdr:sp macro="" textlink="">
      <xdr:nvSpPr>
        <xdr:cNvPr id="344" name="定員管理の状況該当値テキスト">
          <a:extLst>
            <a:ext uri="{FF2B5EF4-FFF2-40B4-BE49-F238E27FC236}">
              <a16:creationId xmlns="" xmlns:a16="http://schemas.microsoft.com/office/drawing/2014/main" id="{00000000-0008-0000-0300-000058010000}"/>
            </a:ext>
          </a:extLst>
        </xdr:cNvPr>
        <xdr:cNvSpPr/>
      </xdr:nvSpPr>
      <xdr:spPr>
        <a:xfrm>
          <a:off x="15717960" y="1030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6.74</a:t>
          </a:r>
          <a:endParaRPr lang="en-US" sz="1000" b="0" strike="noStrike" spc="-1">
            <a:latin typeface="游明朝"/>
          </a:endParaRPr>
        </a:p>
      </xdr:txBody>
    </xdr:sp>
    <xdr:clientData/>
  </xdr:twoCellAnchor>
  <xdr:twoCellAnchor>
    <xdr:from>
      <xdr:col>77</xdr:col>
      <xdr:colOff>10800</xdr:colOff>
      <xdr:row>59</xdr:row>
      <xdr:rowOff>99720</xdr:rowOff>
    </xdr:from>
    <xdr:to>
      <xdr:col>77</xdr:col>
      <xdr:colOff>94680</xdr:colOff>
      <xdr:row>60</xdr:row>
      <xdr:rowOff>25560</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825880" y="1044000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58</xdr:row>
      <xdr:rowOff>65160</xdr:rowOff>
    </xdr:from>
    <xdr:to>
      <xdr:col>79</xdr:col>
      <xdr:colOff>48960</xdr:colOff>
      <xdr:row>59</xdr:row>
      <xdr:rowOff>106200</xdr:rowOff>
    </xdr:to>
    <xdr:sp macro="" textlink="">
      <xdr:nvSpPr>
        <xdr:cNvPr id="346" name="テキスト ボックス 345">
          <a:extLst>
            <a:ext uri="{FF2B5EF4-FFF2-40B4-BE49-F238E27FC236}">
              <a16:creationId xmlns="" xmlns:a16="http://schemas.microsoft.com/office/drawing/2014/main" id="{00000000-0008-0000-0300-00005A010000}"/>
            </a:ext>
          </a:extLst>
        </xdr:cNvPr>
        <xdr:cNvSpPr/>
      </xdr:nvSpPr>
      <xdr:spPr>
        <a:xfrm>
          <a:off x="14512680" y="102301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6.73</a:t>
          </a:r>
          <a:endParaRPr lang="en-US" sz="1000" b="0" strike="noStrike" spc="-1">
            <a:latin typeface="游明朝"/>
          </a:endParaRPr>
        </a:p>
      </xdr:txBody>
    </xdr:sp>
    <xdr:clientData/>
  </xdr:twoCellAnchor>
  <xdr:twoCellAnchor>
    <xdr:from>
      <xdr:col>72</xdr:col>
      <xdr:colOff>152280</xdr:colOff>
      <xdr:row>59</xdr:row>
      <xdr:rowOff>84960</xdr:rowOff>
    </xdr:from>
    <xdr:to>
      <xdr:col>73</xdr:col>
      <xdr:colOff>43920</xdr:colOff>
      <xdr:row>60</xdr:row>
      <xdr:rowOff>10800</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005440" y="1042524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58</xdr:row>
      <xdr:rowOff>50400</xdr:rowOff>
    </xdr:from>
    <xdr:to>
      <xdr:col>75</xdr:col>
      <xdr:colOff>24120</xdr:colOff>
      <xdr:row>59</xdr:row>
      <xdr:rowOff>91440</xdr:rowOff>
    </xdr:to>
    <xdr:sp macro="" textlink="">
      <xdr:nvSpPr>
        <xdr:cNvPr id="348" name="テキスト ボックス 347">
          <a:extLst>
            <a:ext uri="{FF2B5EF4-FFF2-40B4-BE49-F238E27FC236}">
              <a16:creationId xmlns="" xmlns:a16="http://schemas.microsoft.com/office/drawing/2014/main" id="{00000000-0008-0000-0300-00005C010000}"/>
            </a:ext>
          </a:extLst>
        </xdr:cNvPr>
        <xdr:cNvSpPr/>
      </xdr:nvSpPr>
      <xdr:spPr>
        <a:xfrm>
          <a:off x="13692600" y="10215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6.62</a:t>
          </a:r>
          <a:endParaRPr lang="en-US" sz="1000" b="0" strike="noStrike" spc="-1">
            <a:latin typeface="游明朝"/>
          </a:endParaRPr>
        </a:p>
      </xdr:txBody>
    </xdr:sp>
    <xdr:clientData/>
  </xdr:twoCellAnchor>
  <xdr:twoCellAnchor>
    <xdr:from>
      <xdr:col>68</xdr:col>
      <xdr:colOff>101520</xdr:colOff>
      <xdr:row>59</xdr:row>
      <xdr:rowOff>50040</xdr:rowOff>
    </xdr:from>
    <xdr:to>
      <xdr:col>69</xdr:col>
      <xdr:colOff>10080</xdr:colOff>
      <xdr:row>59</xdr:row>
      <xdr:rowOff>151200</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185000" y="10390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58</xdr:row>
      <xdr:rowOff>15480</xdr:rowOff>
    </xdr:from>
    <xdr:to>
      <xdr:col>70</xdr:col>
      <xdr:colOff>182520</xdr:colOff>
      <xdr:row>59</xdr:row>
      <xdr:rowOff>56520</xdr:rowOff>
    </xdr:to>
    <xdr:sp macro="" textlink="">
      <xdr:nvSpPr>
        <xdr:cNvPr id="350" name="テキスト ボックス 349">
          <a:extLst>
            <a:ext uri="{FF2B5EF4-FFF2-40B4-BE49-F238E27FC236}">
              <a16:creationId xmlns="" xmlns:a16="http://schemas.microsoft.com/office/drawing/2014/main" id="{00000000-0008-0000-0300-00005E010000}"/>
            </a:ext>
          </a:extLst>
        </xdr:cNvPr>
        <xdr:cNvSpPr/>
      </xdr:nvSpPr>
      <xdr:spPr>
        <a:xfrm>
          <a:off x="12889080" y="10180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6.36</a:t>
          </a:r>
          <a:endParaRPr lang="en-US" sz="1000" b="0" strike="noStrike" spc="-1">
            <a:latin typeface="游明朝"/>
          </a:endParaRPr>
        </a:p>
      </xdr:txBody>
    </xdr:sp>
    <xdr:clientData/>
  </xdr:twoCellAnchor>
  <xdr:twoCellAnchor>
    <xdr:from>
      <xdr:col>64</xdr:col>
      <xdr:colOff>50760</xdr:colOff>
      <xdr:row>59</xdr:row>
      <xdr:rowOff>63360</xdr:rowOff>
    </xdr:from>
    <xdr:to>
      <xdr:col>64</xdr:col>
      <xdr:colOff>151920</xdr:colOff>
      <xdr:row>59</xdr:row>
      <xdr:rowOff>164520</xdr:rowOff>
    </xdr:to>
    <xdr:sp macro="" textlink="">
      <xdr:nvSpPr>
        <xdr:cNvPr id="351" name="楕円 350">
          <a:extLst>
            <a:ext uri="{FF2B5EF4-FFF2-40B4-BE49-F238E27FC236}">
              <a16:creationId xmlns="" xmlns:a16="http://schemas.microsoft.com/office/drawing/2014/main" id="{00000000-0008-0000-0300-00005F010000}"/>
            </a:ext>
          </a:extLst>
        </xdr:cNvPr>
        <xdr:cNvSpPr/>
      </xdr:nvSpPr>
      <xdr:spPr>
        <a:xfrm>
          <a:off x="12364560" y="10403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58</xdr:row>
      <xdr:rowOff>28800</xdr:rowOff>
    </xdr:from>
    <xdr:to>
      <xdr:col>66</xdr:col>
      <xdr:colOff>131760</xdr:colOff>
      <xdr:row>59</xdr:row>
      <xdr:rowOff>69840</xdr:rowOff>
    </xdr:to>
    <xdr:sp macro="" textlink="">
      <xdr:nvSpPr>
        <xdr:cNvPr id="352" name="テキスト ボックス 351">
          <a:extLst>
            <a:ext uri="{FF2B5EF4-FFF2-40B4-BE49-F238E27FC236}">
              <a16:creationId xmlns="" xmlns:a16="http://schemas.microsoft.com/office/drawing/2014/main" id="{00000000-0008-0000-0300-000060010000}"/>
            </a:ext>
          </a:extLst>
        </xdr:cNvPr>
        <xdr:cNvSpPr/>
      </xdr:nvSpPr>
      <xdr:spPr>
        <a:xfrm>
          <a:off x="12068640" y="10193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6.46</a:t>
          </a:r>
          <a:endParaRPr lang="en-US" sz="1000" b="0" strike="noStrike" spc="-1">
            <a:latin typeface="游明朝"/>
          </a:endParaRPr>
        </a:p>
      </xdr:txBody>
    </xdr:sp>
    <xdr:clientData/>
  </xdr:twoCellAnchor>
  <xdr:twoCellAnchor>
    <xdr:from>
      <xdr:col>61</xdr:col>
      <xdr:colOff>44280</xdr:colOff>
      <xdr:row>28</xdr:row>
      <xdr:rowOff>109080</xdr:rowOff>
    </xdr:from>
    <xdr:to>
      <xdr:col>85</xdr:col>
      <xdr:colOff>94680</xdr:colOff>
      <xdr:row>30</xdr:row>
      <xdr:rowOff>75600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1781000" y="501624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公債費負担の状況</a:t>
          </a:r>
          <a:endParaRPr lang="en-US" sz="1600" b="0" strike="noStrike" spc="-1">
            <a:latin typeface="游明朝"/>
          </a:endParaRPr>
        </a:p>
      </xdr:txBody>
    </xdr:sp>
    <xdr:clientData/>
  </xdr:twoCellAnchor>
  <xdr:twoCellAnchor editAs="oneCell">
    <xdr:from>
      <xdr:col>65</xdr:col>
      <xdr:colOff>54360</xdr:colOff>
      <xdr:row>30</xdr:row>
      <xdr:rowOff>120600</xdr:rowOff>
    </xdr:from>
    <xdr:to>
      <xdr:col>73</xdr:col>
      <xdr:colOff>120600</xdr:colOff>
      <xdr:row>32</xdr:row>
      <xdr:rowOff>78480</xdr:rowOff>
    </xdr:to>
    <xdr:sp macro="" textlink="">
      <xdr:nvSpPr>
        <xdr:cNvPr id="354" name="テキスト ボックス 353">
          <a:extLst>
            <a:ext uri="{FF2B5EF4-FFF2-40B4-BE49-F238E27FC236}">
              <a16:creationId xmlns="" xmlns:a16="http://schemas.microsoft.com/office/drawing/2014/main" id="{00000000-0008-0000-0300-000062010000}"/>
            </a:ext>
          </a:extLst>
        </xdr:cNvPr>
        <xdr:cNvSpPr/>
      </xdr:nvSpPr>
      <xdr:spPr>
        <a:xfrm>
          <a:off x="12560760" y="5378400"/>
          <a:ext cx="160524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chemeClr val="dk1"/>
              </a:solidFill>
              <a:latin typeface="ＭＳ Ｐゴシック"/>
              <a:ea typeface="ＭＳ Ｐゴシック"/>
            </a:rPr>
            <a:t>実質公債費比率</a:t>
          </a:r>
          <a:endParaRPr lang="en-US" sz="1300" b="0" strike="noStrike" spc="-1">
            <a:latin typeface="游明朝"/>
          </a:endParaRPr>
        </a:p>
      </xdr:txBody>
    </xdr:sp>
    <xdr:clientData/>
  </xdr:twoCellAnchor>
  <xdr:twoCellAnchor editAs="oneCell">
    <xdr:from>
      <xdr:col>73</xdr:col>
      <xdr:colOff>110520</xdr:colOff>
      <xdr:row>30</xdr:row>
      <xdr:rowOff>161280</xdr:rowOff>
    </xdr:from>
    <xdr:to>
      <xdr:col>82</xdr:col>
      <xdr:colOff>29160</xdr:colOff>
      <xdr:row>32</xdr:row>
      <xdr:rowOff>103320</xdr:rowOff>
    </xdr:to>
    <xdr:sp macro="" textlink="">
      <xdr:nvSpPr>
        <xdr:cNvPr id="355" name="テキスト ボックス 354">
          <a:extLst>
            <a:ext uri="{FF2B5EF4-FFF2-40B4-BE49-F238E27FC236}">
              <a16:creationId xmlns="" xmlns:a16="http://schemas.microsoft.com/office/drawing/2014/main" id="{00000000-0008-0000-0300-000063010000}"/>
            </a:ext>
          </a:extLst>
        </xdr:cNvPr>
        <xdr:cNvSpPr/>
      </xdr:nvSpPr>
      <xdr:spPr>
        <a:xfrm>
          <a:off x="14155920" y="5419080"/>
          <a:ext cx="1650600" cy="2926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[9.5%]</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30</xdr:row>
      <xdr:rowOff>12960</xdr:rowOff>
    </xdr:from>
    <xdr:to>
      <xdr:col>93</xdr:col>
      <xdr:colOff>6120</xdr:colOff>
      <xdr:row>31</xdr:row>
      <xdr:rowOff>91080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6513200" y="52707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31</xdr:row>
      <xdr:rowOff>28080</xdr:rowOff>
    </xdr:from>
    <xdr:to>
      <xdr:col>93</xdr:col>
      <xdr:colOff>6120</xdr:colOff>
      <xdr:row>32</xdr:row>
      <xdr:rowOff>106200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6513200" y="546120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51/82</a:t>
          </a:r>
          <a:endParaRPr lang="en-US" sz="1200" b="0" strike="noStrike" spc="-1">
            <a:latin typeface="游明朝"/>
          </a:endParaRPr>
        </a:p>
      </xdr:txBody>
    </xdr:sp>
    <xdr:clientData/>
  </xdr:twoCellAnchor>
  <xdr:twoCellAnchor>
    <xdr:from>
      <xdr:col>93</xdr:col>
      <xdr:colOff>133200</xdr:colOff>
      <xdr:row>30</xdr:row>
      <xdr:rowOff>12960</xdr:rowOff>
    </xdr:from>
    <xdr:to>
      <xdr:col>99</xdr:col>
      <xdr:colOff>145440</xdr:colOff>
      <xdr:row>31</xdr:row>
      <xdr:rowOff>91080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27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133200</xdr:colOff>
      <xdr:row>31</xdr:row>
      <xdr:rowOff>28080</xdr:rowOff>
    </xdr:from>
    <xdr:to>
      <xdr:col>99</xdr:col>
      <xdr:colOff>145440</xdr:colOff>
      <xdr:row>32</xdr:row>
      <xdr:rowOff>106200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27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5.5</a:t>
          </a:r>
          <a:endParaRPr lang="en-US" sz="1200" b="0" strike="noStrike" spc="-1">
            <a:latin typeface="游明朝"/>
          </a:endParaRPr>
        </a:p>
      </xdr:txBody>
    </xdr:sp>
    <xdr:clientData/>
  </xdr:twoCellAnchor>
  <xdr:twoCellAnchor>
    <xdr:from>
      <xdr:col>100</xdr:col>
      <xdr:colOff>127080</xdr:colOff>
      <xdr:row>30</xdr:row>
      <xdr:rowOff>12960</xdr:rowOff>
    </xdr:from>
    <xdr:to>
      <xdr:col>106</xdr:col>
      <xdr:colOff>139320</xdr:colOff>
      <xdr:row>31</xdr:row>
      <xdr:rowOff>91080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9367640" y="52707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100</xdr:col>
      <xdr:colOff>127080</xdr:colOff>
      <xdr:row>31</xdr:row>
      <xdr:rowOff>28080</xdr:rowOff>
    </xdr:from>
    <xdr:to>
      <xdr:col>106</xdr:col>
      <xdr:colOff>139320</xdr:colOff>
      <xdr:row>32</xdr:row>
      <xdr:rowOff>106200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9367640" y="546120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a:t>
          </a:r>
          <a:endParaRPr lang="en-US" sz="1200" b="0" strike="noStrike" spc="-1">
            <a:latin typeface="游明朝"/>
          </a:endParaRPr>
        </a:p>
      </xdr:txBody>
    </xdr:sp>
    <xdr:clientData/>
  </xdr:twoCellAnchor>
  <xdr:twoCellAnchor>
    <xdr:from>
      <xdr:col>61</xdr:col>
      <xdr:colOff>44280</xdr:colOff>
      <xdr:row>32</xdr:row>
      <xdr:rowOff>169920</xdr:rowOff>
    </xdr:from>
    <xdr:to>
      <xdr:col>85</xdr:col>
      <xdr:colOff>94680</xdr:colOff>
      <xdr:row>46</xdr:row>
      <xdr:rowOff>129240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178100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32</xdr:row>
      <xdr:rowOff>169920</xdr:rowOff>
    </xdr:from>
    <xdr:to>
      <xdr:col>115</xdr:col>
      <xdr:colOff>31680</xdr:colOff>
      <xdr:row>46</xdr:row>
      <xdr:rowOff>129240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6623000" y="5778360"/>
          <a:ext cx="5535360" cy="241272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32</xdr:row>
      <xdr:rowOff>169920</xdr:rowOff>
    </xdr:from>
    <xdr:to>
      <xdr:col>104</xdr:col>
      <xdr:colOff>114120</xdr:colOff>
      <xdr:row>34</xdr:row>
      <xdr:rowOff>73440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6623000" y="5778360"/>
          <a:ext cx="35013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実質公債費比率の分析欄</a:t>
          </a:r>
          <a:endParaRPr lang="en-US" sz="1100" b="0" strike="noStrike" spc="-1">
            <a:latin typeface="游明朝"/>
          </a:endParaRPr>
        </a:p>
      </xdr:txBody>
    </xdr:sp>
    <xdr:clientData/>
  </xdr:twoCellAnchor>
  <xdr:twoCellAnchor>
    <xdr:from>
      <xdr:col>87</xdr:col>
      <xdr:colOff>10440</xdr:colOff>
      <xdr:row>34</xdr:row>
      <xdr:rowOff>137520</xdr:rowOff>
    </xdr:from>
    <xdr:to>
      <xdr:col>114</xdr:col>
      <xdr:colOff>113760</xdr:colOff>
      <xdr:row>46</xdr:row>
      <xdr:rowOff>65880</xdr:rowOff>
    </xdr:to>
    <xdr:sp macro="" textlink="">
      <xdr:nvSpPr>
        <xdr:cNvPr id="365" name="テキスト ボックス 364">
          <a:extLst>
            <a:ext uri="{FF2B5EF4-FFF2-40B4-BE49-F238E27FC236}">
              <a16:creationId xmlns="" xmlns:a16="http://schemas.microsoft.com/office/drawing/2014/main" id="{00000000-0008-0000-0300-00006D010000}"/>
            </a:ext>
          </a:extLst>
        </xdr:cNvPr>
        <xdr:cNvSpPr/>
      </xdr:nvSpPr>
      <xdr:spPr>
        <a:xfrm>
          <a:off x="16749720" y="6096240"/>
          <a:ext cx="5298120" cy="20314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統合中学校整備事業や庁舎耐震化事業にかかる起債の償還開始により、類似団体を超えた比率となっている。緊急度や住民ニーズを的確に把握した事業選択により、起債に大きく頼ることがない財政運営に努める。</a:t>
          </a:r>
          <a:endParaRPr lang="en-US" sz="1300" b="0" strike="noStrike" spc="-1">
            <a:latin typeface="游明朝"/>
          </a:endParaRPr>
        </a:p>
        <a:p>
          <a:pPr>
            <a:lnSpc>
              <a:spcPct val="100000"/>
            </a:lnSpc>
          </a:pPr>
          <a:endParaRPr lang="en-US" sz="1300" b="0" strike="noStrike" spc="-1">
            <a:latin typeface="游明朝"/>
          </a:endParaRPr>
        </a:p>
      </xdr:txBody>
    </xdr:sp>
    <xdr:clientData/>
  </xdr:twoCellAnchor>
  <xdr:twoCellAnchor editAs="oneCell">
    <xdr:from>
      <xdr:col>61</xdr:col>
      <xdr:colOff>8640</xdr:colOff>
      <xdr:row>31</xdr:row>
      <xdr:rowOff>154800</xdr:rowOff>
    </xdr:from>
    <xdr:to>
      <xdr:col>62</xdr:col>
      <xdr:colOff>110160</xdr:colOff>
      <xdr:row>32</xdr:row>
      <xdr:rowOff>170640</xdr:rowOff>
    </xdr:to>
    <xdr:sp macro="" textlink="">
      <xdr:nvSpPr>
        <xdr:cNvPr id="366" name="テキスト ボックス 365">
          <a:extLst>
            <a:ext uri="{FF2B5EF4-FFF2-40B4-BE49-F238E27FC236}">
              <a16:creationId xmlns="" xmlns:a16="http://schemas.microsoft.com/office/drawing/2014/main" id="{00000000-0008-0000-0300-00006E010000}"/>
            </a:ext>
          </a:extLst>
        </xdr:cNvPr>
        <xdr:cNvSpPr/>
      </xdr:nvSpPr>
      <xdr:spPr>
        <a:xfrm>
          <a:off x="11745360" y="558792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61</xdr:col>
      <xdr:colOff>44280</xdr:colOff>
      <xdr:row>46</xdr:row>
      <xdr:rowOff>129600</xdr:rowOff>
    </xdr:from>
    <xdr:to>
      <xdr:col>85</xdr:col>
      <xdr:colOff>95040</xdr:colOff>
      <xdr:row>46</xdr:row>
      <xdr:rowOff>129600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1781000" y="8191440"/>
          <a:ext cx="4668840" cy="360"/>
        </a:xfrm>
        <a:prstGeom prst="straightConnector1">
          <a:avLst/>
        </a:prstGeom>
        <a:ln w="6350">
          <a:solidFill>
            <a:srgbClr val="D8D8D8"/>
          </a:solidFill>
          <a:miter/>
        </a:ln>
      </xdr:spPr>
    </xdr:cxnSp>
    <xdr:clientData/>
  </xdr:twoCellAnchor>
  <xdr:twoCellAnchor editAs="oneCell">
    <xdr:from>
      <xdr:col>57</xdr:col>
      <xdr:colOff>120600</xdr:colOff>
      <xdr:row>46</xdr:row>
      <xdr:rowOff>9000</xdr:rowOff>
    </xdr:from>
    <xdr:to>
      <xdr:col>61</xdr:col>
      <xdr:colOff>112680</xdr:colOff>
      <xdr:row>47</xdr:row>
      <xdr:rowOff>50040</xdr:rowOff>
    </xdr:to>
    <xdr:sp macro="" textlink="">
      <xdr:nvSpPr>
        <xdr:cNvPr id="368" name="テキスト ボックス 367">
          <a:extLst>
            <a:ext uri="{FF2B5EF4-FFF2-40B4-BE49-F238E27FC236}">
              <a16:creationId xmlns="" xmlns:a16="http://schemas.microsoft.com/office/drawing/2014/main" id="{00000000-0008-0000-0300-000070010000}"/>
            </a:ext>
          </a:extLst>
        </xdr:cNvPr>
        <xdr:cNvSpPr/>
      </xdr:nvSpPr>
      <xdr:spPr>
        <a:xfrm>
          <a:off x="11087640" y="8070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a:t>
          </a:r>
          <a:endParaRPr lang="en-US" sz="1000" b="0" strike="noStrike" spc="-1">
            <a:latin typeface="游明朝"/>
          </a:endParaRPr>
        </a:p>
      </xdr:txBody>
    </xdr:sp>
    <xdr:clientData/>
  </xdr:twoCellAnchor>
  <xdr:twoCellAnchor>
    <xdr:from>
      <xdr:col>61</xdr:col>
      <xdr:colOff>44280</xdr:colOff>
      <xdr:row>44</xdr:row>
      <xdr:rowOff>135000</xdr:rowOff>
    </xdr:from>
    <xdr:to>
      <xdr:col>85</xdr:col>
      <xdr:colOff>95040</xdr:colOff>
      <xdr:row>44</xdr:row>
      <xdr:rowOff>135000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1781000" y="7846560"/>
          <a:ext cx="4668840" cy="360"/>
        </a:xfrm>
        <a:prstGeom prst="straightConnector1">
          <a:avLst/>
        </a:prstGeom>
        <a:ln w="6350">
          <a:solidFill>
            <a:srgbClr val="D8D8D8"/>
          </a:solidFill>
          <a:miter/>
        </a:ln>
      </xdr:spPr>
    </xdr:cxnSp>
    <xdr:clientData/>
  </xdr:twoCellAnchor>
  <xdr:twoCellAnchor editAs="oneCell">
    <xdr:from>
      <xdr:col>57</xdr:col>
      <xdr:colOff>120600</xdr:colOff>
      <xdr:row>44</xdr:row>
      <xdr:rowOff>14400</xdr:rowOff>
    </xdr:from>
    <xdr:to>
      <xdr:col>61</xdr:col>
      <xdr:colOff>112680</xdr:colOff>
      <xdr:row>45</xdr:row>
      <xdr:rowOff>55440</xdr:rowOff>
    </xdr:to>
    <xdr:sp macro="" textlink="">
      <xdr:nvSpPr>
        <xdr:cNvPr id="370" name="テキスト ボックス 369">
          <a:extLst>
            <a:ext uri="{FF2B5EF4-FFF2-40B4-BE49-F238E27FC236}">
              <a16:creationId xmlns="" xmlns:a16="http://schemas.microsoft.com/office/drawing/2014/main" id="{00000000-0008-0000-0300-000072010000}"/>
            </a:ext>
          </a:extLst>
        </xdr:cNvPr>
        <xdr:cNvSpPr/>
      </xdr:nvSpPr>
      <xdr:spPr>
        <a:xfrm>
          <a:off x="11087640" y="77259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a:t>
          </a:r>
          <a:endParaRPr lang="en-US" sz="1000" b="0" strike="noStrike" spc="-1">
            <a:latin typeface="游明朝"/>
          </a:endParaRPr>
        </a:p>
      </xdr:txBody>
    </xdr:sp>
    <xdr:clientData/>
  </xdr:twoCellAnchor>
  <xdr:twoCellAnchor>
    <xdr:from>
      <xdr:col>61</xdr:col>
      <xdr:colOff>44280</xdr:colOff>
      <xdr:row>42</xdr:row>
      <xdr:rowOff>141120</xdr:rowOff>
    </xdr:from>
    <xdr:to>
      <xdr:col>85</xdr:col>
      <xdr:colOff>95040</xdr:colOff>
      <xdr:row>42</xdr:row>
      <xdr:rowOff>141120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1781000" y="7502040"/>
          <a:ext cx="4668840" cy="360"/>
        </a:xfrm>
        <a:prstGeom prst="straightConnector1">
          <a:avLst/>
        </a:prstGeom>
        <a:ln w="6350">
          <a:solidFill>
            <a:srgbClr val="D8D8D8"/>
          </a:solidFill>
          <a:miter/>
        </a:ln>
      </xdr:spPr>
    </xdr:cxnSp>
    <xdr:clientData/>
  </xdr:twoCellAnchor>
  <xdr:twoCellAnchor editAs="oneCell">
    <xdr:from>
      <xdr:col>57</xdr:col>
      <xdr:colOff>120600</xdr:colOff>
      <xdr:row>42</xdr:row>
      <xdr:rowOff>20520</xdr:rowOff>
    </xdr:from>
    <xdr:to>
      <xdr:col>61</xdr:col>
      <xdr:colOff>112680</xdr:colOff>
      <xdr:row>43</xdr:row>
      <xdr:rowOff>61560</xdr:rowOff>
    </xdr:to>
    <xdr:sp macro="" textlink="">
      <xdr:nvSpPr>
        <xdr:cNvPr id="372" name="テキスト ボックス 371">
          <a:extLst>
            <a:ext uri="{FF2B5EF4-FFF2-40B4-BE49-F238E27FC236}">
              <a16:creationId xmlns="" xmlns:a16="http://schemas.microsoft.com/office/drawing/2014/main" id="{00000000-0008-0000-0300-000074010000}"/>
            </a:ext>
          </a:extLst>
        </xdr:cNvPr>
        <xdr:cNvSpPr/>
      </xdr:nvSpPr>
      <xdr:spPr>
        <a:xfrm>
          <a:off x="11087640" y="7381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a:t>
          </a:r>
          <a:endParaRPr lang="en-US" sz="1000" b="0" strike="noStrike" spc="-1">
            <a:latin typeface="游明朝"/>
          </a:endParaRPr>
        </a:p>
      </xdr:txBody>
    </xdr:sp>
    <xdr:clientData/>
  </xdr:twoCellAnchor>
  <xdr:twoCellAnchor>
    <xdr:from>
      <xdr:col>61</xdr:col>
      <xdr:colOff>44280</xdr:colOff>
      <xdr:row>40</xdr:row>
      <xdr:rowOff>146880</xdr:rowOff>
    </xdr:from>
    <xdr:to>
      <xdr:col>85</xdr:col>
      <xdr:colOff>95040</xdr:colOff>
      <xdr:row>40</xdr:row>
      <xdr:rowOff>146880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1781000" y="7157160"/>
          <a:ext cx="4668840" cy="360"/>
        </a:xfrm>
        <a:prstGeom prst="straightConnector1">
          <a:avLst/>
        </a:prstGeom>
        <a:ln w="6350">
          <a:solidFill>
            <a:srgbClr val="D8D8D8"/>
          </a:solidFill>
          <a:miter/>
        </a:ln>
      </xdr:spPr>
    </xdr:cxnSp>
    <xdr:clientData/>
  </xdr:twoCellAnchor>
  <xdr:twoCellAnchor editAs="oneCell">
    <xdr:from>
      <xdr:col>57</xdr:col>
      <xdr:colOff>120600</xdr:colOff>
      <xdr:row>40</xdr:row>
      <xdr:rowOff>25920</xdr:rowOff>
    </xdr:from>
    <xdr:to>
      <xdr:col>61</xdr:col>
      <xdr:colOff>112680</xdr:colOff>
      <xdr:row>41</xdr:row>
      <xdr:rowOff>66960</xdr:rowOff>
    </xdr:to>
    <xdr:sp macro="" textlink="">
      <xdr:nvSpPr>
        <xdr:cNvPr id="374" name="テキスト ボックス 373">
          <a:extLst>
            <a:ext uri="{FF2B5EF4-FFF2-40B4-BE49-F238E27FC236}">
              <a16:creationId xmlns="" xmlns:a16="http://schemas.microsoft.com/office/drawing/2014/main" id="{00000000-0008-0000-0300-000076010000}"/>
            </a:ext>
          </a:extLst>
        </xdr:cNvPr>
        <xdr:cNvSpPr/>
      </xdr:nvSpPr>
      <xdr:spPr>
        <a:xfrm>
          <a:off x="11087640" y="7036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a:t>
          </a:r>
          <a:endParaRPr lang="en-US" sz="1000" b="0" strike="noStrike" spc="-1">
            <a:latin typeface="游明朝"/>
          </a:endParaRPr>
        </a:p>
      </xdr:txBody>
    </xdr:sp>
    <xdr:clientData/>
  </xdr:twoCellAnchor>
  <xdr:twoCellAnchor>
    <xdr:from>
      <xdr:col>61</xdr:col>
      <xdr:colOff>44280</xdr:colOff>
      <xdr:row>38</xdr:row>
      <xdr:rowOff>152640</xdr:rowOff>
    </xdr:from>
    <xdr:to>
      <xdr:col>85</xdr:col>
      <xdr:colOff>95040</xdr:colOff>
      <xdr:row>38</xdr:row>
      <xdr:rowOff>152640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1781000" y="6812640"/>
          <a:ext cx="4668840" cy="360"/>
        </a:xfrm>
        <a:prstGeom prst="straightConnector1">
          <a:avLst/>
        </a:prstGeom>
        <a:ln w="6350">
          <a:solidFill>
            <a:srgbClr val="D8D8D8"/>
          </a:solidFill>
          <a:miter/>
        </a:ln>
      </xdr:spPr>
    </xdr:cxnSp>
    <xdr:clientData/>
  </xdr:twoCellAnchor>
  <xdr:twoCellAnchor editAs="oneCell">
    <xdr:from>
      <xdr:col>57</xdr:col>
      <xdr:colOff>120600</xdr:colOff>
      <xdr:row>38</xdr:row>
      <xdr:rowOff>31680</xdr:rowOff>
    </xdr:from>
    <xdr:to>
      <xdr:col>61</xdr:col>
      <xdr:colOff>112680</xdr:colOff>
      <xdr:row>39</xdr:row>
      <xdr:rowOff>72720</xdr:rowOff>
    </xdr:to>
    <xdr:sp macro="" textlink="">
      <xdr:nvSpPr>
        <xdr:cNvPr id="376" name="テキスト ボックス 375">
          <a:extLst>
            <a:ext uri="{FF2B5EF4-FFF2-40B4-BE49-F238E27FC236}">
              <a16:creationId xmlns="" xmlns:a16="http://schemas.microsoft.com/office/drawing/2014/main" id="{00000000-0008-0000-0300-000078010000}"/>
            </a:ext>
          </a:extLst>
        </xdr:cNvPr>
        <xdr:cNvSpPr/>
      </xdr:nvSpPr>
      <xdr:spPr>
        <a:xfrm>
          <a:off x="11087640" y="6691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a:t>
          </a:r>
          <a:endParaRPr lang="en-US" sz="1000" b="0" strike="noStrike" spc="-1">
            <a:latin typeface="游明朝"/>
          </a:endParaRPr>
        </a:p>
      </xdr:txBody>
    </xdr:sp>
    <xdr:clientData/>
  </xdr:twoCellAnchor>
  <xdr:twoCellAnchor>
    <xdr:from>
      <xdr:col>61</xdr:col>
      <xdr:colOff>44280</xdr:colOff>
      <xdr:row>36</xdr:row>
      <xdr:rowOff>158400</xdr:rowOff>
    </xdr:from>
    <xdr:to>
      <xdr:col>85</xdr:col>
      <xdr:colOff>95040</xdr:colOff>
      <xdr:row>36</xdr:row>
      <xdr:rowOff>158400</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1781000" y="6467760"/>
          <a:ext cx="4668840" cy="360"/>
        </a:xfrm>
        <a:prstGeom prst="straightConnector1">
          <a:avLst/>
        </a:prstGeom>
        <a:ln w="6350">
          <a:solidFill>
            <a:srgbClr val="D8D8D8"/>
          </a:solidFill>
          <a:miter/>
        </a:ln>
      </xdr:spPr>
    </xdr:cxnSp>
    <xdr:clientData/>
  </xdr:twoCellAnchor>
  <xdr:twoCellAnchor editAs="oneCell">
    <xdr:from>
      <xdr:col>57</xdr:col>
      <xdr:colOff>120600</xdr:colOff>
      <xdr:row>36</xdr:row>
      <xdr:rowOff>37440</xdr:rowOff>
    </xdr:from>
    <xdr:to>
      <xdr:col>61</xdr:col>
      <xdr:colOff>112680</xdr:colOff>
      <xdr:row>37</xdr:row>
      <xdr:rowOff>78480</xdr:rowOff>
    </xdr:to>
    <xdr:sp macro="" textlink="">
      <xdr:nvSpPr>
        <xdr:cNvPr id="378" name="テキスト ボックス 377">
          <a:extLst>
            <a:ext uri="{FF2B5EF4-FFF2-40B4-BE49-F238E27FC236}">
              <a16:creationId xmlns="" xmlns:a16="http://schemas.microsoft.com/office/drawing/2014/main" id="{00000000-0008-0000-0300-00007A010000}"/>
            </a:ext>
          </a:extLst>
        </xdr:cNvPr>
        <xdr:cNvSpPr/>
      </xdr:nvSpPr>
      <xdr:spPr>
        <a:xfrm>
          <a:off x="11087640" y="6346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a:t>
          </a:r>
          <a:endParaRPr lang="en-US" sz="1000" b="0" strike="noStrike" spc="-1">
            <a:latin typeface="游明朝"/>
          </a:endParaRPr>
        </a:p>
      </xdr:txBody>
    </xdr:sp>
    <xdr:clientData/>
  </xdr:twoCellAnchor>
  <xdr:twoCellAnchor>
    <xdr:from>
      <xdr:col>61</xdr:col>
      <xdr:colOff>44280</xdr:colOff>
      <xdr:row>34</xdr:row>
      <xdr:rowOff>164520</xdr:rowOff>
    </xdr:from>
    <xdr:to>
      <xdr:col>85</xdr:col>
      <xdr:colOff>95040</xdr:colOff>
      <xdr:row>34</xdr:row>
      <xdr:rowOff>164520</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1781000" y="6123240"/>
          <a:ext cx="4668840" cy="360"/>
        </a:xfrm>
        <a:prstGeom prst="straightConnector1">
          <a:avLst/>
        </a:prstGeom>
        <a:ln w="6350">
          <a:solidFill>
            <a:srgbClr val="D8D8D8"/>
          </a:solidFill>
          <a:miter/>
        </a:ln>
      </xdr:spPr>
    </xdr:cxnSp>
    <xdr:clientData/>
  </xdr:twoCellAnchor>
  <xdr:twoCellAnchor editAs="oneCell">
    <xdr:from>
      <xdr:col>57</xdr:col>
      <xdr:colOff>120600</xdr:colOff>
      <xdr:row>34</xdr:row>
      <xdr:rowOff>43560</xdr:rowOff>
    </xdr:from>
    <xdr:to>
      <xdr:col>61</xdr:col>
      <xdr:colOff>112680</xdr:colOff>
      <xdr:row>35</xdr:row>
      <xdr:rowOff>84600</xdr:rowOff>
    </xdr:to>
    <xdr:sp macro="" textlink="">
      <xdr:nvSpPr>
        <xdr:cNvPr id="380" name="テキスト ボックス 379">
          <a:extLst>
            <a:ext uri="{FF2B5EF4-FFF2-40B4-BE49-F238E27FC236}">
              <a16:creationId xmlns="" xmlns:a16="http://schemas.microsoft.com/office/drawing/2014/main" id="{00000000-0008-0000-0300-00007C010000}"/>
            </a:ext>
          </a:extLst>
        </xdr:cNvPr>
        <xdr:cNvSpPr/>
      </xdr:nvSpPr>
      <xdr:spPr>
        <a:xfrm>
          <a:off x="11087640" y="6002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61</xdr:col>
      <xdr:colOff>44280</xdr:colOff>
      <xdr:row>32</xdr:row>
      <xdr:rowOff>169920</xdr:rowOff>
    </xdr:from>
    <xdr:to>
      <xdr:col>85</xdr:col>
      <xdr:colOff>95040</xdr:colOff>
      <xdr:row>32</xdr:row>
      <xdr:rowOff>169920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1781000" y="5778360"/>
          <a:ext cx="4668840" cy="360"/>
        </a:xfrm>
        <a:prstGeom prst="straightConnector1">
          <a:avLst/>
        </a:prstGeom>
        <a:ln w="6350">
          <a:solidFill>
            <a:srgbClr val="D8D8D8"/>
          </a:solidFill>
          <a:miter/>
        </a:ln>
      </xdr:spPr>
    </xdr:cxnSp>
    <xdr:clientData/>
  </xdr:twoCellAnchor>
  <xdr:twoCellAnchor>
    <xdr:from>
      <xdr:col>61</xdr:col>
      <xdr:colOff>44280</xdr:colOff>
      <xdr:row>32</xdr:row>
      <xdr:rowOff>169920</xdr:rowOff>
    </xdr:from>
    <xdr:to>
      <xdr:col>85</xdr:col>
      <xdr:colOff>94680</xdr:colOff>
      <xdr:row>46</xdr:row>
      <xdr:rowOff>129240</xdr:rowOff>
    </xdr:to>
    <xdr:sp macro="" textlink="">
      <xdr:nvSpPr>
        <xdr:cNvPr id="382" name="公債費負担の状況グラフ枠">
          <a:extLst>
            <a:ext uri="{FF2B5EF4-FFF2-40B4-BE49-F238E27FC236}">
              <a16:creationId xmlns="" xmlns:a16="http://schemas.microsoft.com/office/drawing/2014/main" id="{00000000-0008-0000-0300-00007E010000}"/>
            </a:ext>
          </a:extLst>
        </xdr:cNvPr>
        <xdr:cNvSpPr/>
      </xdr:nvSpPr>
      <xdr:spPr>
        <a:xfrm>
          <a:off x="11781000" y="5778360"/>
          <a:ext cx="4668120" cy="241272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34</xdr:row>
      <xdr:rowOff>164520</xdr:rowOff>
    </xdr:from>
    <xdr:to>
      <xdr:col>81</xdr:col>
      <xdr:colOff>44280</xdr:colOff>
      <xdr:row>44</xdr:row>
      <xdr:rowOff>54360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5629040" y="6123240"/>
          <a:ext cx="360" cy="1643040"/>
        </a:xfrm>
        <a:prstGeom prst="straightConnector1">
          <a:avLst/>
        </a:prstGeom>
        <a:ln w="63500">
          <a:solidFill>
            <a:srgbClr val="808080"/>
          </a:solidFill>
          <a:miter/>
        </a:ln>
      </xdr:spPr>
    </xdr:cxnSp>
    <xdr:clientData/>
  </xdr:twoCellAnchor>
  <xdr:twoCellAnchor editAs="oneCell">
    <xdr:from>
      <xdr:col>81</xdr:col>
      <xdr:colOff>133200</xdr:colOff>
      <xdr:row>44</xdr:row>
      <xdr:rowOff>47880</xdr:rowOff>
    </xdr:from>
    <xdr:to>
      <xdr:col>85</xdr:col>
      <xdr:colOff>125280</xdr:colOff>
      <xdr:row>45</xdr:row>
      <xdr:rowOff>88920</xdr:rowOff>
    </xdr:to>
    <xdr:sp macro="" textlink="">
      <xdr:nvSpPr>
        <xdr:cNvPr id="384" name="公債費負担の状況最小値テキスト">
          <a:extLst>
            <a:ext uri="{FF2B5EF4-FFF2-40B4-BE49-F238E27FC236}">
              <a16:creationId xmlns="" xmlns:a16="http://schemas.microsoft.com/office/drawing/2014/main" id="{00000000-0008-0000-0300-000080010000}"/>
            </a:ext>
          </a:extLst>
        </xdr:cNvPr>
        <xdr:cNvSpPr/>
      </xdr:nvSpPr>
      <xdr:spPr>
        <a:xfrm>
          <a:off x="15717960" y="7759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14.3</a:t>
          </a:r>
          <a:endParaRPr lang="en-US" sz="1000" b="0" strike="noStrike" spc="-1">
            <a:latin typeface="游明朝"/>
          </a:endParaRPr>
        </a:p>
      </xdr:txBody>
    </xdr:sp>
    <xdr:clientData/>
  </xdr:twoCellAnchor>
  <xdr:twoCellAnchor>
    <xdr:from>
      <xdr:col>80</xdr:col>
      <xdr:colOff>164880</xdr:colOff>
      <xdr:row>44</xdr:row>
      <xdr:rowOff>54360</xdr:rowOff>
    </xdr:from>
    <xdr:to>
      <xdr:col>81</xdr:col>
      <xdr:colOff>133200</xdr:colOff>
      <xdr:row>44</xdr:row>
      <xdr:rowOff>54360</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5557400" y="7765920"/>
          <a:ext cx="160920" cy="360"/>
        </a:xfrm>
        <a:prstGeom prst="straightConnector1">
          <a:avLst/>
        </a:prstGeom>
        <a:ln w="19050">
          <a:solidFill>
            <a:srgbClr val="000000"/>
          </a:solidFill>
          <a:miter/>
        </a:ln>
      </xdr:spPr>
    </xdr:cxnSp>
    <xdr:clientData/>
  </xdr:twoCellAnchor>
  <xdr:twoCellAnchor editAs="oneCell">
    <xdr:from>
      <xdr:col>81</xdr:col>
      <xdr:colOff>133200</xdr:colOff>
      <xdr:row>33</xdr:row>
      <xdr:rowOff>104400</xdr:rowOff>
    </xdr:from>
    <xdr:to>
      <xdr:col>85</xdr:col>
      <xdr:colOff>125280</xdr:colOff>
      <xdr:row>34</xdr:row>
      <xdr:rowOff>145800</xdr:rowOff>
    </xdr:to>
    <xdr:sp macro="" textlink="">
      <xdr:nvSpPr>
        <xdr:cNvPr id="386" name="公債費負担の状況最大値テキスト">
          <a:extLst>
            <a:ext uri="{FF2B5EF4-FFF2-40B4-BE49-F238E27FC236}">
              <a16:creationId xmlns="" xmlns:a16="http://schemas.microsoft.com/office/drawing/2014/main" id="{00000000-0008-0000-0300-000082010000}"/>
            </a:ext>
          </a:extLst>
        </xdr:cNvPr>
        <xdr:cNvSpPr/>
      </xdr:nvSpPr>
      <xdr:spPr>
        <a:xfrm>
          <a:off x="15717960" y="5888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80</xdr:col>
      <xdr:colOff>164880</xdr:colOff>
      <xdr:row>34</xdr:row>
      <xdr:rowOff>164520</xdr:rowOff>
    </xdr:from>
    <xdr:to>
      <xdr:col>81</xdr:col>
      <xdr:colOff>133200</xdr:colOff>
      <xdr:row>34</xdr:row>
      <xdr:rowOff>164520</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5557400" y="6123240"/>
          <a:ext cx="160920" cy="360"/>
        </a:xfrm>
        <a:prstGeom prst="straightConnector1">
          <a:avLst/>
        </a:prstGeom>
        <a:ln w="19050">
          <a:solidFill>
            <a:srgbClr val="000000"/>
          </a:solidFill>
          <a:miter/>
        </a:ln>
      </xdr:spPr>
    </xdr:cxnSp>
    <xdr:clientData/>
  </xdr:twoCellAnchor>
  <xdr:twoCellAnchor>
    <xdr:from>
      <xdr:col>77</xdr:col>
      <xdr:colOff>44280</xdr:colOff>
      <xdr:row>40</xdr:row>
      <xdr:rowOff>158400</xdr:rowOff>
    </xdr:from>
    <xdr:to>
      <xdr:col>81</xdr:col>
      <xdr:colOff>44280</xdr:colOff>
      <xdr:row>41</xdr:row>
      <xdr:rowOff>29160</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4859360" y="7168680"/>
          <a:ext cx="770040" cy="46440"/>
        </a:xfrm>
        <a:prstGeom prst="straightConnector1">
          <a:avLst/>
        </a:prstGeom>
        <a:ln w="6350">
          <a:solidFill>
            <a:srgbClr val="FF0000"/>
          </a:solidFill>
          <a:miter/>
        </a:ln>
      </xdr:spPr>
    </xdr:cxnSp>
    <xdr:clientData/>
  </xdr:twoCellAnchor>
  <xdr:twoCellAnchor editAs="oneCell">
    <xdr:from>
      <xdr:col>81</xdr:col>
      <xdr:colOff>133200</xdr:colOff>
      <xdr:row>39</xdr:row>
      <xdr:rowOff>68760</xdr:rowOff>
    </xdr:from>
    <xdr:to>
      <xdr:col>85</xdr:col>
      <xdr:colOff>125280</xdr:colOff>
      <xdr:row>40</xdr:row>
      <xdr:rowOff>110160</xdr:rowOff>
    </xdr:to>
    <xdr:sp macro="" textlink="">
      <xdr:nvSpPr>
        <xdr:cNvPr id="389" name="公債費負担の状況平均値テキスト">
          <a:extLst>
            <a:ext uri="{FF2B5EF4-FFF2-40B4-BE49-F238E27FC236}">
              <a16:creationId xmlns="" xmlns:a16="http://schemas.microsoft.com/office/drawing/2014/main" id="{00000000-0008-0000-0300-000085010000}"/>
            </a:ext>
          </a:extLst>
        </xdr:cNvPr>
        <xdr:cNvSpPr/>
      </xdr:nvSpPr>
      <xdr:spPr>
        <a:xfrm>
          <a:off x="15717960" y="6904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8.4</a:t>
          </a:r>
          <a:endParaRPr lang="en-US" sz="1000" b="0" strike="noStrike" spc="-1">
            <a:latin typeface="游明朝"/>
          </a:endParaRPr>
        </a:p>
      </xdr:txBody>
    </xdr:sp>
    <xdr:clientData/>
  </xdr:twoCellAnchor>
  <xdr:twoCellAnchor>
    <xdr:from>
      <xdr:col>81</xdr:col>
      <xdr:colOff>10800</xdr:colOff>
      <xdr:row>40</xdr:row>
      <xdr:rowOff>27360</xdr:rowOff>
    </xdr:from>
    <xdr:to>
      <xdr:col>81</xdr:col>
      <xdr:colOff>94680</xdr:colOff>
      <xdr:row>40</xdr:row>
      <xdr:rowOff>128520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595560" y="70376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40</xdr:row>
      <xdr:rowOff>146880</xdr:rowOff>
    </xdr:from>
    <xdr:to>
      <xdr:col>77</xdr:col>
      <xdr:colOff>44280</xdr:colOff>
      <xdr:row>40</xdr:row>
      <xdr:rowOff>158400</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056200" y="7157160"/>
          <a:ext cx="803520" cy="11880"/>
        </a:xfrm>
        <a:prstGeom prst="straightConnector1">
          <a:avLst/>
        </a:prstGeom>
        <a:ln w="6350">
          <a:solidFill>
            <a:srgbClr val="FF0000"/>
          </a:solidFill>
          <a:miter/>
        </a:ln>
      </xdr:spPr>
    </xdr:cxnSp>
    <xdr:clientData/>
  </xdr:twoCellAnchor>
  <xdr:twoCellAnchor>
    <xdr:from>
      <xdr:col>77</xdr:col>
      <xdr:colOff>10800</xdr:colOff>
      <xdr:row>40</xdr:row>
      <xdr:rowOff>15840</xdr:rowOff>
    </xdr:from>
    <xdr:to>
      <xdr:col>77</xdr:col>
      <xdr:colOff>94680</xdr:colOff>
      <xdr:row>40</xdr:row>
      <xdr:rowOff>117000</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4825880" y="702612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38</xdr:row>
      <xdr:rowOff>156240</xdr:rowOff>
    </xdr:from>
    <xdr:to>
      <xdr:col>79</xdr:col>
      <xdr:colOff>48960</xdr:colOff>
      <xdr:row>40</xdr:row>
      <xdr:rowOff>22320</xdr:rowOff>
    </xdr:to>
    <xdr:sp macro="" textlink="">
      <xdr:nvSpPr>
        <xdr:cNvPr id="393" name="テキスト ボックス 392">
          <a:extLst>
            <a:ext uri="{FF2B5EF4-FFF2-40B4-BE49-F238E27FC236}">
              <a16:creationId xmlns="" xmlns:a16="http://schemas.microsoft.com/office/drawing/2014/main" id="{00000000-0008-0000-0300-000089010000}"/>
            </a:ext>
          </a:extLst>
        </xdr:cNvPr>
        <xdr:cNvSpPr/>
      </xdr:nvSpPr>
      <xdr:spPr>
        <a:xfrm>
          <a:off x="14512680" y="681624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a:t>
          </a:r>
          <a:endParaRPr lang="en-US" sz="1000" b="0" strike="noStrike" spc="-1">
            <a:latin typeface="游明朝"/>
          </a:endParaRPr>
        </a:p>
      </xdr:txBody>
    </xdr:sp>
    <xdr:clientData/>
  </xdr:twoCellAnchor>
  <xdr:twoCellAnchor>
    <xdr:from>
      <xdr:col>68</xdr:col>
      <xdr:colOff>152280</xdr:colOff>
      <xdr:row>40</xdr:row>
      <xdr:rowOff>123840</xdr:rowOff>
    </xdr:from>
    <xdr:to>
      <xdr:col>73</xdr:col>
      <xdr:colOff>10800</xdr:colOff>
      <xdr:row>40</xdr:row>
      <xdr:rowOff>146880</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235760" y="7134120"/>
          <a:ext cx="820800" cy="23400"/>
        </a:xfrm>
        <a:prstGeom prst="straightConnector1">
          <a:avLst/>
        </a:prstGeom>
        <a:ln w="6350">
          <a:solidFill>
            <a:srgbClr val="FF0000"/>
          </a:solidFill>
          <a:miter/>
        </a:ln>
      </xdr:spPr>
    </xdr:cxnSp>
    <xdr:clientData/>
  </xdr:twoCellAnchor>
  <xdr:twoCellAnchor>
    <xdr:from>
      <xdr:col>72</xdr:col>
      <xdr:colOff>152280</xdr:colOff>
      <xdr:row>40</xdr:row>
      <xdr:rowOff>50400</xdr:rowOff>
    </xdr:from>
    <xdr:to>
      <xdr:col>73</xdr:col>
      <xdr:colOff>43920</xdr:colOff>
      <xdr:row>40</xdr:row>
      <xdr:rowOff>151560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005440" y="70606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39</xdr:row>
      <xdr:rowOff>15480</xdr:rowOff>
    </xdr:from>
    <xdr:to>
      <xdr:col>75</xdr:col>
      <xdr:colOff>24120</xdr:colOff>
      <xdr:row>40</xdr:row>
      <xdr:rowOff>56880</xdr:rowOff>
    </xdr:to>
    <xdr:sp macro="" textlink="">
      <xdr:nvSpPr>
        <xdr:cNvPr id="396" name="テキスト ボックス 395">
          <a:extLst>
            <a:ext uri="{FF2B5EF4-FFF2-40B4-BE49-F238E27FC236}">
              <a16:creationId xmlns="" xmlns:a16="http://schemas.microsoft.com/office/drawing/2014/main" id="{00000000-0008-0000-0300-00008C010000}"/>
            </a:ext>
          </a:extLst>
        </xdr:cNvPr>
        <xdr:cNvSpPr/>
      </xdr:nvSpPr>
      <xdr:spPr>
        <a:xfrm>
          <a:off x="13692600" y="6850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8.6</a:t>
          </a:r>
          <a:endParaRPr lang="en-US" sz="1000" b="0" strike="noStrike" spc="-1">
            <a:latin typeface="游明朝"/>
          </a:endParaRPr>
        </a:p>
      </xdr:txBody>
    </xdr:sp>
    <xdr:clientData/>
  </xdr:twoCellAnchor>
  <xdr:twoCellAnchor>
    <xdr:from>
      <xdr:col>64</xdr:col>
      <xdr:colOff>101520</xdr:colOff>
      <xdr:row>40</xdr:row>
      <xdr:rowOff>123840</xdr:rowOff>
    </xdr:from>
    <xdr:to>
      <xdr:col>68</xdr:col>
      <xdr:colOff>152280</xdr:colOff>
      <xdr:row>40</xdr:row>
      <xdr:rowOff>146880</xdr:rowOff>
    </xdr:to>
    <xdr:cxnSp macro="">
      <xdr:nvCxnSpPr>
        <xdr:cNvPr id="397" name="直線コネクタ 396">
          <a:extLst>
            <a:ext uri="{FF2B5EF4-FFF2-40B4-BE49-F238E27FC236}">
              <a16:creationId xmlns="" xmlns:a16="http://schemas.microsoft.com/office/drawing/2014/main" id="{00000000-0008-0000-0300-00008D010000}"/>
            </a:ext>
          </a:extLst>
        </xdr:cNvPr>
        <xdr:cNvCxnSpPr/>
      </xdr:nvCxnSpPr>
      <xdr:spPr>
        <a:xfrm flipV="1">
          <a:off x="12415320" y="7134120"/>
          <a:ext cx="820800" cy="23400"/>
        </a:xfrm>
        <a:prstGeom prst="straightConnector1">
          <a:avLst/>
        </a:prstGeom>
        <a:ln w="6350">
          <a:solidFill>
            <a:srgbClr val="FF0000"/>
          </a:solidFill>
          <a:miter/>
        </a:ln>
      </xdr:spPr>
    </xdr:cxnSp>
    <xdr:clientData/>
  </xdr:twoCellAnchor>
  <xdr:twoCellAnchor>
    <xdr:from>
      <xdr:col>68</xdr:col>
      <xdr:colOff>101520</xdr:colOff>
      <xdr:row>40</xdr:row>
      <xdr:rowOff>119160</xdr:rowOff>
    </xdr:from>
    <xdr:to>
      <xdr:col>69</xdr:col>
      <xdr:colOff>10080</xdr:colOff>
      <xdr:row>41</xdr:row>
      <xdr:rowOff>45360</xdr:rowOff>
    </xdr:to>
    <xdr:sp macro="" textlink="">
      <xdr:nvSpPr>
        <xdr:cNvPr id="398" name="フローチャート: 判断 397">
          <a:extLst>
            <a:ext uri="{FF2B5EF4-FFF2-40B4-BE49-F238E27FC236}">
              <a16:creationId xmlns="" xmlns:a16="http://schemas.microsoft.com/office/drawing/2014/main" id="{00000000-0008-0000-0300-00008E010000}"/>
            </a:ext>
          </a:extLst>
        </xdr:cNvPr>
        <xdr:cNvSpPr/>
      </xdr:nvSpPr>
      <xdr:spPr>
        <a:xfrm>
          <a:off x="13185000" y="71294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41</xdr:row>
      <xdr:rowOff>51840</xdr:rowOff>
    </xdr:from>
    <xdr:to>
      <xdr:col>70</xdr:col>
      <xdr:colOff>182520</xdr:colOff>
      <xdr:row>42</xdr:row>
      <xdr:rowOff>92880</xdr:rowOff>
    </xdr:to>
    <xdr:sp macro="" textlink="">
      <xdr:nvSpPr>
        <xdr:cNvPr id="399" name="テキスト ボックス 398">
          <a:extLst>
            <a:ext uri="{FF2B5EF4-FFF2-40B4-BE49-F238E27FC236}">
              <a16:creationId xmlns="" xmlns:a16="http://schemas.microsoft.com/office/drawing/2014/main" id="{00000000-0008-0000-0300-00008F010000}"/>
            </a:ext>
          </a:extLst>
        </xdr:cNvPr>
        <xdr:cNvSpPr/>
      </xdr:nvSpPr>
      <xdr:spPr>
        <a:xfrm>
          <a:off x="12889080" y="7237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a:t>
          </a:r>
          <a:endParaRPr lang="en-US" sz="1000" b="0" strike="noStrike" spc="-1">
            <a:latin typeface="游明朝"/>
          </a:endParaRPr>
        </a:p>
      </xdr:txBody>
    </xdr:sp>
    <xdr:clientData/>
  </xdr:twoCellAnchor>
  <xdr:twoCellAnchor>
    <xdr:from>
      <xdr:col>64</xdr:col>
      <xdr:colOff>50760</xdr:colOff>
      <xdr:row>40</xdr:row>
      <xdr:rowOff>153720</xdr:rowOff>
    </xdr:from>
    <xdr:to>
      <xdr:col>64</xdr:col>
      <xdr:colOff>151920</xdr:colOff>
      <xdr:row>41</xdr:row>
      <xdr:rowOff>79920</xdr:rowOff>
    </xdr:to>
    <xdr:sp macro="" textlink="">
      <xdr:nvSpPr>
        <xdr:cNvPr id="400" name="フローチャート: 判断 399">
          <a:extLst>
            <a:ext uri="{FF2B5EF4-FFF2-40B4-BE49-F238E27FC236}">
              <a16:creationId xmlns="" xmlns:a16="http://schemas.microsoft.com/office/drawing/2014/main" id="{00000000-0008-0000-0300-000090010000}"/>
            </a:ext>
          </a:extLst>
        </xdr:cNvPr>
        <xdr:cNvSpPr/>
      </xdr:nvSpPr>
      <xdr:spPr>
        <a:xfrm>
          <a:off x="12364560" y="71640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41</xdr:row>
      <xdr:rowOff>86040</xdr:rowOff>
    </xdr:from>
    <xdr:to>
      <xdr:col>66</xdr:col>
      <xdr:colOff>131760</xdr:colOff>
      <xdr:row>42</xdr:row>
      <xdr:rowOff>127080</xdr:rowOff>
    </xdr:to>
    <xdr:sp macro="" textlink="">
      <xdr:nvSpPr>
        <xdr:cNvPr id="401" name="テキスト ボックス 400">
          <a:extLst>
            <a:ext uri="{FF2B5EF4-FFF2-40B4-BE49-F238E27FC236}">
              <a16:creationId xmlns="" xmlns:a16="http://schemas.microsoft.com/office/drawing/2014/main" id="{00000000-0008-0000-0300-000091010000}"/>
            </a:ext>
          </a:extLst>
        </xdr:cNvPr>
        <xdr:cNvSpPr/>
      </xdr:nvSpPr>
      <xdr:spPr>
        <a:xfrm>
          <a:off x="12068640" y="7271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9.5</a:t>
          </a:r>
          <a:endParaRPr lang="en-US" sz="1000" b="0" strike="noStrike" spc="-1">
            <a:latin typeface="游明朝"/>
          </a:endParaRPr>
        </a:p>
      </xdr:txBody>
    </xdr:sp>
    <xdr:clientData/>
  </xdr:twoCellAnchor>
  <xdr:twoCellAnchor editAs="oneCell">
    <xdr:from>
      <xdr:col>80</xdr:col>
      <xdr:colOff>38160</xdr:colOff>
      <xdr:row>46</xdr:row>
      <xdr:rowOff>148320</xdr:rowOff>
    </xdr:from>
    <xdr:to>
      <xdr:col>84</xdr:col>
      <xdr:colOff>30240</xdr:colOff>
      <xdr:row>48</xdr:row>
      <xdr:rowOff>14040</xdr:rowOff>
    </xdr:to>
    <xdr:sp macro="" textlink="">
      <xdr:nvSpPr>
        <xdr:cNvPr id="402" name="テキスト ボックス 401">
          <a:extLst>
            <a:ext uri="{FF2B5EF4-FFF2-40B4-BE49-F238E27FC236}">
              <a16:creationId xmlns="" xmlns:a16="http://schemas.microsoft.com/office/drawing/2014/main" id="{00000000-0008-0000-0300-000092010000}"/>
            </a:ext>
          </a:extLst>
        </xdr:cNvPr>
        <xdr:cNvSpPr/>
      </xdr:nvSpPr>
      <xdr:spPr>
        <a:xfrm>
          <a:off x="1543068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76</xdr:col>
      <xdr:colOff>38160</xdr:colOff>
      <xdr:row>46</xdr:row>
      <xdr:rowOff>148320</xdr:rowOff>
    </xdr:from>
    <xdr:to>
      <xdr:col>80</xdr:col>
      <xdr:colOff>30240</xdr:colOff>
      <xdr:row>48</xdr:row>
      <xdr:rowOff>14040</xdr:rowOff>
    </xdr:to>
    <xdr:sp macro="" textlink="">
      <xdr:nvSpPr>
        <xdr:cNvPr id="403" name="テキスト ボックス 402">
          <a:extLst>
            <a:ext uri="{FF2B5EF4-FFF2-40B4-BE49-F238E27FC236}">
              <a16:creationId xmlns="" xmlns:a16="http://schemas.microsoft.com/office/drawing/2014/main" id="{00000000-0008-0000-0300-000093010000}"/>
            </a:ext>
          </a:extLst>
        </xdr:cNvPr>
        <xdr:cNvSpPr/>
      </xdr:nvSpPr>
      <xdr:spPr>
        <a:xfrm>
          <a:off x="1466100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4680</xdr:colOff>
      <xdr:row>46</xdr:row>
      <xdr:rowOff>148320</xdr:rowOff>
    </xdr:from>
    <xdr:to>
      <xdr:col>75</xdr:col>
      <xdr:colOff>189360</xdr:colOff>
      <xdr:row>48</xdr:row>
      <xdr:rowOff>14040</xdr:rowOff>
    </xdr:to>
    <xdr:sp macro="" textlink="">
      <xdr:nvSpPr>
        <xdr:cNvPr id="404" name="テキスト ボックス 403">
          <a:extLst>
            <a:ext uri="{FF2B5EF4-FFF2-40B4-BE49-F238E27FC236}">
              <a16:creationId xmlns="" xmlns:a16="http://schemas.microsoft.com/office/drawing/2014/main" id="{00000000-0008-0000-0300-000094010000}"/>
            </a:ext>
          </a:extLst>
        </xdr:cNvPr>
        <xdr:cNvSpPr/>
      </xdr:nvSpPr>
      <xdr:spPr>
        <a:xfrm>
          <a:off x="1385784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67</xdr:col>
      <xdr:colOff>146160</xdr:colOff>
      <xdr:row>46</xdr:row>
      <xdr:rowOff>148320</xdr:rowOff>
    </xdr:from>
    <xdr:to>
      <xdr:col>71</xdr:col>
      <xdr:colOff>138240</xdr:colOff>
      <xdr:row>48</xdr:row>
      <xdr:rowOff>14040</xdr:rowOff>
    </xdr:to>
    <xdr:sp macro="" textlink="">
      <xdr:nvSpPr>
        <xdr:cNvPr id="405" name="テキスト ボックス 404">
          <a:extLst>
            <a:ext uri="{FF2B5EF4-FFF2-40B4-BE49-F238E27FC236}">
              <a16:creationId xmlns="" xmlns:a16="http://schemas.microsoft.com/office/drawing/2014/main" id="{00000000-0008-0000-0300-000095010000}"/>
            </a:ext>
          </a:extLst>
        </xdr:cNvPr>
        <xdr:cNvSpPr/>
      </xdr:nvSpPr>
      <xdr:spPr>
        <a:xfrm>
          <a:off x="1303740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63</xdr:col>
      <xdr:colOff>95400</xdr:colOff>
      <xdr:row>46</xdr:row>
      <xdr:rowOff>148320</xdr:rowOff>
    </xdr:from>
    <xdr:to>
      <xdr:col>67</xdr:col>
      <xdr:colOff>87480</xdr:colOff>
      <xdr:row>48</xdr:row>
      <xdr:rowOff>14040</xdr:rowOff>
    </xdr:to>
    <xdr:sp macro="" textlink="">
      <xdr:nvSpPr>
        <xdr:cNvPr id="406" name="テキスト ボックス 405">
          <a:extLst>
            <a:ext uri="{FF2B5EF4-FFF2-40B4-BE49-F238E27FC236}">
              <a16:creationId xmlns="" xmlns:a16="http://schemas.microsoft.com/office/drawing/2014/main" id="{00000000-0008-0000-0300-000096010000}"/>
            </a:ext>
          </a:extLst>
        </xdr:cNvPr>
        <xdr:cNvSpPr/>
      </xdr:nvSpPr>
      <xdr:spPr>
        <a:xfrm>
          <a:off x="12216960" y="821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81</xdr:col>
      <xdr:colOff>10800</xdr:colOff>
      <xdr:row>40</xdr:row>
      <xdr:rowOff>153720</xdr:rowOff>
    </xdr:from>
    <xdr:to>
      <xdr:col>81</xdr:col>
      <xdr:colOff>94680</xdr:colOff>
      <xdr:row>41</xdr:row>
      <xdr:rowOff>79920</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5595560" y="716400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40</xdr:row>
      <xdr:rowOff>146880</xdr:rowOff>
    </xdr:from>
    <xdr:to>
      <xdr:col>85</xdr:col>
      <xdr:colOff>125280</xdr:colOff>
      <xdr:row>42</xdr:row>
      <xdr:rowOff>12600</xdr:rowOff>
    </xdr:to>
    <xdr:sp macro="" textlink="">
      <xdr:nvSpPr>
        <xdr:cNvPr id="408" name="公債費負担の状況該当値テキスト">
          <a:extLst>
            <a:ext uri="{FF2B5EF4-FFF2-40B4-BE49-F238E27FC236}">
              <a16:creationId xmlns="" xmlns:a16="http://schemas.microsoft.com/office/drawing/2014/main" id="{00000000-0008-0000-0300-000098010000}"/>
            </a:ext>
          </a:extLst>
        </xdr:cNvPr>
        <xdr:cNvSpPr/>
      </xdr:nvSpPr>
      <xdr:spPr>
        <a:xfrm>
          <a:off x="15717960" y="7157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9.5</a:t>
          </a:r>
          <a:endParaRPr lang="en-US" sz="1000" b="0" strike="noStrike" spc="-1">
            <a:latin typeface="游明朝"/>
          </a:endParaRPr>
        </a:p>
      </xdr:txBody>
    </xdr:sp>
    <xdr:clientData/>
  </xdr:twoCellAnchor>
  <xdr:twoCellAnchor>
    <xdr:from>
      <xdr:col>77</xdr:col>
      <xdr:colOff>10800</xdr:colOff>
      <xdr:row>40</xdr:row>
      <xdr:rowOff>107640</xdr:rowOff>
    </xdr:from>
    <xdr:to>
      <xdr:col>77</xdr:col>
      <xdr:colOff>94680</xdr:colOff>
      <xdr:row>41</xdr:row>
      <xdr:rowOff>33840</xdr:rowOff>
    </xdr:to>
    <xdr:sp macro="" textlink="">
      <xdr:nvSpPr>
        <xdr:cNvPr id="409" name="楕円 408">
          <a:extLst>
            <a:ext uri="{FF2B5EF4-FFF2-40B4-BE49-F238E27FC236}">
              <a16:creationId xmlns="" xmlns:a16="http://schemas.microsoft.com/office/drawing/2014/main" id="{00000000-0008-0000-0300-000099010000}"/>
            </a:ext>
          </a:extLst>
        </xdr:cNvPr>
        <xdr:cNvSpPr/>
      </xdr:nvSpPr>
      <xdr:spPr>
        <a:xfrm>
          <a:off x="14825880" y="711792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41</xdr:row>
      <xdr:rowOff>40320</xdr:rowOff>
    </xdr:from>
    <xdr:to>
      <xdr:col>79</xdr:col>
      <xdr:colOff>48960</xdr:colOff>
      <xdr:row>42</xdr:row>
      <xdr:rowOff>81360</xdr:rowOff>
    </xdr:to>
    <xdr:sp macro="" textlink="">
      <xdr:nvSpPr>
        <xdr:cNvPr id="410" name="テキスト ボックス 409">
          <a:extLst>
            <a:ext uri="{FF2B5EF4-FFF2-40B4-BE49-F238E27FC236}">
              <a16:creationId xmlns="" xmlns:a16="http://schemas.microsoft.com/office/drawing/2014/main" id="{00000000-0008-0000-0300-00009A010000}"/>
            </a:ext>
          </a:extLst>
        </xdr:cNvPr>
        <xdr:cNvSpPr/>
      </xdr:nvSpPr>
      <xdr:spPr>
        <a:xfrm>
          <a:off x="14512680" y="72259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9.1</a:t>
          </a:r>
          <a:endParaRPr lang="en-US" sz="1000" b="0" strike="noStrike" spc="-1">
            <a:latin typeface="游明朝"/>
          </a:endParaRPr>
        </a:p>
      </xdr:txBody>
    </xdr:sp>
    <xdr:clientData/>
  </xdr:twoCellAnchor>
  <xdr:twoCellAnchor>
    <xdr:from>
      <xdr:col>72</xdr:col>
      <xdr:colOff>152280</xdr:colOff>
      <xdr:row>40</xdr:row>
      <xdr:rowOff>96120</xdr:rowOff>
    </xdr:from>
    <xdr:to>
      <xdr:col>73</xdr:col>
      <xdr:colOff>43920</xdr:colOff>
      <xdr:row>41</xdr:row>
      <xdr:rowOff>22320</xdr:rowOff>
    </xdr:to>
    <xdr:sp macro="" textlink="">
      <xdr:nvSpPr>
        <xdr:cNvPr id="411" name="楕円 410">
          <a:extLst>
            <a:ext uri="{FF2B5EF4-FFF2-40B4-BE49-F238E27FC236}">
              <a16:creationId xmlns="" xmlns:a16="http://schemas.microsoft.com/office/drawing/2014/main" id="{00000000-0008-0000-0300-00009B010000}"/>
            </a:ext>
          </a:extLst>
        </xdr:cNvPr>
        <xdr:cNvSpPr/>
      </xdr:nvSpPr>
      <xdr:spPr>
        <a:xfrm>
          <a:off x="14005440" y="7106400"/>
          <a:ext cx="8388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41</xdr:row>
      <xdr:rowOff>28440</xdr:rowOff>
    </xdr:from>
    <xdr:to>
      <xdr:col>75</xdr:col>
      <xdr:colOff>24120</xdr:colOff>
      <xdr:row>42</xdr:row>
      <xdr:rowOff>69480</xdr:rowOff>
    </xdr:to>
    <xdr:sp macro="" textlink="">
      <xdr:nvSpPr>
        <xdr:cNvPr id="412" name="テキスト ボックス 411">
          <a:extLst>
            <a:ext uri="{FF2B5EF4-FFF2-40B4-BE49-F238E27FC236}">
              <a16:creationId xmlns="" xmlns:a16="http://schemas.microsoft.com/office/drawing/2014/main" id="{00000000-0008-0000-0300-00009C010000}"/>
            </a:ext>
          </a:extLst>
        </xdr:cNvPr>
        <xdr:cNvSpPr/>
      </xdr:nvSpPr>
      <xdr:spPr>
        <a:xfrm>
          <a:off x="13692600" y="7214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9.0</a:t>
          </a:r>
          <a:endParaRPr lang="en-US" sz="1000" b="0" strike="noStrike" spc="-1">
            <a:latin typeface="游明朝"/>
          </a:endParaRPr>
        </a:p>
      </xdr:txBody>
    </xdr:sp>
    <xdr:clientData/>
  </xdr:twoCellAnchor>
  <xdr:twoCellAnchor>
    <xdr:from>
      <xdr:col>68</xdr:col>
      <xdr:colOff>101520</xdr:colOff>
      <xdr:row>40</xdr:row>
      <xdr:rowOff>73080</xdr:rowOff>
    </xdr:from>
    <xdr:to>
      <xdr:col>69</xdr:col>
      <xdr:colOff>10080</xdr:colOff>
      <xdr:row>40</xdr:row>
      <xdr:rowOff>174240</xdr:rowOff>
    </xdr:to>
    <xdr:sp macro="" textlink="">
      <xdr:nvSpPr>
        <xdr:cNvPr id="413" name="楕円 412">
          <a:extLst>
            <a:ext uri="{FF2B5EF4-FFF2-40B4-BE49-F238E27FC236}">
              <a16:creationId xmlns="" xmlns:a16="http://schemas.microsoft.com/office/drawing/2014/main" id="{00000000-0008-0000-0300-00009D010000}"/>
            </a:ext>
          </a:extLst>
        </xdr:cNvPr>
        <xdr:cNvSpPr/>
      </xdr:nvSpPr>
      <xdr:spPr>
        <a:xfrm>
          <a:off x="13185000" y="7083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39</xdr:row>
      <xdr:rowOff>38520</xdr:rowOff>
    </xdr:from>
    <xdr:to>
      <xdr:col>70</xdr:col>
      <xdr:colOff>182520</xdr:colOff>
      <xdr:row>40</xdr:row>
      <xdr:rowOff>79920</xdr:rowOff>
    </xdr:to>
    <xdr:sp macro="" textlink="">
      <xdr:nvSpPr>
        <xdr:cNvPr id="414" name="テキスト ボックス 413">
          <a:extLst>
            <a:ext uri="{FF2B5EF4-FFF2-40B4-BE49-F238E27FC236}">
              <a16:creationId xmlns="" xmlns:a16="http://schemas.microsoft.com/office/drawing/2014/main" id="{00000000-0008-0000-0300-00009E010000}"/>
            </a:ext>
          </a:extLst>
        </xdr:cNvPr>
        <xdr:cNvSpPr/>
      </xdr:nvSpPr>
      <xdr:spPr>
        <a:xfrm>
          <a:off x="12889080" y="6873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8.8</a:t>
          </a:r>
          <a:endParaRPr lang="en-US" sz="1000" b="0" strike="noStrike" spc="-1">
            <a:latin typeface="游明朝"/>
          </a:endParaRPr>
        </a:p>
      </xdr:txBody>
    </xdr:sp>
    <xdr:clientData/>
  </xdr:twoCellAnchor>
  <xdr:twoCellAnchor>
    <xdr:from>
      <xdr:col>64</xdr:col>
      <xdr:colOff>50760</xdr:colOff>
      <xdr:row>40</xdr:row>
      <xdr:rowOff>96120</xdr:rowOff>
    </xdr:from>
    <xdr:to>
      <xdr:col>64</xdr:col>
      <xdr:colOff>151920</xdr:colOff>
      <xdr:row>41</xdr:row>
      <xdr:rowOff>22320</xdr:rowOff>
    </xdr:to>
    <xdr:sp macro="" textlink="">
      <xdr:nvSpPr>
        <xdr:cNvPr id="415" name="楕円 414">
          <a:extLst>
            <a:ext uri="{FF2B5EF4-FFF2-40B4-BE49-F238E27FC236}">
              <a16:creationId xmlns="" xmlns:a16="http://schemas.microsoft.com/office/drawing/2014/main" id="{00000000-0008-0000-0300-00009F010000}"/>
            </a:ext>
          </a:extLst>
        </xdr:cNvPr>
        <xdr:cNvSpPr/>
      </xdr:nvSpPr>
      <xdr:spPr>
        <a:xfrm>
          <a:off x="12364560" y="71064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39</xdr:row>
      <xdr:rowOff>61200</xdr:rowOff>
    </xdr:from>
    <xdr:to>
      <xdr:col>66</xdr:col>
      <xdr:colOff>131760</xdr:colOff>
      <xdr:row>40</xdr:row>
      <xdr:rowOff>102600</xdr:rowOff>
    </xdr:to>
    <xdr:sp macro="" textlink="">
      <xdr:nvSpPr>
        <xdr:cNvPr id="416" name="テキスト ボックス 415">
          <a:extLst>
            <a:ext uri="{FF2B5EF4-FFF2-40B4-BE49-F238E27FC236}">
              <a16:creationId xmlns="" xmlns:a16="http://schemas.microsoft.com/office/drawing/2014/main" id="{00000000-0008-0000-0300-0000A0010000}"/>
            </a:ext>
          </a:extLst>
        </xdr:cNvPr>
        <xdr:cNvSpPr/>
      </xdr:nvSpPr>
      <xdr:spPr>
        <a:xfrm>
          <a:off x="12068640" y="6896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9.0</a:t>
          </a:r>
          <a:endParaRPr lang="en-US" sz="1000" b="0" strike="noStrike" spc="-1">
            <a:latin typeface="游明朝"/>
          </a:endParaRPr>
        </a:p>
      </xdr:txBody>
    </xdr:sp>
    <xdr:clientData/>
  </xdr:twoCellAnchor>
  <xdr:twoCellAnchor>
    <xdr:from>
      <xdr:col>61</xdr:col>
      <xdr:colOff>44280</xdr:colOff>
      <xdr:row>6</xdr:row>
      <xdr:rowOff>155160</xdr:rowOff>
    </xdr:from>
    <xdr:to>
      <xdr:col>85</xdr:col>
      <xdr:colOff>94680</xdr:colOff>
      <xdr:row>8</xdr:row>
      <xdr:rowOff>121680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1781000" y="1206720"/>
          <a:ext cx="4668120" cy="3171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将来負担の状況</a:t>
          </a:r>
          <a:endParaRPr lang="en-US" sz="1600" b="0" strike="noStrike" spc="-1">
            <a:latin typeface="游明朝"/>
          </a:endParaRPr>
        </a:p>
      </xdr:txBody>
    </xdr:sp>
    <xdr:clientData/>
  </xdr:twoCellAnchor>
  <xdr:twoCellAnchor editAs="oneCell">
    <xdr:from>
      <xdr:col>65</xdr:col>
      <xdr:colOff>137880</xdr:colOff>
      <xdr:row>8</xdr:row>
      <xdr:rowOff>166320</xdr:rowOff>
    </xdr:from>
    <xdr:to>
      <xdr:col>73</xdr:col>
      <xdr:colOff>37440</xdr:colOff>
      <xdr:row>10</xdr:row>
      <xdr:rowOff>124560</xdr:rowOff>
    </xdr:to>
    <xdr:sp macro="" textlink="">
      <xdr:nvSpPr>
        <xdr:cNvPr id="418" name="テキスト ボックス 417">
          <a:extLst>
            <a:ext uri="{FF2B5EF4-FFF2-40B4-BE49-F238E27FC236}">
              <a16:creationId xmlns="" xmlns:a16="http://schemas.microsoft.com/office/drawing/2014/main" id="{00000000-0008-0000-0300-0000A2010000}"/>
            </a:ext>
          </a:extLst>
        </xdr:cNvPr>
        <xdr:cNvSpPr/>
      </xdr:nvSpPr>
      <xdr:spPr>
        <a:xfrm>
          <a:off x="12644280" y="1568520"/>
          <a:ext cx="143856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chemeClr val="dk1"/>
              </a:solidFill>
              <a:latin typeface="ＭＳ Ｐゴシック"/>
              <a:ea typeface="ＭＳ Ｐゴシック"/>
            </a:rPr>
            <a:t>将来負担比率</a:t>
          </a:r>
          <a:endParaRPr lang="en-US" sz="1300" b="0" strike="noStrike" spc="-1">
            <a:latin typeface="游明朝"/>
          </a:endParaRPr>
        </a:p>
      </xdr:txBody>
    </xdr:sp>
    <xdr:clientData/>
  </xdr:twoCellAnchor>
  <xdr:twoCellAnchor editAs="oneCell">
    <xdr:from>
      <xdr:col>73</xdr:col>
      <xdr:colOff>27360</xdr:colOff>
      <xdr:row>9</xdr:row>
      <xdr:rowOff>31320</xdr:rowOff>
    </xdr:from>
    <xdr:to>
      <xdr:col>81</xdr:col>
      <xdr:colOff>138600</xdr:colOff>
      <xdr:row>10</xdr:row>
      <xdr:rowOff>149040</xdr:rowOff>
    </xdr:to>
    <xdr:sp macro="" textlink="">
      <xdr:nvSpPr>
        <xdr:cNvPr id="419" name="テキスト ボックス 418">
          <a:extLst>
            <a:ext uri="{FF2B5EF4-FFF2-40B4-BE49-F238E27FC236}">
              <a16:creationId xmlns="" xmlns:a16="http://schemas.microsoft.com/office/drawing/2014/main" id="{00000000-0008-0000-0300-0000A3010000}"/>
            </a:ext>
          </a:extLst>
        </xdr:cNvPr>
        <xdr:cNvSpPr/>
      </xdr:nvSpPr>
      <xdr:spPr>
        <a:xfrm>
          <a:off x="14072760" y="1608840"/>
          <a:ext cx="1650600" cy="2926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[54.1%]</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8</xdr:row>
      <xdr:rowOff>58320</xdr:rowOff>
    </xdr:from>
    <xdr:to>
      <xdr:col>93</xdr:col>
      <xdr:colOff>6120</xdr:colOff>
      <xdr:row>9</xdr:row>
      <xdr:rowOff>136800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6513200" y="146052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9</xdr:row>
      <xdr:rowOff>73440</xdr:rowOff>
    </xdr:from>
    <xdr:to>
      <xdr:col>93</xdr:col>
      <xdr:colOff>6120</xdr:colOff>
      <xdr:row>10</xdr:row>
      <xdr:rowOff>152280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6513200" y="165096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60/82</a:t>
          </a:r>
          <a:endParaRPr lang="en-US" sz="1200" b="0" strike="noStrike" spc="-1">
            <a:latin typeface="游明朝"/>
          </a:endParaRPr>
        </a:p>
      </xdr:txBody>
    </xdr:sp>
    <xdr:clientData/>
  </xdr:twoCellAnchor>
  <xdr:twoCellAnchor>
    <xdr:from>
      <xdr:col>93</xdr:col>
      <xdr:colOff>133200</xdr:colOff>
      <xdr:row>8</xdr:row>
      <xdr:rowOff>58320</xdr:rowOff>
    </xdr:from>
    <xdr:to>
      <xdr:col>99</xdr:col>
      <xdr:colOff>145440</xdr:colOff>
      <xdr:row>9</xdr:row>
      <xdr:rowOff>136800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27000" y="146052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133200</xdr:colOff>
      <xdr:row>9</xdr:row>
      <xdr:rowOff>73440</xdr:rowOff>
    </xdr:from>
    <xdr:to>
      <xdr:col>99</xdr:col>
      <xdr:colOff>145440</xdr:colOff>
      <xdr:row>10</xdr:row>
      <xdr:rowOff>152280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27000" y="165096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8.8</a:t>
          </a:r>
          <a:endParaRPr lang="en-US" sz="1200" b="0" strike="noStrike" spc="-1">
            <a:latin typeface="游明朝"/>
          </a:endParaRPr>
        </a:p>
      </xdr:txBody>
    </xdr:sp>
    <xdr:clientData/>
  </xdr:twoCellAnchor>
  <xdr:twoCellAnchor>
    <xdr:from>
      <xdr:col>100</xdr:col>
      <xdr:colOff>127080</xdr:colOff>
      <xdr:row>8</xdr:row>
      <xdr:rowOff>58320</xdr:rowOff>
    </xdr:from>
    <xdr:to>
      <xdr:col>106</xdr:col>
      <xdr:colOff>139320</xdr:colOff>
      <xdr:row>9</xdr:row>
      <xdr:rowOff>136800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9367640" y="146052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100</xdr:col>
      <xdr:colOff>127080</xdr:colOff>
      <xdr:row>9</xdr:row>
      <xdr:rowOff>73440</xdr:rowOff>
    </xdr:from>
    <xdr:to>
      <xdr:col>106</xdr:col>
      <xdr:colOff>139320</xdr:colOff>
      <xdr:row>10</xdr:row>
      <xdr:rowOff>152280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9367640" y="16509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40.1</a:t>
          </a:r>
          <a:endParaRPr lang="en-US" sz="1200" b="0" strike="noStrike" spc="-1">
            <a:latin typeface="游明朝"/>
          </a:endParaRPr>
        </a:p>
      </xdr:txBody>
    </xdr:sp>
    <xdr:clientData/>
  </xdr:twoCellAnchor>
  <xdr:twoCellAnchor>
    <xdr:from>
      <xdr:col>61</xdr:col>
      <xdr:colOff>44280</xdr:colOff>
      <xdr:row>11</xdr:row>
      <xdr:rowOff>40680</xdr:rowOff>
    </xdr:from>
    <xdr:to>
      <xdr:col>85</xdr:col>
      <xdr:colOff>94680</xdr:colOff>
      <xdr:row>24</xdr:row>
      <xdr:rowOff>174600</xdr:rowOff>
    </xdr:to>
    <xdr:sp macro="" textlink="">
      <xdr:nvSpPr>
        <xdr:cNvPr id="426" name="正方形/長方形 425">
          <a:extLst>
            <a:ext uri="{FF2B5EF4-FFF2-40B4-BE49-F238E27FC236}">
              <a16:creationId xmlns="" xmlns:a16="http://schemas.microsoft.com/office/drawing/2014/main" id="{00000000-0008-0000-0300-0000AA010000}"/>
            </a:ext>
          </a:extLst>
        </xdr:cNvPr>
        <xdr:cNvSpPr/>
      </xdr:nvSpPr>
      <xdr:spPr>
        <a:xfrm>
          <a:off x="11781000" y="196848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40680</xdr:rowOff>
    </xdr:from>
    <xdr:to>
      <xdr:col>115</xdr:col>
      <xdr:colOff>31680</xdr:colOff>
      <xdr:row>24</xdr:row>
      <xdr:rowOff>174600</xdr:rowOff>
    </xdr:to>
    <xdr:sp macro="" textlink="">
      <xdr:nvSpPr>
        <xdr:cNvPr id="427" name="正方形/長方形 426">
          <a:extLst>
            <a:ext uri="{FF2B5EF4-FFF2-40B4-BE49-F238E27FC236}">
              <a16:creationId xmlns="" xmlns:a16="http://schemas.microsoft.com/office/drawing/2014/main" id="{00000000-0008-0000-0300-0000AB010000}"/>
            </a:ext>
          </a:extLst>
        </xdr:cNvPr>
        <xdr:cNvSpPr/>
      </xdr:nvSpPr>
      <xdr:spPr>
        <a:xfrm>
          <a:off x="16623000" y="1968480"/>
          <a:ext cx="5535360" cy="24123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40680</xdr:rowOff>
    </xdr:from>
    <xdr:to>
      <xdr:col>104</xdr:col>
      <xdr:colOff>114120</xdr:colOff>
      <xdr:row>12</xdr:row>
      <xdr:rowOff>118800</xdr:rowOff>
    </xdr:to>
    <xdr:sp macro="" textlink="">
      <xdr:nvSpPr>
        <xdr:cNvPr id="428" name="正方形/長方形 427">
          <a:extLst>
            <a:ext uri="{FF2B5EF4-FFF2-40B4-BE49-F238E27FC236}">
              <a16:creationId xmlns="" xmlns:a16="http://schemas.microsoft.com/office/drawing/2014/main" id="{00000000-0008-0000-0300-0000AC010000}"/>
            </a:ext>
          </a:extLst>
        </xdr:cNvPr>
        <xdr:cNvSpPr/>
      </xdr:nvSpPr>
      <xdr:spPr>
        <a:xfrm>
          <a:off x="16623000" y="196848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将来負担比率の分析欄</a:t>
          </a:r>
          <a:endParaRPr lang="en-US" sz="1100" b="0" strike="noStrike" spc="-1">
            <a:latin typeface="游明朝"/>
          </a:endParaRPr>
        </a:p>
      </xdr:txBody>
    </xdr:sp>
    <xdr:clientData/>
  </xdr:twoCellAnchor>
  <xdr:twoCellAnchor>
    <xdr:from>
      <xdr:col>87</xdr:col>
      <xdr:colOff>10440</xdr:colOff>
      <xdr:row>13</xdr:row>
      <xdr:rowOff>7560</xdr:rowOff>
    </xdr:from>
    <xdr:to>
      <xdr:col>114</xdr:col>
      <xdr:colOff>113760</xdr:colOff>
      <xdr:row>24</xdr:row>
      <xdr:rowOff>111240</xdr:rowOff>
    </xdr:to>
    <xdr:sp macro="" textlink="">
      <xdr:nvSpPr>
        <xdr:cNvPr id="429" name="テキスト ボックス 428">
          <a:extLst>
            <a:ext uri="{FF2B5EF4-FFF2-40B4-BE49-F238E27FC236}">
              <a16:creationId xmlns="" xmlns:a16="http://schemas.microsoft.com/office/drawing/2014/main" id="{00000000-0008-0000-0300-0000AD010000}"/>
            </a:ext>
          </a:extLst>
        </xdr:cNvPr>
        <xdr:cNvSpPr/>
      </xdr:nvSpPr>
      <xdr:spPr>
        <a:xfrm>
          <a:off x="16749720" y="2286000"/>
          <a:ext cx="5298120" cy="20314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普通交付税の増やふるさと寄附の好調で充当可能財源が増加し、昨年度より</a:t>
          </a:r>
          <a:r>
            <a:rPr lang="en-US" sz="1300" b="0" strike="noStrike" spc="-1">
              <a:solidFill>
                <a:schemeClr val="dk1"/>
              </a:solidFill>
              <a:latin typeface="ＭＳ Ｐゴシック"/>
              <a:ea typeface="ＭＳ Ｐゴシック"/>
            </a:rPr>
            <a:t>14.3</a:t>
          </a:r>
          <a:r>
            <a:rPr lang="ja-JP" sz="1300" b="0" strike="noStrike" spc="-1">
              <a:solidFill>
                <a:schemeClr val="dk1"/>
              </a:solidFill>
              <a:latin typeface="ＭＳ Ｐゴシック"/>
              <a:ea typeface="ＭＳ Ｐゴシック"/>
            </a:rPr>
            <a:t>ポイント改善した。類似団体平均を超えているのは、他団体と比較して基金現在高が少ないことが要因である。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引き続き地方債の発行抑制に努め、基金積立が可能となるよう経費削減を図る。</a:t>
          </a:r>
          <a:endParaRPr lang="en-US" sz="1300" b="0" strike="noStrike" spc="-1">
            <a:latin typeface="游明朝"/>
          </a:endParaRPr>
        </a:p>
      </xdr:txBody>
    </xdr:sp>
    <xdr:clientData/>
  </xdr:twoCellAnchor>
  <xdr:twoCellAnchor editAs="oneCell">
    <xdr:from>
      <xdr:col>61</xdr:col>
      <xdr:colOff>8640</xdr:colOff>
      <xdr:row>10</xdr:row>
      <xdr:rowOff>25560</xdr:rowOff>
    </xdr:from>
    <xdr:to>
      <xdr:col>62</xdr:col>
      <xdr:colOff>110160</xdr:colOff>
      <xdr:row>11</xdr:row>
      <xdr:rowOff>41400</xdr:rowOff>
    </xdr:to>
    <xdr:sp macro="" textlink="">
      <xdr:nvSpPr>
        <xdr:cNvPr id="430" name="テキスト ボックス 429">
          <a:extLst>
            <a:ext uri="{FF2B5EF4-FFF2-40B4-BE49-F238E27FC236}">
              <a16:creationId xmlns="" xmlns:a16="http://schemas.microsoft.com/office/drawing/2014/main" id="{00000000-0008-0000-0300-0000AE010000}"/>
            </a:ext>
          </a:extLst>
        </xdr:cNvPr>
        <xdr:cNvSpPr/>
      </xdr:nvSpPr>
      <xdr:spPr>
        <a:xfrm>
          <a:off x="11745360" y="177804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61</xdr:col>
      <xdr:colOff>44280</xdr:colOff>
      <xdr:row>25</xdr:row>
      <xdr:rowOff>-360</xdr:rowOff>
    </xdr:from>
    <xdr:to>
      <xdr:col>85</xdr:col>
      <xdr:colOff>95040</xdr:colOff>
      <xdr:row>25</xdr:row>
      <xdr:rowOff>-360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1781000" y="4381200"/>
          <a:ext cx="4668840" cy="360"/>
        </a:xfrm>
        <a:prstGeom prst="straightConnector1">
          <a:avLst/>
        </a:prstGeom>
        <a:ln w="6350">
          <a:solidFill>
            <a:srgbClr val="D8D8D8"/>
          </a:solidFill>
          <a:miter/>
        </a:ln>
      </xdr:spPr>
    </xdr:cxnSp>
    <xdr:clientData/>
  </xdr:twoCellAnchor>
  <xdr:twoCellAnchor editAs="oneCell">
    <xdr:from>
      <xdr:col>57</xdr:col>
      <xdr:colOff>120600</xdr:colOff>
      <xdr:row>24</xdr:row>
      <xdr:rowOff>54360</xdr:rowOff>
    </xdr:from>
    <xdr:to>
      <xdr:col>61</xdr:col>
      <xdr:colOff>112680</xdr:colOff>
      <xdr:row>25</xdr:row>
      <xdr:rowOff>95400</xdr:rowOff>
    </xdr:to>
    <xdr:sp macro="" textlink="">
      <xdr:nvSpPr>
        <xdr:cNvPr id="432" name="テキスト ボックス 431">
          <a:extLst>
            <a:ext uri="{FF2B5EF4-FFF2-40B4-BE49-F238E27FC236}">
              <a16:creationId xmlns="" xmlns:a16="http://schemas.microsoft.com/office/drawing/2014/main" id="{00000000-0008-0000-0300-0000B0010000}"/>
            </a:ext>
          </a:extLst>
        </xdr:cNvPr>
        <xdr:cNvSpPr/>
      </xdr:nvSpPr>
      <xdr:spPr>
        <a:xfrm>
          <a:off x="11087640" y="42606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a:t>
          </a:r>
          <a:endParaRPr lang="en-US" sz="1000" b="0" strike="noStrike" spc="-1">
            <a:latin typeface="游明朝"/>
          </a:endParaRPr>
        </a:p>
      </xdr:txBody>
    </xdr:sp>
    <xdr:clientData/>
  </xdr:twoCellAnchor>
  <xdr:twoCellAnchor>
    <xdr:from>
      <xdr:col>61</xdr:col>
      <xdr:colOff>44280</xdr:colOff>
      <xdr:row>22</xdr:row>
      <xdr:rowOff>43200</xdr:rowOff>
    </xdr:from>
    <xdr:to>
      <xdr:col>85</xdr:col>
      <xdr:colOff>95040</xdr:colOff>
      <xdr:row>22</xdr:row>
      <xdr:rowOff>43200</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1781000" y="3898800"/>
          <a:ext cx="4668840" cy="360"/>
        </a:xfrm>
        <a:prstGeom prst="straightConnector1">
          <a:avLst/>
        </a:prstGeom>
        <a:ln w="6350">
          <a:solidFill>
            <a:srgbClr val="D8D8D8"/>
          </a:solidFill>
          <a:miter/>
        </a:ln>
      </xdr:spPr>
    </xdr:cxnSp>
    <xdr:clientData/>
  </xdr:twoCellAnchor>
  <xdr:twoCellAnchor editAs="oneCell">
    <xdr:from>
      <xdr:col>57</xdr:col>
      <xdr:colOff>120600</xdr:colOff>
      <xdr:row>21</xdr:row>
      <xdr:rowOff>97200</xdr:rowOff>
    </xdr:from>
    <xdr:to>
      <xdr:col>61</xdr:col>
      <xdr:colOff>112680</xdr:colOff>
      <xdr:row>22</xdr:row>
      <xdr:rowOff>138600</xdr:rowOff>
    </xdr:to>
    <xdr:sp macro="" textlink="">
      <xdr:nvSpPr>
        <xdr:cNvPr id="434" name="テキスト ボックス 433">
          <a:extLst>
            <a:ext uri="{FF2B5EF4-FFF2-40B4-BE49-F238E27FC236}">
              <a16:creationId xmlns="" xmlns:a16="http://schemas.microsoft.com/office/drawing/2014/main" id="{00000000-0008-0000-0300-0000B2010000}"/>
            </a:ext>
          </a:extLst>
        </xdr:cNvPr>
        <xdr:cNvSpPr/>
      </xdr:nvSpPr>
      <xdr:spPr>
        <a:xfrm>
          <a:off x="11087640" y="3777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a:t>
          </a:r>
          <a:endParaRPr lang="en-US" sz="1000" b="0" strike="noStrike" spc="-1">
            <a:latin typeface="游明朝"/>
          </a:endParaRPr>
        </a:p>
      </xdr:txBody>
    </xdr:sp>
    <xdr:clientData/>
  </xdr:twoCellAnchor>
  <xdr:twoCellAnchor>
    <xdr:from>
      <xdr:col>61</xdr:col>
      <xdr:colOff>44280</xdr:colOff>
      <xdr:row>19</xdr:row>
      <xdr:rowOff>86040</xdr:rowOff>
    </xdr:from>
    <xdr:to>
      <xdr:col>85</xdr:col>
      <xdr:colOff>95040</xdr:colOff>
      <xdr:row>19</xdr:row>
      <xdr:rowOff>86040</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1781000" y="3416040"/>
          <a:ext cx="4668840" cy="360"/>
        </a:xfrm>
        <a:prstGeom prst="straightConnector1">
          <a:avLst/>
        </a:prstGeom>
        <a:ln w="6350">
          <a:solidFill>
            <a:srgbClr val="D8D8D8"/>
          </a:solidFill>
          <a:miter/>
        </a:ln>
      </xdr:spPr>
    </xdr:cxnSp>
    <xdr:clientData/>
  </xdr:twoCellAnchor>
  <xdr:twoCellAnchor editAs="oneCell">
    <xdr:from>
      <xdr:col>57</xdr:col>
      <xdr:colOff>120600</xdr:colOff>
      <xdr:row>18</xdr:row>
      <xdr:rowOff>140760</xdr:rowOff>
    </xdr:from>
    <xdr:to>
      <xdr:col>61</xdr:col>
      <xdr:colOff>112680</xdr:colOff>
      <xdr:row>20</xdr:row>
      <xdr:rowOff>6480</xdr:rowOff>
    </xdr:to>
    <xdr:sp macro="" textlink="">
      <xdr:nvSpPr>
        <xdr:cNvPr id="436" name="テキスト ボックス 435">
          <a:extLst>
            <a:ext uri="{FF2B5EF4-FFF2-40B4-BE49-F238E27FC236}">
              <a16:creationId xmlns="" xmlns:a16="http://schemas.microsoft.com/office/drawing/2014/main" id="{00000000-0008-0000-0300-0000B4010000}"/>
            </a:ext>
          </a:extLst>
        </xdr:cNvPr>
        <xdr:cNvSpPr/>
      </xdr:nvSpPr>
      <xdr:spPr>
        <a:xfrm>
          <a:off x="11087640" y="3295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a:t>
          </a:r>
          <a:endParaRPr lang="en-US" sz="1000" b="0" strike="noStrike" spc="-1">
            <a:latin typeface="游明朝"/>
          </a:endParaRPr>
        </a:p>
      </xdr:txBody>
    </xdr:sp>
    <xdr:clientData/>
  </xdr:twoCellAnchor>
  <xdr:twoCellAnchor>
    <xdr:from>
      <xdr:col>61</xdr:col>
      <xdr:colOff>44280</xdr:colOff>
      <xdr:row>16</xdr:row>
      <xdr:rowOff>129240</xdr:rowOff>
    </xdr:from>
    <xdr:to>
      <xdr:col>85</xdr:col>
      <xdr:colOff>95040</xdr:colOff>
      <xdr:row>16</xdr:row>
      <xdr:rowOff>129240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1781000" y="2933280"/>
          <a:ext cx="4668840" cy="360"/>
        </a:xfrm>
        <a:prstGeom prst="straightConnector1">
          <a:avLst/>
        </a:prstGeom>
        <a:ln w="6350">
          <a:solidFill>
            <a:srgbClr val="D8D8D8"/>
          </a:solidFill>
          <a:miter/>
        </a:ln>
      </xdr:spPr>
    </xdr:cxnSp>
    <xdr:clientData/>
  </xdr:twoCellAnchor>
  <xdr:twoCellAnchor editAs="oneCell">
    <xdr:from>
      <xdr:col>57</xdr:col>
      <xdr:colOff>120600</xdr:colOff>
      <xdr:row>16</xdr:row>
      <xdr:rowOff>8640</xdr:rowOff>
    </xdr:from>
    <xdr:to>
      <xdr:col>61</xdr:col>
      <xdr:colOff>112680</xdr:colOff>
      <xdr:row>17</xdr:row>
      <xdr:rowOff>49680</xdr:rowOff>
    </xdr:to>
    <xdr:sp macro="" textlink="">
      <xdr:nvSpPr>
        <xdr:cNvPr id="438" name="テキスト ボックス 437">
          <a:extLst>
            <a:ext uri="{FF2B5EF4-FFF2-40B4-BE49-F238E27FC236}">
              <a16:creationId xmlns="" xmlns:a16="http://schemas.microsoft.com/office/drawing/2014/main" id="{00000000-0008-0000-0300-0000B6010000}"/>
            </a:ext>
          </a:extLst>
        </xdr:cNvPr>
        <xdr:cNvSpPr/>
      </xdr:nvSpPr>
      <xdr:spPr>
        <a:xfrm>
          <a:off x="11087640" y="2812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a:t>
          </a:r>
          <a:endParaRPr lang="en-US" sz="1000" b="0" strike="noStrike" spc="-1">
            <a:latin typeface="游明朝"/>
          </a:endParaRPr>
        </a:p>
      </xdr:txBody>
    </xdr:sp>
    <xdr:clientData/>
  </xdr:twoCellAnchor>
  <xdr:twoCellAnchor>
    <xdr:from>
      <xdr:col>61</xdr:col>
      <xdr:colOff>44280</xdr:colOff>
      <xdr:row>13</xdr:row>
      <xdr:rowOff>172800</xdr:rowOff>
    </xdr:from>
    <xdr:to>
      <xdr:col>85</xdr:col>
      <xdr:colOff>95040</xdr:colOff>
      <xdr:row>13</xdr:row>
      <xdr:rowOff>172800</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1781000" y="2451240"/>
          <a:ext cx="4668840" cy="360"/>
        </a:xfrm>
        <a:prstGeom prst="straightConnector1">
          <a:avLst/>
        </a:prstGeom>
        <a:ln w="6350">
          <a:solidFill>
            <a:srgbClr val="D8D8D8"/>
          </a:solidFill>
          <a:miter/>
        </a:ln>
      </xdr:spPr>
    </xdr:cxnSp>
    <xdr:clientData/>
  </xdr:twoCellAnchor>
  <xdr:twoCellAnchor editAs="oneCell">
    <xdr:from>
      <xdr:col>57</xdr:col>
      <xdr:colOff>120600</xdr:colOff>
      <xdr:row>13</xdr:row>
      <xdr:rowOff>51480</xdr:rowOff>
    </xdr:from>
    <xdr:to>
      <xdr:col>61</xdr:col>
      <xdr:colOff>112680</xdr:colOff>
      <xdr:row>14</xdr:row>
      <xdr:rowOff>92520</xdr:rowOff>
    </xdr:to>
    <xdr:sp macro="" textlink="">
      <xdr:nvSpPr>
        <xdr:cNvPr id="440" name="テキスト ボックス 439">
          <a:extLst>
            <a:ext uri="{FF2B5EF4-FFF2-40B4-BE49-F238E27FC236}">
              <a16:creationId xmlns="" xmlns:a16="http://schemas.microsoft.com/office/drawing/2014/main" id="{00000000-0008-0000-0300-0000B8010000}"/>
            </a:ext>
          </a:extLst>
        </xdr:cNvPr>
        <xdr:cNvSpPr/>
      </xdr:nvSpPr>
      <xdr:spPr>
        <a:xfrm>
          <a:off x="11087640" y="2329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61</xdr:col>
      <xdr:colOff>44280</xdr:colOff>
      <xdr:row>11</xdr:row>
      <xdr:rowOff>40680</xdr:rowOff>
    </xdr:from>
    <xdr:to>
      <xdr:col>85</xdr:col>
      <xdr:colOff>95040</xdr:colOff>
      <xdr:row>11</xdr:row>
      <xdr:rowOff>40680</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1781000" y="1968480"/>
          <a:ext cx="4668840" cy="360"/>
        </a:xfrm>
        <a:prstGeom prst="straightConnector1">
          <a:avLst/>
        </a:prstGeom>
        <a:ln w="6350">
          <a:solidFill>
            <a:srgbClr val="D8D8D8"/>
          </a:solidFill>
          <a:miter/>
        </a:ln>
      </xdr:spPr>
    </xdr:cxnSp>
    <xdr:clientData/>
  </xdr:twoCellAnchor>
  <xdr:twoCellAnchor>
    <xdr:from>
      <xdr:col>61</xdr:col>
      <xdr:colOff>44280</xdr:colOff>
      <xdr:row>11</xdr:row>
      <xdr:rowOff>40680</xdr:rowOff>
    </xdr:from>
    <xdr:to>
      <xdr:col>85</xdr:col>
      <xdr:colOff>94680</xdr:colOff>
      <xdr:row>24</xdr:row>
      <xdr:rowOff>174600</xdr:rowOff>
    </xdr:to>
    <xdr:sp macro="" textlink="">
      <xdr:nvSpPr>
        <xdr:cNvPr id="442" name="将来負担の状況グラフ枠">
          <a:extLst>
            <a:ext uri="{FF2B5EF4-FFF2-40B4-BE49-F238E27FC236}">
              <a16:creationId xmlns="" xmlns:a16="http://schemas.microsoft.com/office/drawing/2014/main" id="{00000000-0008-0000-0300-0000BA010000}"/>
            </a:ext>
          </a:extLst>
        </xdr:cNvPr>
        <xdr:cNvSpPr/>
      </xdr:nvSpPr>
      <xdr:spPr>
        <a:xfrm>
          <a:off x="11781000" y="1968480"/>
          <a:ext cx="4668120" cy="241236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13</xdr:row>
      <xdr:rowOff>172800</xdr:rowOff>
    </xdr:from>
    <xdr:to>
      <xdr:col>81</xdr:col>
      <xdr:colOff>44280</xdr:colOff>
      <xdr:row>20</xdr:row>
      <xdr:rowOff>76680</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flipV="1">
          <a:off x="15629040" y="2451240"/>
          <a:ext cx="360" cy="1131120"/>
        </a:xfrm>
        <a:prstGeom prst="straightConnector1">
          <a:avLst/>
        </a:prstGeom>
        <a:ln w="63500">
          <a:solidFill>
            <a:srgbClr val="808080"/>
          </a:solidFill>
          <a:miter/>
        </a:ln>
      </xdr:spPr>
    </xdr:cxnSp>
    <xdr:clientData/>
  </xdr:twoCellAnchor>
  <xdr:twoCellAnchor editAs="oneCell">
    <xdr:from>
      <xdr:col>81</xdr:col>
      <xdr:colOff>133200</xdr:colOff>
      <xdr:row>20</xdr:row>
      <xdr:rowOff>70200</xdr:rowOff>
    </xdr:from>
    <xdr:to>
      <xdr:col>85</xdr:col>
      <xdr:colOff>125280</xdr:colOff>
      <xdr:row>21</xdr:row>
      <xdr:rowOff>111240</xdr:rowOff>
    </xdr:to>
    <xdr:sp macro="" textlink="">
      <xdr:nvSpPr>
        <xdr:cNvPr id="444" name="将来負担の状況最小値テキスト">
          <a:extLst>
            <a:ext uri="{FF2B5EF4-FFF2-40B4-BE49-F238E27FC236}">
              <a16:creationId xmlns="" xmlns:a16="http://schemas.microsoft.com/office/drawing/2014/main" id="{00000000-0008-0000-0300-0000BC010000}"/>
            </a:ext>
          </a:extLst>
        </xdr:cNvPr>
        <xdr:cNvSpPr/>
      </xdr:nvSpPr>
      <xdr:spPr>
        <a:xfrm>
          <a:off x="15717960" y="3575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234.4</a:t>
          </a:r>
          <a:endParaRPr lang="en-US" sz="1000" b="0" strike="noStrike" spc="-1">
            <a:latin typeface="游明朝"/>
          </a:endParaRPr>
        </a:p>
      </xdr:txBody>
    </xdr:sp>
    <xdr:clientData/>
  </xdr:twoCellAnchor>
  <xdr:twoCellAnchor>
    <xdr:from>
      <xdr:col>80</xdr:col>
      <xdr:colOff>164880</xdr:colOff>
      <xdr:row>20</xdr:row>
      <xdr:rowOff>76680</xdr:rowOff>
    </xdr:from>
    <xdr:to>
      <xdr:col>81</xdr:col>
      <xdr:colOff>133200</xdr:colOff>
      <xdr:row>20</xdr:row>
      <xdr:rowOff>76680</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a:off x="15557400" y="3582000"/>
          <a:ext cx="160920" cy="360"/>
        </a:xfrm>
        <a:prstGeom prst="straightConnector1">
          <a:avLst/>
        </a:prstGeom>
        <a:ln w="19050">
          <a:solidFill>
            <a:srgbClr val="000000"/>
          </a:solidFill>
          <a:miter/>
        </a:ln>
      </xdr:spPr>
    </xdr:cxnSp>
    <xdr:clientData/>
  </xdr:twoCellAnchor>
  <xdr:twoCellAnchor editAs="oneCell">
    <xdr:from>
      <xdr:col>81</xdr:col>
      <xdr:colOff>133200</xdr:colOff>
      <xdr:row>12</xdr:row>
      <xdr:rowOff>112680</xdr:rowOff>
    </xdr:from>
    <xdr:to>
      <xdr:col>85</xdr:col>
      <xdr:colOff>125280</xdr:colOff>
      <xdr:row>13</xdr:row>
      <xdr:rowOff>153720</xdr:rowOff>
    </xdr:to>
    <xdr:sp macro="" textlink="">
      <xdr:nvSpPr>
        <xdr:cNvPr id="446" name="将来負担の状況最大値テキスト">
          <a:extLst>
            <a:ext uri="{FF2B5EF4-FFF2-40B4-BE49-F238E27FC236}">
              <a16:creationId xmlns="" xmlns:a16="http://schemas.microsoft.com/office/drawing/2014/main" id="{00000000-0008-0000-0300-0000BE010000}"/>
            </a:ext>
          </a:extLst>
        </xdr:cNvPr>
        <xdr:cNvSpPr/>
      </xdr:nvSpPr>
      <xdr:spPr>
        <a:xfrm>
          <a:off x="15717960" y="2215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80</xdr:col>
      <xdr:colOff>164880</xdr:colOff>
      <xdr:row>13</xdr:row>
      <xdr:rowOff>172800</xdr:rowOff>
    </xdr:from>
    <xdr:to>
      <xdr:col>81</xdr:col>
      <xdr:colOff>133200</xdr:colOff>
      <xdr:row>13</xdr:row>
      <xdr:rowOff>172800</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a:off x="15557400" y="2451240"/>
          <a:ext cx="160920" cy="360"/>
        </a:xfrm>
        <a:prstGeom prst="straightConnector1">
          <a:avLst/>
        </a:prstGeom>
        <a:ln w="19050">
          <a:solidFill>
            <a:srgbClr val="000000"/>
          </a:solidFill>
          <a:miter/>
        </a:ln>
      </xdr:spPr>
    </xdr:cxnSp>
    <xdr:clientData/>
  </xdr:twoCellAnchor>
  <xdr:twoCellAnchor>
    <xdr:from>
      <xdr:col>77</xdr:col>
      <xdr:colOff>44280</xdr:colOff>
      <xdr:row>15</xdr:row>
      <xdr:rowOff>83160</xdr:rowOff>
    </xdr:from>
    <xdr:to>
      <xdr:col>81</xdr:col>
      <xdr:colOff>44280</xdr:colOff>
      <xdr:row>15</xdr:row>
      <xdr:rowOff>151920</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flipV="1">
          <a:off x="14859360" y="2712240"/>
          <a:ext cx="770040" cy="69120"/>
        </a:xfrm>
        <a:prstGeom prst="straightConnector1">
          <a:avLst/>
        </a:prstGeom>
        <a:ln w="6350">
          <a:solidFill>
            <a:srgbClr val="FF0000"/>
          </a:solidFill>
          <a:miter/>
        </a:ln>
      </xdr:spPr>
    </xdr:cxnSp>
    <xdr:clientData/>
  </xdr:twoCellAnchor>
  <xdr:twoCellAnchor editAs="oneCell">
    <xdr:from>
      <xdr:col>81</xdr:col>
      <xdr:colOff>133200</xdr:colOff>
      <xdr:row>13</xdr:row>
      <xdr:rowOff>73080</xdr:rowOff>
    </xdr:from>
    <xdr:to>
      <xdr:col>85</xdr:col>
      <xdr:colOff>125280</xdr:colOff>
      <xdr:row>14</xdr:row>
      <xdr:rowOff>114120</xdr:rowOff>
    </xdr:to>
    <xdr:sp macro="" textlink="">
      <xdr:nvSpPr>
        <xdr:cNvPr id="449" name="将来負担の状況平均値テキスト">
          <a:extLst>
            <a:ext uri="{FF2B5EF4-FFF2-40B4-BE49-F238E27FC236}">
              <a16:creationId xmlns="" xmlns:a16="http://schemas.microsoft.com/office/drawing/2014/main" id="{00000000-0008-0000-0300-0000C1010000}"/>
            </a:ext>
          </a:extLst>
        </xdr:cNvPr>
        <xdr:cNvSpPr/>
      </xdr:nvSpPr>
      <xdr:spPr>
        <a:xfrm>
          <a:off x="15717960" y="2351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17.6</a:t>
          </a:r>
          <a:endParaRPr lang="en-US" sz="1000" b="0" strike="noStrike" spc="-1">
            <a:latin typeface="游明朝"/>
          </a:endParaRPr>
        </a:p>
      </xdr:txBody>
    </xdr:sp>
    <xdr:clientData/>
  </xdr:twoCellAnchor>
  <xdr:twoCellAnchor>
    <xdr:from>
      <xdr:col>81</xdr:col>
      <xdr:colOff>10800</xdr:colOff>
      <xdr:row>14</xdr:row>
      <xdr:rowOff>31680</xdr:rowOff>
    </xdr:from>
    <xdr:to>
      <xdr:col>81</xdr:col>
      <xdr:colOff>94680</xdr:colOff>
      <xdr:row>14</xdr:row>
      <xdr:rowOff>132840</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5595560" y="24854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15</xdr:row>
      <xdr:rowOff>151920</xdr:rowOff>
    </xdr:from>
    <xdr:to>
      <xdr:col>77</xdr:col>
      <xdr:colOff>44280</xdr:colOff>
      <xdr:row>15</xdr:row>
      <xdr:rowOff>167400</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flipV="1">
          <a:off x="14056200" y="2781000"/>
          <a:ext cx="803520" cy="15840"/>
        </a:xfrm>
        <a:prstGeom prst="straightConnector1">
          <a:avLst/>
        </a:prstGeom>
        <a:ln w="6350">
          <a:solidFill>
            <a:srgbClr val="FF0000"/>
          </a:solidFill>
          <a:miter/>
        </a:ln>
      </xdr:spPr>
    </xdr:cxnSp>
    <xdr:clientData/>
  </xdr:twoCellAnchor>
  <xdr:twoCellAnchor>
    <xdr:from>
      <xdr:col>77</xdr:col>
      <xdr:colOff>10800</xdr:colOff>
      <xdr:row>14</xdr:row>
      <xdr:rowOff>67680</xdr:rowOff>
    </xdr:from>
    <xdr:to>
      <xdr:col>77</xdr:col>
      <xdr:colOff>94680</xdr:colOff>
      <xdr:row>14</xdr:row>
      <xdr:rowOff>168840</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4825880" y="252144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13</xdr:row>
      <xdr:rowOff>33120</xdr:rowOff>
    </xdr:from>
    <xdr:to>
      <xdr:col>79</xdr:col>
      <xdr:colOff>48960</xdr:colOff>
      <xdr:row>14</xdr:row>
      <xdr:rowOff>74160</xdr:rowOff>
    </xdr:to>
    <xdr:sp macro="" textlink="">
      <xdr:nvSpPr>
        <xdr:cNvPr id="453" name="テキスト ボックス 452">
          <a:extLst>
            <a:ext uri="{FF2B5EF4-FFF2-40B4-BE49-F238E27FC236}">
              <a16:creationId xmlns="" xmlns:a16="http://schemas.microsoft.com/office/drawing/2014/main" id="{00000000-0008-0000-0300-0000C5010000}"/>
            </a:ext>
          </a:extLst>
        </xdr:cNvPr>
        <xdr:cNvSpPr/>
      </xdr:nvSpPr>
      <xdr:spPr>
        <a:xfrm>
          <a:off x="14512680" y="231156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25.1</a:t>
          </a:r>
          <a:endParaRPr lang="en-US" sz="1000" b="0" strike="noStrike" spc="-1">
            <a:latin typeface="游明朝"/>
          </a:endParaRPr>
        </a:p>
      </xdr:txBody>
    </xdr:sp>
    <xdr:clientData/>
  </xdr:twoCellAnchor>
  <xdr:twoCellAnchor>
    <xdr:from>
      <xdr:col>68</xdr:col>
      <xdr:colOff>152280</xdr:colOff>
      <xdr:row>15</xdr:row>
      <xdr:rowOff>167400</xdr:rowOff>
    </xdr:from>
    <xdr:to>
      <xdr:col>73</xdr:col>
      <xdr:colOff>10800</xdr:colOff>
      <xdr:row>16</xdr:row>
      <xdr:rowOff>25200</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flipV="1">
          <a:off x="13235760" y="2796480"/>
          <a:ext cx="820800" cy="33120"/>
        </a:xfrm>
        <a:prstGeom prst="straightConnector1">
          <a:avLst/>
        </a:prstGeom>
        <a:ln w="6350">
          <a:solidFill>
            <a:srgbClr val="FF0000"/>
          </a:solidFill>
          <a:miter/>
        </a:ln>
      </xdr:spPr>
    </xdr:cxnSp>
    <xdr:clientData/>
  </xdr:twoCellAnchor>
  <xdr:twoCellAnchor>
    <xdr:from>
      <xdr:col>72</xdr:col>
      <xdr:colOff>152280</xdr:colOff>
      <xdr:row>14</xdr:row>
      <xdr:rowOff>126720</xdr:rowOff>
    </xdr:from>
    <xdr:to>
      <xdr:col>73</xdr:col>
      <xdr:colOff>43920</xdr:colOff>
      <xdr:row>15</xdr:row>
      <xdr:rowOff>52560</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005440" y="2580480"/>
          <a:ext cx="8388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13</xdr:row>
      <xdr:rowOff>91800</xdr:rowOff>
    </xdr:from>
    <xdr:to>
      <xdr:col>75</xdr:col>
      <xdr:colOff>24120</xdr:colOff>
      <xdr:row>14</xdr:row>
      <xdr:rowOff>132840</xdr:rowOff>
    </xdr:to>
    <xdr:sp macro="" textlink="">
      <xdr:nvSpPr>
        <xdr:cNvPr id="456" name="テキスト ボックス 455">
          <a:extLst>
            <a:ext uri="{FF2B5EF4-FFF2-40B4-BE49-F238E27FC236}">
              <a16:creationId xmlns="" xmlns:a16="http://schemas.microsoft.com/office/drawing/2014/main" id="{00000000-0008-0000-0300-0000C8010000}"/>
            </a:ext>
          </a:extLst>
        </xdr:cNvPr>
        <xdr:cNvSpPr/>
      </xdr:nvSpPr>
      <xdr:spPr>
        <a:xfrm>
          <a:off x="13692600" y="2370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37.3</a:t>
          </a:r>
          <a:endParaRPr lang="en-US" sz="1000" b="0" strike="noStrike" spc="-1">
            <a:latin typeface="游明朝"/>
          </a:endParaRPr>
        </a:p>
      </xdr:txBody>
    </xdr:sp>
    <xdr:clientData/>
  </xdr:twoCellAnchor>
  <xdr:twoCellAnchor>
    <xdr:from>
      <xdr:col>64</xdr:col>
      <xdr:colOff>101520</xdr:colOff>
      <xdr:row>15</xdr:row>
      <xdr:rowOff>160200</xdr:rowOff>
    </xdr:from>
    <xdr:to>
      <xdr:col>68</xdr:col>
      <xdr:colOff>152280</xdr:colOff>
      <xdr:row>16</xdr:row>
      <xdr:rowOff>25200</xdr:rowOff>
    </xdr:to>
    <xdr:cxnSp macro="">
      <xdr:nvCxnSpPr>
        <xdr:cNvPr id="457" name="直線コネクタ 456">
          <a:extLst>
            <a:ext uri="{FF2B5EF4-FFF2-40B4-BE49-F238E27FC236}">
              <a16:creationId xmlns="" xmlns:a16="http://schemas.microsoft.com/office/drawing/2014/main" id="{00000000-0008-0000-0300-0000C9010000}"/>
            </a:ext>
          </a:extLst>
        </xdr:cNvPr>
        <xdr:cNvCxnSpPr/>
      </xdr:nvCxnSpPr>
      <xdr:spPr>
        <a:xfrm>
          <a:off x="12415320" y="2789280"/>
          <a:ext cx="820800" cy="40320"/>
        </a:xfrm>
        <a:prstGeom prst="straightConnector1">
          <a:avLst/>
        </a:prstGeom>
        <a:ln w="6350">
          <a:solidFill>
            <a:srgbClr val="FF0000"/>
          </a:solidFill>
          <a:miter/>
        </a:ln>
      </xdr:spPr>
    </xdr:cxnSp>
    <xdr:clientData/>
  </xdr:twoCellAnchor>
  <xdr:twoCellAnchor>
    <xdr:from>
      <xdr:col>68</xdr:col>
      <xdr:colOff>101520</xdr:colOff>
      <xdr:row>15</xdr:row>
      <xdr:rowOff>11160</xdr:rowOff>
    </xdr:from>
    <xdr:to>
      <xdr:col>69</xdr:col>
      <xdr:colOff>10080</xdr:colOff>
      <xdr:row>15</xdr:row>
      <xdr:rowOff>112320</xdr:rowOff>
    </xdr:to>
    <xdr:sp macro="" textlink="">
      <xdr:nvSpPr>
        <xdr:cNvPr id="458" name="フローチャート: 判断 457">
          <a:extLst>
            <a:ext uri="{FF2B5EF4-FFF2-40B4-BE49-F238E27FC236}">
              <a16:creationId xmlns="" xmlns:a16="http://schemas.microsoft.com/office/drawing/2014/main" id="{00000000-0008-0000-0300-0000CA010000}"/>
            </a:ext>
          </a:extLst>
        </xdr:cNvPr>
        <xdr:cNvSpPr/>
      </xdr:nvSpPr>
      <xdr:spPr>
        <a:xfrm>
          <a:off x="13185000" y="2640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13</xdr:row>
      <xdr:rowOff>151920</xdr:rowOff>
    </xdr:from>
    <xdr:to>
      <xdr:col>70</xdr:col>
      <xdr:colOff>182520</xdr:colOff>
      <xdr:row>15</xdr:row>
      <xdr:rowOff>17640</xdr:rowOff>
    </xdr:to>
    <xdr:sp macro="" textlink="">
      <xdr:nvSpPr>
        <xdr:cNvPr id="459" name="テキスト ボックス 458">
          <a:extLst>
            <a:ext uri="{FF2B5EF4-FFF2-40B4-BE49-F238E27FC236}">
              <a16:creationId xmlns="" xmlns:a16="http://schemas.microsoft.com/office/drawing/2014/main" id="{00000000-0008-0000-0300-0000CB010000}"/>
            </a:ext>
          </a:extLst>
        </xdr:cNvPr>
        <xdr:cNvSpPr/>
      </xdr:nvSpPr>
      <xdr:spPr>
        <a:xfrm>
          <a:off x="12889080" y="2430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49.7</a:t>
          </a:r>
          <a:endParaRPr lang="en-US" sz="1000" b="0" strike="noStrike" spc="-1">
            <a:latin typeface="游明朝"/>
          </a:endParaRPr>
        </a:p>
      </xdr:txBody>
    </xdr:sp>
    <xdr:clientData/>
  </xdr:twoCellAnchor>
  <xdr:twoCellAnchor>
    <xdr:from>
      <xdr:col>64</xdr:col>
      <xdr:colOff>50760</xdr:colOff>
      <xdr:row>15</xdr:row>
      <xdr:rowOff>25560</xdr:rowOff>
    </xdr:from>
    <xdr:to>
      <xdr:col>64</xdr:col>
      <xdr:colOff>151920</xdr:colOff>
      <xdr:row>15</xdr:row>
      <xdr:rowOff>126720</xdr:rowOff>
    </xdr:to>
    <xdr:sp macro="" textlink="">
      <xdr:nvSpPr>
        <xdr:cNvPr id="460" name="フローチャート: 判断 459">
          <a:extLst>
            <a:ext uri="{FF2B5EF4-FFF2-40B4-BE49-F238E27FC236}">
              <a16:creationId xmlns="" xmlns:a16="http://schemas.microsoft.com/office/drawing/2014/main" id="{00000000-0008-0000-0300-0000CC010000}"/>
            </a:ext>
          </a:extLst>
        </xdr:cNvPr>
        <xdr:cNvSpPr/>
      </xdr:nvSpPr>
      <xdr:spPr>
        <a:xfrm>
          <a:off x="12364560" y="2654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13</xdr:row>
      <xdr:rowOff>166320</xdr:rowOff>
    </xdr:from>
    <xdr:to>
      <xdr:col>66</xdr:col>
      <xdr:colOff>131760</xdr:colOff>
      <xdr:row>15</xdr:row>
      <xdr:rowOff>32040</xdr:rowOff>
    </xdr:to>
    <xdr:sp macro="" textlink="">
      <xdr:nvSpPr>
        <xdr:cNvPr id="461" name="テキスト ボックス 460">
          <a:extLst>
            <a:ext uri="{FF2B5EF4-FFF2-40B4-BE49-F238E27FC236}">
              <a16:creationId xmlns="" xmlns:a16="http://schemas.microsoft.com/office/drawing/2014/main" id="{00000000-0008-0000-0300-0000CD010000}"/>
            </a:ext>
          </a:extLst>
        </xdr:cNvPr>
        <xdr:cNvSpPr/>
      </xdr:nvSpPr>
      <xdr:spPr>
        <a:xfrm>
          <a:off x="12068640" y="2444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52.7</a:t>
          </a:r>
          <a:endParaRPr lang="en-US" sz="1000" b="0" strike="noStrike" spc="-1">
            <a:latin typeface="游明朝"/>
          </a:endParaRPr>
        </a:p>
      </xdr:txBody>
    </xdr:sp>
    <xdr:clientData/>
  </xdr:twoCellAnchor>
  <xdr:twoCellAnchor editAs="oneCell">
    <xdr:from>
      <xdr:col>80</xdr:col>
      <xdr:colOff>38160</xdr:colOff>
      <xdr:row>25</xdr:row>
      <xdr:rowOff>18720</xdr:rowOff>
    </xdr:from>
    <xdr:to>
      <xdr:col>84</xdr:col>
      <xdr:colOff>30240</xdr:colOff>
      <xdr:row>26</xdr:row>
      <xdr:rowOff>59760</xdr:rowOff>
    </xdr:to>
    <xdr:sp macro="" textlink="">
      <xdr:nvSpPr>
        <xdr:cNvPr id="462" name="テキスト ボックス 461">
          <a:extLst>
            <a:ext uri="{FF2B5EF4-FFF2-40B4-BE49-F238E27FC236}">
              <a16:creationId xmlns="" xmlns:a16="http://schemas.microsoft.com/office/drawing/2014/main" id="{00000000-0008-0000-0300-0000CE010000}"/>
            </a:ext>
          </a:extLst>
        </xdr:cNvPr>
        <xdr:cNvSpPr/>
      </xdr:nvSpPr>
      <xdr:spPr>
        <a:xfrm>
          <a:off x="15430680" y="440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76</xdr:col>
      <xdr:colOff>38160</xdr:colOff>
      <xdr:row>25</xdr:row>
      <xdr:rowOff>18720</xdr:rowOff>
    </xdr:from>
    <xdr:to>
      <xdr:col>80</xdr:col>
      <xdr:colOff>30240</xdr:colOff>
      <xdr:row>26</xdr:row>
      <xdr:rowOff>59760</xdr:rowOff>
    </xdr:to>
    <xdr:sp macro="" textlink="">
      <xdr:nvSpPr>
        <xdr:cNvPr id="463" name="テキスト ボックス 462">
          <a:extLst>
            <a:ext uri="{FF2B5EF4-FFF2-40B4-BE49-F238E27FC236}">
              <a16:creationId xmlns="" xmlns:a16="http://schemas.microsoft.com/office/drawing/2014/main" id="{00000000-0008-0000-0300-0000CF010000}"/>
            </a:ext>
          </a:extLst>
        </xdr:cNvPr>
        <xdr:cNvSpPr/>
      </xdr:nvSpPr>
      <xdr:spPr>
        <a:xfrm>
          <a:off x="14661000" y="440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4680</xdr:colOff>
      <xdr:row>25</xdr:row>
      <xdr:rowOff>18720</xdr:rowOff>
    </xdr:from>
    <xdr:to>
      <xdr:col>75</xdr:col>
      <xdr:colOff>189360</xdr:colOff>
      <xdr:row>26</xdr:row>
      <xdr:rowOff>59760</xdr:rowOff>
    </xdr:to>
    <xdr:sp macro="" textlink="">
      <xdr:nvSpPr>
        <xdr:cNvPr id="464" name="テキスト ボックス 463">
          <a:extLst>
            <a:ext uri="{FF2B5EF4-FFF2-40B4-BE49-F238E27FC236}">
              <a16:creationId xmlns="" xmlns:a16="http://schemas.microsoft.com/office/drawing/2014/main" id="{00000000-0008-0000-0300-0000D0010000}"/>
            </a:ext>
          </a:extLst>
        </xdr:cNvPr>
        <xdr:cNvSpPr/>
      </xdr:nvSpPr>
      <xdr:spPr>
        <a:xfrm>
          <a:off x="13857840" y="440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67</xdr:col>
      <xdr:colOff>146160</xdr:colOff>
      <xdr:row>25</xdr:row>
      <xdr:rowOff>18720</xdr:rowOff>
    </xdr:from>
    <xdr:to>
      <xdr:col>71</xdr:col>
      <xdr:colOff>138240</xdr:colOff>
      <xdr:row>26</xdr:row>
      <xdr:rowOff>59760</xdr:rowOff>
    </xdr:to>
    <xdr:sp macro="" textlink="">
      <xdr:nvSpPr>
        <xdr:cNvPr id="465" name="テキスト ボックス 464">
          <a:extLst>
            <a:ext uri="{FF2B5EF4-FFF2-40B4-BE49-F238E27FC236}">
              <a16:creationId xmlns="" xmlns:a16="http://schemas.microsoft.com/office/drawing/2014/main" id="{00000000-0008-0000-0300-0000D1010000}"/>
            </a:ext>
          </a:extLst>
        </xdr:cNvPr>
        <xdr:cNvSpPr/>
      </xdr:nvSpPr>
      <xdr:spPr>
        <a:xfrm>
          <a:off x="13037400" y="440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63</xdr:col>
      <xdr:colOff>95400</xdr:colOff>
      <xdr:row>25</xdr:row>
      <xdr:rowOff>18720</xdr:rowOff>
    </xdr:from>
    <xdr:to>
      <xdr:col>67</xdr:col>
      <xdr:colOff>87480</xdr:colOff>
      <xdr:row>26</xdr:row>
      <xdr:rowOff>59760</xdr:rowOff>
    </xdr:to>
    <xdr:sp macro="" textlink="">
      <xdr:nvSpPr>
        <xdr:cNvPr id="466" name="テキスト ボックス 465">
          <a:extLst>
            <a:ext uri="{FF2B5EF4-FFF2-40B4-BE49-F238E27FC236}">
              <a16:creationId xmlns="" xmlns:a16="http://schemas.microsoft.com/office/drawing/2014/main" id="{00000000-0008-0000-0300-0000D2010000}"/>
            </a:ext>
          </a:extLst>
        </xdr:cNvPr>
        <xdr:cNvSpPr/>
      </xdr:nvSpPr>
      <xdr:spPr>
        <a:xfrm>
          <a:off x="12216960" y="4400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81</xdr:col>
      <xdr:colOff>10800</xdr:colOff>
      <xdr:row>15</xdr:row>
      <xdr:rowOff>32400</xdr:rowOff>
    </xdr:from>
    <xdr:to>
      <xdr:col>81</xdr:col>
      <xdr:colOff>94680</xdr:colOff>
      <xdr:row>15</xdr:row>
      <xdr:rowOff>133560</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5595560" y="266148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15</xdr:row>
      <xdr:rowOff>25560</xdr:rowOff>
    </xdr:from>
    <xdr:to>
      <xdr:col>85</xdr:col>
      <xdr:colOff>125280</xdr:colOff>
      <xdr:row>16</xdr:row>
      <xdr:rowOff>66960</xdr:rowOff>
    </xdr:to>
    <xdr:sp macro="" textlink="">
      <xdr:nvSpPr>
        <xdr:cNvPr id="468" name="将来負担の状況該当値テキスト">
          <a:extLst>
            <a:ext uri="{FF2B5EF4-FFF2-40B4-BE49-F238E27FC236}">
              <a16:creationId xmlns="" xmlns:a16="http://schemas.microsoft.com/office/drawing/2014/main" id="{00000000-0008-0000-0300-0000D4010000}"/>
            </a:ext>
          </a:extLst>
        </xdr:cNvPr>
        <xdr:cNvSpPr/>
      </xdr:nvSpPr>
      <xdr:spPr>
        <a:xfrm>
          <a:off x="15717960" y="2654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54.1</a:t>
          </a:r>
          <a:endParaRPr lang="en-US" sz="1000" b="0" strike="noStrike" spc="-1">
            <a:latin typeface="游明朝"/>
          </a:endParaRPr>
        </a:p>
      </xdr:txBody>
    </xdr:sp>
    <xdr:clientData/>
  </xdr:twoCellAnchor>
  <xdr:twoCellAnchor>
    <xdr:from>
      <xdr:col>77</xdr:col>
      <xdr:colOff>10800</xdr:colOff>
      <xdr:row>15</xdr:row>
      <xdr:rowOff>101520</xdr:rowOff>
    </xdr:from>
    <xdr:to>
      <xdr:col>77</xdr:col>
      <xdr:colOff>94680</xdr:colOff>
      <xdr:row>16</xdr:row>
      <xdr:rowOff>27720</xdr:rowOff>
    </xdr:to>
    <xdr:sp macro="" textlink="">
      <xdr:nvSpPr>
        <xdr:cNvPr id="469" name="楕円 468">
          <a:extLst>
            <a:ext uri="{FF2B5EF4-FFF2-40B4-BE49-F238E27FC236}">
              <a16:creationId xmlns="" xmlns:a16="http://schemas.microsoft.com/office/drawing/2014/main" id="{00000000-0008-0000-0300-0000D5010000}"/>
            </a:ext>
          </a:extLst>
        </xdr:cNvPr>
        <xdr:cNvSpPr/>
      </xdr:nvSpPr>
      <xdr:spPr>
        <a:xfrm>
          <a:off x="14825880" y="273060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16</xdr:row>
      <xdr:rowOff>33840</xdr:rowOff>
    </xdr:from>
    <xdr:to>
      <xdr:col>79</xdr:col>
      <xdr:colOff>48960</xdr:colOff>
      <xdr:row>17</xdr:row>
      <xdr:rowOff>74880</xdr:rowOff>
    </xdr:to>
    <xdr:sp macro="" textlink="">
      <xdr:nvSpPr>
        <xdr:cNvPr id="470" name="テキスト ボックス 469">
          <a:extLst>
            <a:ext uri="{FF2B5EF4-FFF2-40B4-BE49-F238E27FC236}">
              <a16:creationId xmlns="" xmlns:a16="http://schemas.microsoft.com/office/drawing/2014/main" id="{00000000-0008-0000-0300-0000D6010000}"/>
            </a:ext>
          </a:extLst>
        </xdr:cNvPr>
        <xdr:cNvSpPr/>
      </xdr:nvSpPr>
      <xdr:spPr>
        <a:xfrm>
          <a:off x="14512680" y="283788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68.4</a:t>
          </a:r>
          <a:endParaRPr lang="en-US" sz="1000" b="0" strike="noStrike" spc="-1">
            <a:latin typeface="游明朝"/>
          </a:endParaRPr>
        </a:p>
      </xdr:txBody>
    </xdr:sp>
    <xdr:clientData/>
  </xdr:twoCellAnchor>
  <xdr:twoCellAnchor>
    <xdr:from>
      <xdr:col>72</xdr:col>
      <xdr:colOff>152280</xdr:colOff>
      <xdr:row>15</xdr:row>
      <xdr:rowOff>116640</xdr:rowOff>
    </xdr:from>
    <xdr:to>
      <xdr:col>73</xdr:col>
      <xdr:colOff>43920</xdr:colOff>
      <xdr:row>16</xdr:row>
      <xdr:rowOff>42840</xdr:rowOff>
    </xdr:to>
    <xdr:sp macro="" textlink="">
      <xdr:nvSpPr>
        <xdr:cNvPr id="471" name="楕円 470">
          <a:extLst>
            <a:ext uri="{FF2B5EF4-FFF2-40B4-BE49-F238E27FC236}">
              <a16:creationId xmlns="" xmlns:a16="http://schemas.microsoft.com/office/drawing/2014/main" id="{00000000-0008-0000-0300-0000D7010000}"/>
            </a:ext>
          </a:extLst>
        </xdr:cNvPr>
        <xdr:cNvSpPr/>
      </xdr:nvSpPr>
      <xdr:spPr>
        <a:xfrm>
          <a:off x="14005440" y="2745720"/>
          <a:ext cx="8388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16</xdr:row>
      <xdr:rowOff>49320</xdr:rowOff>
    </xdr:from>
    <xdr:to>
      <xdr:col>75</xdr:col>
      <xdr:colOff>24120</xdr:colOff>
      <xdr:row>17</xdr:row>
      <xdr:rowOff>90360</xdr:rowOff>
    </xdr:to>
    <xdr:sp macro="" textlink="">
      <xdr:nvSpPr>
        <xdr:cNvPr id="472" name="テキスト ボックス 471">
          <a:extLst>
            <a:ext uri="{FF2B5EF4-FFF2-40B4-BE49-F238E27FC236}">
              <a16:creationId xmlns="" xmlns:a16="http://schemas.microsoft.com/office/drawing/2014/main" id="{00000000-0008-0000-0300-0000D8010000}"/>
            </a:ext>
          </a:extLst>
        </xdr:cNvPr>
        <xdr:cNvSpPr/>
      </xdr:nvSpPr>
      <xdr:spPr>
        <a:xfrm>
          <a:off x="13692600" y="2853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71.6</a:t>
          </a:r>
          <a:endParaRPr lang="en-US" sz="1000" b="0" strike="noStrike" spc="-1">
            <a:latin typeface="游明朝"/>
          </a:endParaRPr>
        </a:p>
      </xdr:txBody>
    </xdr:sp>
    <xdr:clientData/>
  </xdr:twoCellAnchor>
  <xdr:twoCellAnchor>
    <xdr:from>
      <xdr:col>68</xdr:col>
      <xdr:colOff>101520</xdr:colOff>
      <xdr:row>15</xdr:row>
      <xdr:rowOff>149400</xdr:rowOff>
    </xdr:from>
    <xdr:to>
      <xdr:col>69</xdr:col>
      <xdr:colOff>10080</xdr:colOff>
      <xdr:row>16</xdr:row>
      <xdr:rowOff>75600</xdr:rowOff>
    </xdr:to>
    <xdr:sp macro="" textlink="">
      <xdr:nvSpPr>
        <xdr:cNvPr id="473" name="楕円 472">
          <a:extLst>
            <a:ext uri="{FF2B5EF4-FFF2-40B4-BE49-F238E27FC236}">
              <a16:creationId xmlns="" xmlns:a16="http://schemas.microsoft.com/office/drawing/2014/main" id="{00000000-0008-0000-0300-0000D9010000}"/>
            </a:ext>
          </a:extLst>
        </xdr:cNvPr>
        <xdr:cNvSpPr/>
      </xdr:nvSpPr>
      <xdr:spPr>
        <a:xfrm>
          <a:off x="13185000" y="2778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16</xdr:row>
      <xdr:rowOff>82080</xdr:rowOff>
    </xdr:from>
    <xdr:to>
      <xdr:col>70</xdr:col>
      <xdr:colOff>182520</xdr:colOff>
      <xdr:row>17</xdr:row>
      <xdr:rowOff>123120</xdr:rowOff>
    </xdr:to>
    <xdr:sp macro="" textlink="">
      <xdr:nvSpPr>
        <xdr:cNvPr id="474" name="テキスト ボックス 473">
          <a:extLst>
            <a:ext uri="{FF2B5EF4-FFF2-40B4-BE49-F238E27FC236}">
              <a16:creationId xmlns="" xmlns:a16="http://schemas.microsoft.com/office/drawing/2014/main" id="{00000000-0008-0000-0300-0000DA010000}"/>
            </a:ext>
          </a:extLst>
        </xdr:cNvPr>
        <xdr:cNvSpPr/>
      </xdr:nvSpPr>
      <xdr:spPr>
        <a:xfrm>
          <a:off x="12889080" y="288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78.4</a:t>
          </a:r>
          <a:endParaRPr lang="en-US" sz="1000" b="0" strike="noStrike" spc="-1">
            <a:latin typeface="游明朝"/>
          </a:endParaRPr>
        </a:p>
      </xdr:txBody>
    </xdr:sp>
    <xdr:clientData/>
  </xdr:twoCellAnchor>
  <xdr:twoCellAnchor>
    <xdr:from>
      <xdr:col>64</xdr:col>
      <xdr:colOff>50760</xdr:colOff>
      <xdr:row>15</xdr:row>
      <xdr:rowOff>109440</xdr:rowOff>
    </xdr:from>
    <xdr:to>
      <xdr:col>64</xdr:col>
      <xdr:colOff>151920</xdr:colOff>
      <xdr:row>16</xdr:row>
      <xdr:rowOff>35640</xdr:rowOff>
    </xdr:to>
    <xdr:sp macro="" textlink="">
      <xdr:nvSpPr>
        <xdr:cNvPr id="475" name="楕円 474">
          <a:extLst>
            <a:ext uri="{FF2B5EF4-FFF2-40B4-BE49-F238E27FC236}">
              <a16:creationId xmlns="" xmlns:a16="http://schemas.microsoft.com/office/drawing/2014/main" id="{00000000-0008-0000-0300-0000DB010000}"/>
            </a:ext>
          </a:extLst>
        </xdr:cNvPr>
        <xdr:cNvSpPr/>
      </xdr:nvSpPr>
      <xdr:spPr>
        <a:xfrm>
          <a:off x="12364560" y="2738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16</xdr:row>
      <xdr:rowOff>42120</xdr:rowOff>
    </xdr:from>
    <xdr:to>
      <xdr:col>66</xdr:col>
      <xdr:colOff>131760</xdr:colOff>
      <xdr:row>17</xdr:row>
      <xdr:rowOff>83160</xdr:rowOff>
    </xdr:to>
    <xdr:sp macro="" textlink="">
      <xdr:nvSpPr>
        <xdr:cNvPr id="476" name="テキスト ボックス 475">
          <a:extLst>
            <a:ext uri="{FF2B5EF4-FFF2-40B4-BE49-F238E27FC236}">
              <a16:creationId xmlns="" xmlns:a16="http://schemas.microsoft.com/office/drawing/2014/main" id="{00000000-0008-0000-0300-0000DC010000}"/>
            </a:ext>
          </a:extLst>
        </xdr:cNvPr>
        <xdr:cNvSpPr/>
      </xdr:nvSpPr>
      <xdr:spPr>
        <a:xfrm>
          <a:off x="12068640" y="2846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70.1</a:t>
          </a:r>
          <a:endParaRPr lang="en-US" sz="1000" b="0" strike="noStrike" spc="-1">
            <a:latin typeface="游明朝"/>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127080</xdr:rowOff>
    </xdr:from>
    <xdr:to>
      <xdr:col>63</xdr:col>
      <xdr:colOff>97920</xdr:colOff>
      <xdr:row>3</xdr:row>
      <xdr:rowOff>108720</xdr:rowOff>
    </xdr:to>
    <xdr:sp macro="" textlink="">
      <xdr:nvSpPr>
        <xdr:cNvPr id="477" name="正方形/長方形 1">
          <a:extLst>
            <a:ext uri="{FF2B5EF4-FFF2-40B4-BE49-F238E27FC236}">
              <a16:creationId xmlns="" xmlns:a16="http://schemas.microsoft.com/office/drawing/2014/main" id="{00000000-0008-0000-0400-0000DD010000}"/>
            </a:ext>
          </a:extLst>
        </xdr:cNvPr>
        <xdr:cNvSpPr/>
      </xdr:nvSpPr>
      <xdr:spPr>
        <a:xfrm>
          <a:off x="0" y="127080"/>
          <a:ext cx="11659320" cy="507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4</a:t>
          </a: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-1 </a:t>
          </a:r>
          <a:r>
            <a:rPr lang="ja-JP" sz="3200" b="1" strike="noStrike" spc="-1">
              <a:solidFill>
                <a:srgbClr val="000000"/>
              </a:solidFill>
              <a:latin typeface="ＭＳ Ｐゴシック"/>
              <a:ea typeface="ＭＳ Ｐゴシック"/>
            </a:rPr>
            <a:t>市町村経常経費分析表</a:t>
          </a:r>
          <a:r>
            <a:rPr lang="en-US" sz="3200" b="1" strike="noStrike" spc="-1">
              <a:solidFill>
                <a:srgbClr val="000000"/>
              </a:solidFill>
              <a:latin typeface="ＭＳ Ｐゴシック"/>
              <a:ea typeface="ＭＳ Ｐゴシック"/>
            </a:rPr>
            <a:t>(</a:t>
          </a:r>
          <a:r>
            <a:rPr lang="ja-JP" sz="3200" b="1" strike="noStrike" spc="-1">
              <a:solidFill>
                <a:srgbClr val="000000"/>
              </a:solidFill>
              <a:latin typeface="ＭＳ Ｐゴシック"/>
              <a:ea typeface="ＭＳ Ｐゴシック"/>
            </a:rPr>
            <a:t>普通会計決算</a:t>
          </a:r>
          <a:r>
            <a:rPr lang="en-US" sz="3200" b="1" strike="noStrike" spc="-1">
              <a:solidFill>
                <a:srgbClr val="000000"/>
              </a:solidFill>
              <a:latin typeface="ＭＳ Ｐゴシック"/>
              <a:ea typeface="ＭＳ Ｐゴシック"/>
            </a:rPr>
            <a:t>)</a:t>
          </a:r>
          <a:endParaRPr lang="en-US" sz="3200" b="0" strike="noStrike" spc="-1">
            <a:latin typeface="游明朝"/>
          </a:endParaRPr>
        </a:p>
      </xdr:txBody>
    </xdr:sp>
    <xdr:clientData/>
  </xdr:twoCellAnchor>
  <xdr:twoCellAnchor>
    <xdr:from>
      <xdr:col>95</xdr:col>
      <xdr:colOff>111240</xdr:colOff>
      <xdr:row>1</xdr:row>
      <xdr:rowOff>15120</xdr:rowOff>
    </xdr:from>
    <xdr:to>
      <xdr:col>115</xdr:col>
      <xdr:colOff>41040</xdr:colOff>
      <xdr:row>4</xdr:row>
      <xdr:rowOff>47880</xdr:rowOff>
    </xdr:to>
    <xdr:sp macro="" textlink="">
      <xdr:nvSpPr>
        <xdr:cNvPr id="478" name="正方形/長方形 2">
          <a:extLst>
            <a:ext uri="{FF2B5EF4-FFF2-40B4-BE49-F238E27FC236}">
              <a16:creationId xmlns="" xmlns:a16="http://schemas.microsoft.com/office/drawing/2014/main" id="{00000000-0008-0000-0400-0000DE010000}"/>
            </a:ext>
          </a:extLst>
        </xdr:cNvPr>
        <xdr:cNvSpPr/>
      </xdr:nvSpPr>
      <xdr:spPr>
        <a:xfrm>
          <a:off x="17545320" y="190440"/>
          <a:ext cx="360000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136440</xdr:colOff>
      <xdr:row>1</xdr:row>
      <xdr:rowOff>40320</xdr:rowOff>
    </xdr:from>
    <xdr:to>
      <xdr:col>115</xdr:col>
      <xdr:colOff>21960</xdr:colOff>
      <xdr:row>4</xdr:row>
      <xdr:rowOff>22320</xdr:rowOff>
    </xdr:to>
    <xdr:sp macro="" textlink="">
      <xdr:nvSpPr>
        <xdr:cNvPr id="479" name="正方形/長方形 3">
          <a:extLst>
            <a:ext uri="{FF2B5EF4-FFF2-40B4-BE49-F238E27FC236}">
              <a16:creationId xmlns="" xmlns:a16="http://schemas.microsoft.com/office/drawing/2014/main" id="{00000000-0008-0000-0400-0000DF010000}"/>
            </a:ext>
          </a:extLst>
        </xdr:cNvPr>
        <xdr:cNvSpPr/>
      </xdr:nvSpPr>
      <xdr:spPr>
        <a:xfrm>
          <a:off x="17570520" y="215640"/>
          <a:ext cx="355572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162000</xdr:colOff>
      <xdr:row>1</xdr:row>
      <xdr:rowOff>65880</xdr:rowOff>
    </xdr:from>
    <xdr:to>
      <xdr:col>115</xdr:col>
      <xdr:colOff>6480</xdr:colOff>
      <xdr:row>3</xdr:row>
      <xdr:rowOff>159480</xdr:rowOff>
    </xdr:to>
    <xdr:sp macro="" textlink="">
      <xdr:nvSpPr>
        <xdr:cNvPr id="480" name="正方形/長方形 4">
          <a:extLst>
            <a:ext uri="{FF2B5EF4-FFF2-40B4-BE49-F238E27FC236}">
              <a16:creationId xmlns="" xmlns:a16="http://schemas.microsoft.com/office/drawing/2014/main" id="{00000000-0008-0000-0400-0000E0010000}"/>
            </a:ext>
          </a:extLst>
        </xdr:cNvPr>
        <xdr:cNvSpPr/>
      </xdr:nvSpPr>
      <xdr:spPr>
        <a:xfrm>
          <a:off x="17596080" y="241200"/>
          <a:ext cx="351468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福岡県大川市</a:t>
          </a:r>
          <a:endParaRPr lang="en-US" sz="2000" b="0" strike="noStrike" spc="-1">
            <a:latin typeface="游明朝"/>
          </a:endParaRPr>
        </a:p>
      </xdr:txBody>
    </xdr:sp>
    <xdr:clientData/>
  </xdr:twoCellAnchor>
  <xdr:twoCellAnchor>
    <xdr:from>
      <xdr:col>81</xdr:col>
      <xdr:colOff>117360</xdr:colOff>
      <xdr:row>1</xdr:row>
      <xdr:rowOff>15120</xdr:rowOff>
    </xdr:from>
    <xdr:to>
      <xdr:col>94</xdr:col>
      <xdr:colOff>177480</xdr:colOff>
      <xdr:row>4</xdr:row>
      <xdr:rowOff>47880</xdr:rowOff>
    </xdr:to>
    <xdr:sp macro="" textlink="">
      <xdr:nvSpPr>
        <xdr:cNvPr id="481" name="正方形/長方形 5">
          <a:extLst>
            <a:ext uri="{FF2B5EF4-FFF2-40B4-BE49-F238E27FC236}">
              <a16:creationId xmlns="" xmlns:a16="http://schemas.microsoft.com/office/drawing/2014/main" id="{00000000-0008-0000-0400-0000E1010000}"/>
            </a:ext>
          </a:extLst>
        </xdr:cNvPr>
        <xdr:cNvSpPr/>
      </xdr:nvSpPr>
      <xdr:spPr>
        <a:xfrm>
          <a:off x="14982120" y="190440"/>
          <a:ext cx="244584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142920</xdr:colOff>
      <xdr:row>1</xdr:row>
      <xdr:rowOff>40320</xdr:rowOff>
    </xdr:from>
    <xdr:to>
      <xdr:col>94</xdr:col>
      <xdr:colOff>158400</xdr:colOff>
      <xdr:row>4</xdr:row>
      <xdr:rowOff>22320</xdr:rowOff>
    </xdr:to>
    <xdr:sp macro="" textlink="">
      <xdr:nvSpPr>
        <xdr:cNvPr id="482" name="正方形/長方形 6">
          <a:extLst>
            <a:ext uri="{FF2B5EF4-FFF2-40B4-BE49-F238E27FC236}">
              <a16:creationId xmlns="" xmlns:a16="http://schemas.microsoft.com/office/drawing/2014/main" id="{00000000-0008-0000-0400-0000E2010000}"/>
            </a:ext>
          </a:extLst>
        </xdr:cNvPr>
        <xdr:cNvSpPr/>
      </xdr:nvSpPr>
      <xdr:spPr>
        <a:xfrm>
          <a:off x="15007680" y="215640"/>
          <a:ext cx="240120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168120</xdr:colOff>
      <xdr:row>1</xdr:row>
      <xdr:rowOff>65880</xdr:rowOff>
    </xdr:from>
    <xdr:to>
      <xdr:col>94</xdr:col>
      <xdr:colOff>126360</xdr:colOff>
      <xdr:row>3</xdr:row>
      <xdr:rowOff>172080</xdr:rowOff>
    </xdr:to>
    <xdr:sp macro="" textlink="">
      <xdr:nvSpPr>
        <xdr:cNvPr id="483" name="正方形/長方形 7">
          <a:extLst>
            <a:ext uri="{FF2B5EF4-FFF2-40B4-BE49-F238E27FC236}">
              <a16:creationId xmlns="" xmlns:a16="http://schemas.microsoft.com/office/drawing/2014/main" id="{00000000-0008-0000-0400-0000E3010000}"/>
            </a:ext>
          </a:extLst>
        </xdr:cNvPr>
        <xdr:cNvSpPr/>
      </xdr:nvSpPr>
      <xdr:spPr>
        <a:xfrm>
          <a:off x="15032880" y="241200"/>
          <a:ext cx="234396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4</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0</xdr:col>
      <xdr:colOff>0</xdr:colOff>
      <xdr:row>5</xdr:row>
      <xdr:rowOff>12600</xdr:rowOff>
    </xdr:from>
    <xdr:to>
      <xdr:col>115</xdr:col>
      <xdr:colOff>47160</xdr:colOff>
      <xdr:row>85</xdr:row>
      <xdr:rowOff>164880</xdr:rowOff>
    </xdr:to>
    <xdr:sp macro="" textlink="">
      <xdr:nvSpPr>
        <xdr:cNvPr id="484" name="正方形/長方形 8">
          <a:extLst>
            <a:ext uri="{FF2B5EF4-FFF2-40B4-BE49-F238E27FC236}">
              <a16:creationId xmlns="" xmlns:a16="http://schemas.microsoft.com/office/drawing/2014/main" id="{00000000-0008-0000-0400-0000E4010000}"/>
            </a:ext>
          </a:extLst>
        </xdr:cNvPr>
        <xdr:cNvSpPr/>
      </xdr:nvSpPr>
      <xdr:spPr>
        <a:xfrm>
          <a:off x="0" y="888840"/>
          <a:ext cx="21151440" cy="141732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2400" b="1" strike="noStrike" spc="-1">
              <a:solidFill>
                <a:srgbClr val="000000"/>
              </a:solidFill>
              <a:latin typeface="Calibri"/>
              <a:ea typeface="ＭＳ ゴシック"/>
            </a:rPr>
            <a:t>経常収支比率の分析</a:t>
          </a:r>
          <a:endParaRPr lang="en-US" sz="2400" b="0" strike="noStrike" spc="-1">
            <a:latin typeface="游明朝"/>
          </a:endParaRPr>
        </a:p>
      </xdr:txBody>
    </xdr:sp>
    <xdr:clientData/>
  </xdr:twoCellAnchor>
  <xdr:twoCellAnchor>
    <xdr:from>
      <xdr:col>3</xdr:col>
      <xdr:colOff>162000</xdr:colOff>
      <xdr:row>8</xdr:row>
      <xdr:rowOff>121680</xdr:rowOff>
    </xdr:from>
    <xdr:to>
      <xdr:col>52</xdr:col>
      <xdr:colOff>12240</xdr:colOff>
      <xdr:row>18</xdr:row>
      <xdr:rowOff>127800</xdr:rowOff>
    </xdr:to>
    <xdr:sp macro="" textlink="">
      <xdr:nvSpPr>
        <xdr:cNvPr id="485" name="正方形/長方形 9">
          <a:extLst>
            <a:ext uri="{FF2B5EF4-FFF2-40B4-BE49-F238E27FC236}">
              <a16:creationId xmlns="" xmlns:a16="http://schemas.microsoft.com/office/drawing/2014/main" id="{00000000-0008-0000-0400-0000E5010000}"/>
            </a:ext>
          </a:extLst>
        </xdr:cNvPr>
        <xdr:cNvSpPr/>
      </xdr:nvSpPr>
      <xdr:spPr>
        <a:xfrm>
          <a:off x="712440" y="1523880"/>
          <a:ext cx="8842680" cy="17586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88920</xdr:colOff>
      <xdr:row>8</xdr:row>
      <xdr:rowOff>153360</xdr:rowOff>
    </xdr:from>
    <xdr:to>
      <xdr:col>11</xdr:col>
      <xdr:colOff>85320</xdr:colOff>
      <xdr:row>18</xdr:row>
      <xdr:rowOff>115200</xdr:rowOff>
    </xdr:to>
    <xdr:sp macro="" textlink="">
      <xdr:nvSpPr>
        <xdr:cNvPr id="486" name="正方形/長方形 10">
          <a:extLst>
            <a:ext uri="{FF2B5EF4-FFF2-40B4-BE49-F238E27FC236}">
              <a16:creationId xmlns="" xmlns:a16="http://schemas.microsoft.com/office/drawing/2014/main" id="{00000000-0008-0000-0400-0000E6010000}"/>
            </a:ext>
          </a:extLst>
        </xdr:cNvPr>
        <xdr:cNvSpPr/>
      </xdr:nvSpPr>
      <xdr:spPr>
        <a:xfrm>
          <a:off x="822960" y="1555560"/>
          <a:ext cx="128088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11</xdr:col>
      <xdr:colOff>22320</xdr:colOff>
      <xdr:row>8</xdr:row>
      <xdr:rowOff>153360</xdr:rowOff>
    </xdr:from>
    <xdr:to>
      <xdr:col>17</xdr:col>
      <xdr:colOff>91800</xdr:colOff>
      <xdr:row>18</xdr:row>
      <xdr:rowOff>115200</xdr:rowOff>
    </xdr:to>
    <xdr:sp macro="" textlink="">
      <xdr:nvSpPr>
        <xdr:cNvPr id="487" name="正方形/長方形 11">
          <a:extLst>
            <a:ext uri="{FF2B5EF4-FFF2-40B4-BE49-F238E27FC236}">
              <a16:creationId xmlns="" xmlns:a16="http://schemas.microsoft.com/office/drawing/2014/main" id="{00000000-0008-0000-0400-0000E7010000}"/>
            </a:ext>
          </a:extLst>
        </xdr:cNvPr>
        <xdr:cNvSpPr/>
      </xdr:nvSpPr>
      <xdr:spPr>
        <a:xfrm>
          <a:off x="2040840" y="1555560"/>
          <a:ext cx="1170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32,359</a:t>
          </a:r>
          <a:endParaRPr lang="en-US" sz="1100" b="0" strike="noStrike" spc="-1">
            <a:latin typeface="游明朝"/>
          </a:endParaRPr>
        </a:p>
        <a:p>
          <a:r>
            <a:rPr lang="en-US" sz="1100" b="1" strike="noStrike" spc="-1">
              <a:solidFill>
                <a:srgbClr val="000000"/>
              </a:solidFill>
              <a:latin typeface="ＭＳ ゴシック"/>
              <a:ea typeface="ＭＳ ゴシック"/>
            </a:rPr>
            <a:t>31,981</a:t>
          </a:r>
          <a:endParaRPr lang="en-US" sz="1100" b="0" strike="noStrike" spc="-1">
            <a:latin typeface="游明朝"/>
          </a:endParaRPr>
        </a:p>
        <a:p>
          <a:r>
            <a:rPr lang="en-US" sz="1100" b="1" strike="noStrike" spc="-1">
              <a:solidFill>
                <a:srgbClr val="000000"/>
              </a:solidFill>
              <a:latin typeface="ＭＳ ゴシック"/>
              <a:ea typeface="ＭＳ ゴシック"/>
            </a:rPr>
            <a:t>33.62</a:t>
          </a:r>
          <a:endParaRPr lang="en-US" sz="1100" b="0" strike="noStrike" spc="-1">
            <a:latin typeface="游明朝"/>
          </a:endParaRPr>
        </a:p>
        <a:p>
          <a:r>
            <a:rPr lang="en-US" sz="1100" b="1" strike="noStrike" spc="-1">
              <a:solidFill>
                <a:srgbClr val="000000"/>
              </a:solidFill>
              <a:latin typeface="ＭＳ ゴシック"/>
              <a:ea typeface="ＭＳ ゴシック"/>
            </a:rPr>
            <a:t>18,784,363</a:t>
          </a:r>
          <a:endParaRPr lang="en-US" sz="1100" b="0" strike="noStrike" spc="-1">
            <a:latin typeface="游明朝"/>
          </a:endParaRPr>
        </a:p>
        <a:p>
          <a:r>
            <a:rPr lang="en-US" sz="1100" b="1" strike="noStrike" spc="-1">
              <a:solidFill>
                <a:srgbClr val="000000"/>
              </a:solidFill>
              <a:latin typeface="ＭＳ ゴシック"/>
              <a:ea typeface="ＭＳ ゴシック"/>
            </a:rPr>
            <a:t>18,275,261</a:t>
          </a:r>
          <a:endParaRPr lang="en-US" sz="1100" b="0" strike="noStrike" spc="-1">
            <a:latin typeface="游明朝"/>
          </a:endParaRPr>
        </a:p>
        <a:p>
          <a:r>
            <a:rPr lang="en-US" sz="1100" b="1" strike="noStrike" spc="-1">
              <a:solidFill>
                <a:srgbClr val="000000"/>
              </a:solidFill>
              <a:latin typeface="ＭＳ ゴシック"/>
              <a:ea typeface="ＭＳ ゴシック"/>
            </a:rPr>
            <a:t>455,899</a:t>
          </a:r>
          <a:endParaRPr lang="en-US" sz="1100" b="0" strike="noStrike" spc="-1">
            <a:latin typeface="游明朝"/>
          </a:endParaRPr>
        </a:p>
        <a:p>
          <a:r>
            <a:rPr lang="en-US" sz="1100" b="1" strike="noStrike" spc="-1">
              <a:solidFill>
                <a:srgbClr val="000000"/>
              </a:solidFill>
              <a:latin typeface="ＭＳ ゴシック"/>
              <a:ea typeface="ＭＳ ゴシック"/>
            </a:rPr>
            <a:t>8,536,850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15,708,566</a:t>
          </a:r>
          <a:endParaRPr lang="en-US" sz="1100" b="0" strike="noStrike" spc="-1">
            <a:latin typeface="游明朝"/>
          </a:endParaRPr>
        </a:p>
      </xdr:txBody>
    </xdr:sp>
    <xdr:clientData/>
  </xdr:twoCellAnchor>
  <xdr:twoCellAnchor>
    <xdr:from>
      <xdr:col>17</xdr:col>
      <xdr:colOff>155520</xdr:colOff>
      <xdr:row>8</xdr:row>
      <xdr:rowOff>153360</xdr:rowOff>
    </xdr:from>
    <xdr:to>
      <xdr:col>25</xdr:col>
      <xdr:colOff>78840</xdr:colOff>
      <xdr:row>18</xdr:row>
      <xdr:rowOff>115200</xdr:rowOff>
    </xdr:to>
    <xdr:sp macro="" textlink="">
      <xdr:nvSpPr>
        <xdr:cNvPr id="488" name="正方形/長方形 12">
          <a:extLst>
            <a:ext uri="{FF2B5EF4-FFF2-40B4-BE49-F238E27FC236}">
              <a16:creationId xmlns="" xmlns:a16="http://schemas.microsoft.com/office/drawing/2014/main" id="{00000000-0008-0000-0400-0000E8010000}"/>
            </a:ext>
          </a:extLst>
        </xdr:cNvPr>
        <xdr:cNvSpPr/>
      </xdr:nvSpPr>
      <xdr:spPr>
        <a:xfrm>
          <a:off x="3275280" y="1555560"/>
          <a:ext cx="13914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25</xdr:col>
      <xdr:colOff>79200</xdr:colOff>
      <xdr:row>8</xdr:row>
      <xdr:rowOff>147240</xdr:rowOff>
    </xdr:from>
    <xdr:to>
      <xdr:col>35</xdr:col>
      <xdr:colOff>110520</xdr:colOff>
      <xdr:row>14</xdr:row>
      <xdr:rowOff>111600</xdr:rowOff>
    </xdr:to>
    <xdr:sp macro="" textlink="">
      <xdr:nvSpPr>
        <xdr:cNvPr id="489" name="正方形/長方形 13">
          <a:extLst>
            <a:ext uri="{FF2B5EF4-FFF2-40B4-BE49-F238E27FC236}">
              <a16:creationId xmlns="" xmlns:a16="http://schemas.microsoft.com/office/drawing/2014/main" id="{00000000-0008-0000-0400-0000E9010000}"/>
            </a:ext>
          </a:extLst>
        </xdr:cNvPr>
        <xdr:cNvSpPr/>
      </xdr:nvSpPr>
      <xdr:spPr>
        <a:xfrm>
          <a:off x="4667040" y="1549440"/>
          <a:ext cx="18666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35</xdr:col>
      <xdr:colOff>111240</xdr:colOff>
      <xdr:row>8</xdr:row>
      <xdr:rowOff>147240</xdr:rowOff>
    </xdr:from>
    <xdr:to>
      <xdr:col>41</xdr:col>
      <xdr:colOff>180720</xdr:colOff>
      <xdr:row>14</xdr:row>
      <xdr:rowOff>111600</xdr:rowOff>
    </xdr:to>
    <xdr:sp macro="" textlink="">
      <xdr:nvSpPr>
        <xdr:cNvPr id="490" name="正方形/長方形 14">
          <a:extLst>
            <a:ext uri="{FF2B5EF4-FFF2-40B4-BE49-F238E27FC236}">
              <a16:creationId xmlns="" xmlns:a16="http://schemas.microsoft.com/office/drawing/2014/main" id="{00000000-0008-0000-0400-0000EA010000}"/>
            </a:ext>
          </a:extLst>
        </xdr:cNvPr>
        <xdr:cNvSpPr/>
      </xdr:nvSpPr>
      <xdr:spPr>
        <a:xfrm>
          <a:off x="6534360" y="1549440"/>
          <a:ext cx="117036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9.5</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54.1</a:t>
          </a:r>
          <a:endParaRPr lang="en-US" sz="1100" b="0" strike="noStrike" spc="-1">
            <a:latin typeface="游明朝"/>
          </a:endParaRPr>
        </a:p>
      </xdr:txBody>
    </xdr:sp>
    <xdr:clientData/>
  </xdr:twoCellAnchor>
  <xdr:twoCellAnchor>
    <xdr:from>
      <xdr:col>42</xdr:col>
      <xdr:colOff>44280</xdr:colOff>
      <xdr:row>8</xdr:row>
      <xdr:rowOff>147240</xdr:rowOff>
    </xdr:from>
    <xdr:to>
      <xdr:col>45</xdr:col>
      <xdr:colOff>78840</xdr:colOff>
      <xdr:row>14</xdr:row>
      <xdr:rowOff>111600</xdr:rowOff>
    </xdr:to>
    <xdr:sp macro="" textlink="">
      <xdr:nvSpPr>
        <xdr:cNvPr id="491" name="正方形/長方形 15">
          <a:extLst>
            <a:ext uri="{FF2B5EF4-FFF2-40B4-BE49-F238E27FC236}">
              <a16:creationId xmlns="" xmlns:a16="http://schemas.microsoft.com/office/drawing/2014/main" id="{00000000-0008-0000-0400-0000EB010000}"/>
            </a:ext>
          </a:extLst>
        </xdr:cNvPr>
        <xdr:cNvSpPr/>
      </xdr:nvSpPr>
      <xdr:spPr>
        <a:xfrm>
          <a:off x="7751880" y="1549440"/>
          <a:ext cx="5850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25</xdr:col>
      <xdr:colOff>79200</xdr:colOff>
      <xdr:row>13</xdr:row>
      <xdr:rowOff>134640</xdr:rowOff>
    </xdr:from>
    <xdr:to>
      <xdr:col>35</xdr:col>
      <xdr:colOff>110520</xdr:colOff>
      <xdr:row>17</xdr:row>
      <xdr:rowOff>131760</xdr:rowOff>
    </xdr:to>
    <xdr:sp macro="" textlink="">
      <xdr:nvSpPr>
        <xdr:cNvPr id="492" name="正方形/長方形 16">
          <a:extLst>
            <a:ext uri="{FF2B5EF4-FFF2-40B4-BE49-F238E27FC236}">
              <a16:creationId xmlns="" xmlns:a16="http://schemas.microsoft.com/office/drawing/2014/main" id="{00000000-0008-0000-0400-0000EC010000}"/>
            </a:ext>
          </a:extLst>
        </xdr:cNvPr>
        <xdr:cNvSpPr/>
      </xdr:nvSpPr>
      <xdr:spPr>
        <a:xfrm>
          <a:off x="4667040" y="2413080"/>
          <a:ext cx="186660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35</xdr:col>
      <xdr:colOff>174600</xdr:colOff>
      <xdr:row>13</xdr:row>
      <xdr:rowOff>134640</xdr:rowOff>
    </xdr:from>
    <xdr:to>
      <xdr:col>53</xdr:col>
      <xdr:colOff>2880</xdr:colOff>
      <xdr:row>17</xdr:row>
      <xdr:rowOff>131760</xdr:rowOff>
    </xdr:to>
    <xdr:sp macro="" textlink="">
      <xdr:nvSpPr>
        <xdr:cNvPr id="493" name="正方形/長方形 17">
          <a:extLst>
            <a:ext uri="{FF2B5EF4-FFF2-40B4-BE49-F238E27FC236}">
              <a16:creationId xmlns="" xmlns:a16="http://schemas.microsoft.com/office/drawing/2014/main" id="{00000000-0008-0000-0400-0000ED010000}"/>
            </a:ext>
          </a:extLst>
        </xdr:cNvPr>
        <xdr:cNvSpPr/>
      </xdr:nvSpPr>
      <xdr:spPr>
        <a:xfrm>
          <a:off x="6597720" y="2413080"/>
          <a:ext cx="313128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H30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R01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R02  Ⅰ</a:t>
          </a:r>
          <a:r>
            <a:rPr lang="ja-JP" sz="1100" b="1" strike="noStrike" spc="-1">
              <a:solidFill>
                <a:srgbClr val="000000"/>
              </a:solidFill>
              <a:latin typeface="ＭＳ ゴシック"/>
              <a:ea typeface="ＭＳ ゴシック"/>
            </a:rPr>
            <a:t>－２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R03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R04  Ⅰ</a:t>
          </a:r>
          <a:r>
            <a:rPr lang="ja-JP" sz="1100" b="1" strike="noStrike" spc="-1">
              <a:solidFill>
                <a:srgbClr val="000000"/>
              </a:solidFill>
              <a:latin typeface="ＭＳ ゴシック"/>
              <a:ea typeface="ＭＳ ゴシック"/>
            </a:rPr>
            <a:t>－２</a:t>
          </a:r>
          <a:endParaRPr lang="en-US" sz="1100" b="0" strike="noStrike" spc="-1">
            <a:latin typeface="游明朝"/>
          </a:endParaRPr>
        </a:p>
      </xdr:txBody>
    </xdr:sp>
    <xdr:clientData/>
  </xdr:twoCellAnchor>
  <xdr:twoCellAnchor>
    <xdr:from>
      <xdr:col>52</xdr:col>
      <xdr:colOff>165240</xdr:colOff>
      <xdr:row>8</xdr:row>
      <xdr:rowOff>121680</xdr:rowOff>
    </xdr:from>
    <xdr:to>
      <xdr:col>59</xdr:col>
      <xdr:colOff>183240</xdr:colOff>
      <xdr:row>15</xdr:row>
      <xdr:rowOff>37440</xdr:rowOff>
    </xdr:to>
    <xdr:sp macro="" textlink="">
      <xdr:nvSpPr>
        <xdr:cNvPr id="494" name="角丸四角形 18">
          <a:extLst>
            <a:ext uri="{FF2B5EF4-FFF2-40B4-BE49-F238E27FC236}">
              <a16:creationId xmlns="" xmlns:a16="http://schemas.microsoft.com/office/drawing/2014/main" id="{00000000-0008-0000-0400-0000EE010000}"/>
            </a:ext>
          </a:extLst>
        </xdr:cNvPr>
        <xdr:cNvSpPr/>
      </xdr:nvSpPr>
      <xdr:spPr>
        <a:xfrm>
          <a:off x="9708120" y="1523880"/>
          <a:ext cx="1302480" cy="1142640"/>
        </a:xfrm>
        <a:prstGeom prst="roundRect">
          <a:avLst>
            <a:gd name="adj" fmla="val 0"/>
          </a:avLst>
        </a:prstGeom>
        <a:solidFill>
          <a:srgbClr val="FFFFFF"/>
        </a:solidFill>
        <a:ln w="19050">
          <a:solidFill>
            <a:srgbClr val="000000"/>
          </a:solidFill>
          <a:miter/>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54</xdr:col>
      <xdr:colOff>25560</xdr:colOff>
      <xdr:row>9</xdr:row>
      <xdr:rowOff>9720</xdr:rowOff>
    </xdr:from>
    <xdr:to>
      <xdr:col>60</xdr:col>
      <xdr:colOff>95040</xdr:colOff>
      <xdr:row>10</xdr:row>
      <xdr:rowOff>88560</xdr:rowOff>
    </xdr:to>
    <xdr:sp macro="" textlink="">
      <xdr:nvSpPr>
        <xdr:cNvPr id="495" name="正方形/長方形 19">
          <a:extLst>
            <a:ext uri="{FF2B5EF4-FFF2-40B4-BE49-F238E27FC236}">
              <a16:creationId xmlns="" xmlns:a16="http://schemas.microsoft.com/office/drawing/2014/main" id="{00000000-0008-0000-0400-0000EF010000}"/>
            </a:ext>
          </a:extLst>
        </xdr:cNvPr>
        <xdr:cNvSpPr/>
      </xdr:nvSpPr>
      <xdr:spPr>
        <a:xfrm>
          <a:off x="9935280" y="1587240"/>
          <a:ext cx="1170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54</xdr:col>
      <xdr:colOff>25560</xdr:colOff>
      <xdr:row>10</xdr:row>
      <xdr:rowOff>101880</xdr:rowOff>
    </xdr:from>
    <xdr:to>
      <xdr:col>60</xdr:col>
      <xdr:colOff>95040</xdr:colOff>
      <xdr:row>12</xdr:row>
      <xdr:rowOff>4680</xdr:rowOff>
    </xdr:to>
    <xdr:sp macro="" textlink="">
      <xdr:nvSpPr>
        <xdr:cNvPr id="496" name="正方形/長方形 20">
          <a:extLst>
            <a:ext uri="{FF2B5EF4-FFF2-40B4-BE49-F238E27FC236}">
              <a16:creationId xmlns="" xmlns:a16="http://schemas.microsoft.com/office/drawing/2014/main" id="{00000000-0008-0000-0400-0000F0010000}"/>
            </a:ext>
          </a:extLst>
        </xdr:cNvPr>
        <xdr:cNvSpPr/>
      </xdr:nvSpPr>
      <xdr:spPr>
        <a:xfrm>
          <a:off x="9935280" y="1854360"/>
          <a:ext cx="1170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54</xdr:col>
      <xdr:colOff>25560</xdr:colOff>
      <xdr:row>12</xdr:row>
      <xdr:rowOff>81360</xdr:rowOff>
    </xdr:from>
    <xdr:to>
      <xdr:col>60</xdr:col>
      <xdr:colOff>95040</xdr:colOff>
      <xdr:row>16</xdr:row>
      <xdr:rowOff>15120</xdr:rowOff>
    </xdr:to>
    <xdr:sp macro="" textlink="">
      <xdr:nvSpPr>
        <xdr:cNvPr id="497" name="正方形/長方形 21">
          <a:extLst>
            <a:ext uri="{FF2B5EF4-FFF2-40B4-BE49-F238E27FC236}">
              <a16:creationId xmlns="" xmlns:a16="http://schemas.microsoft.com/office/drawing/2014/main" id="{00000000-0008-0000-0400-0000F1010000}"/>
            </a:ext>
          </a:extLst>
        </xdr:cNvPr>
        <xdr:cNvSpPr/>
      </xdr:nvSpPr>
      <xdr:spPr>
        <a:xfrm>
          <a:off x="9935280" y="2184480"/>
          <a:ext cx="11707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53</xdr:col>
      <xdr:colOff>66600</xdr:colOff>
      <xdr:row>9</xdr:row>
      <xdr:rowOff>98640</xdr:rowOff>
    </xdr:from>
    <xdr:to>
      <xdr:col>54</xdr:col>
      <xdr:colOff>37800</xdr:colOff>
      <xdr:row>9</xdr:row>
      <xdr:rowOff>98640</xdr:rowOff>
    </xdr:to>
    <xdr:cxnSp macro="">
      <xdr:nvCxnSpPr>
        <xdr:cNvPr id="498" name="直線コネクタ 22">
          <a:extLst>
            <a:ext uri="{FF2B5EF4-FFF2-40B4-BE49-F238E27FC236}">
              <a16:creationId xmlns="" xmlns:a16="http://schemas.microsoft.com/office/drawing/2014/main" id="{00000000-0008-0000-0400-0000F2010000}"/>
            </a:ext>
          </a:extLst>
        </xdr:cNvPr>
        <xdr:cNvCxnSpPr/>
      </xdr:nvCxnSpPr>
      <xdr:spPr>
        <a:xfrm>
          <a:off x="9792720" y="1676160"/>
          <a:ext cx="155160" cy="360"/>
        </a:xfrm>
        <a:prstGeom prst="straightConnector1">
          <a:avLst/>
        </a:prstGeom>
        <a:ln w="6350">
          <a:solidFill>
            <a:srgbClr val="FF0000"/>
          </a:solidFill>
          <a:miter/>
        </a:ln>
      </xdr:spPr>
    </xdr:cxnSp>
    <xdr:clientData/>
  </xdr:twoCellAnchor>
  <xdr:twoCellAnchor>
    <xdr:from>
      <xdr:col>53</xdr:col>
      <xdr:colOff>101520</xdr:colOff>
      <xdr:row>9</xdr:row>
      <xdr:rowOff>47880</xdr:rowOff>
    </xdr:from>
    <xdr:to>
      <xdr:col>54</xdr:col>
      <xdr:colOff>2880</xdr:colOff>
      <xdr:row>9</xdr:row>
      <xdr:rowOff>149400</xdr:rowOff>
    </xdr:to>
    <xdr:sp macro="" textlink="">
      <xdr:nvSpPr>
        <xdr:cNvPr id="499" name="楕円 23">
          <a:extLst>
            <a:ext uri="{FF2B5EF4-FFF2-40B4-BE49-F238E27FC236}">
              <a16:creationId xmlns="" xmlns:a16="http://schemas.microsoft.com/office/drawing/2014/main" id="{00000000-0008-0000-0400-0000F3010000}"/>
            </a:ext>
          </a:extLst>
        </xdr:cNvPr>
        <xdr:cNvSpPr/>
      </xdr:nvSpPr>
      <xdr:spPr>
        <a:xfrm>
          <a:off x="9827640" y="1625400"/>
          <a:ext cx="849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101520</xdr:colOff>
      <xdr:row>10</xdr:row>
      <xdr:rowOff>140040</xdr:rowOff>
    </xdr:from>
    <xdr:to>
      <xdr:col>54</xdr:col>
      <xdr:colOff>2880</xdr:colOff>
      <xdr:row>11</xdr:row>
      <xdr:rowOff>65880</xdr:rowOff>
    </xdr:to>
    <xdr:sp macro="" textlink="">
      <xdr:nvSpPr>
        <xdr:cNvPr id="500" name="フローチャート: 判断 24">
          <a:extLst>
            <a:ext uri="{FF2B5EF4-FFF2-40B4-BE49-F238E27FC236}">
              <a16:creationId xmlns="" xmlns:a16="http://schemas.microsoft.com/office/drawing/2014/main" id="{00000000-0008-0000-0400-0000F4010000}"/>
            </a:ext>
          </a:extLst>
        </xdr:cNvPr>
        <xdr:cNvSpPr/>
      </xdr:nvSpPr>
      <xdr:spPr>
        <a:xfrm>
          <a:off x="9827640" y="189252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145800</xdr:colOff>
      <xdr:row>12</xdr:row>
      <xdr:rowOff>55800</xdr:rowOff>
    </xdr:from>
    <xdr:to>
      <xdr:col>53</xdr:col>
      <xdr:colOff>145800</xdr:colOff>
      <xdr:row>13</xdr:row>
      <xdr:rowOff>20160</xdr:rowOff>
    </xdr:to>
    <xdr:cxnSp macro="">
      <xdr:nvCxnSpPr>
        <xdr:cNvPr id="501" name="直線コネクタ 25">
          <a:extLst>
            <a:ext uri="{FF2B5EF4-FFF2-40B4-BE49-F238E27FC236}">
              <a16:creationId xmlns="" xmlns:a16="http://schemas.microsoft.com/office/drawing/2014/main" id="{00000000-0008-0000-0400-0000F5010000}"/>
            </a:ext>
          </a:extLst>
        </xdr:cNvPr>
        <xdr:cNvCxnSpPr/>
      </xdr:nvCxnSpPr>
      <xdr:spPr>
        <a:xfrm>
          <a:off x="9871920" y="2158920"/>
          <a:ext cx="360" cy="140040"/>
        </a:xfrm>
        <a:prstGeom prst="straightConnector1">
          <a:avLst/>
        </a:prstGeom>
        <a:ln w="31750">
          <a:solidFill>
            <a:srgbClr val="808080"/>
          </a:solidFill>
          <a:miter/>
        </a:ln>
      </xdr:spPr>
    </xdr:cxnSp>
    <xdr:clientData/>
  </xdr:twoCellAnchor>
  <xdr:twoCellAnchor>
    <xdr:from>
      <xdr:col>53</xdr:col>
      <xdr:colOff>66600</xdr:colOff>
      <xdr:row>12</xdr:row>
      <xdr:rowOff>55800</xdr:rowOff>
    </xdr:from>
    <xdr:to>
      <xdr:col>54</xdr:col>
      <xdr:colOff>37800</xdr:colOff>
      <xdr:row>12</xdr:row>
      <xdr:rowOff>55800</xdr:rowOff>
    </xdr:to>
    <xdr:cxnSp macro="">
      <xdr:nvCxnSpPr>
        <xdr:cNvPr id="502" name="直線コネクタ 26">
          <a:extLst>
            <a:ext uri="{FF2B5EF4-FFF2-40B4-BE49-F238E27FC236}">
              <a16:creationId xmlns="" xmlns:a16="http://schemas.microsoft.com/office/drawing/2014/main" id="{00000000-0008-0000-0400-0000F6010000}"/>
            </a:ext>
          </a:extLst>
        </xdr:cNvPr>
        <xdr:cNvCxnSpPr/>
      </xdr:nvCxnSpPr>
      <xdr:spPr>
        <a:xfrm>
          <a:off x="9792720" y="2158920"/>
          <a:ext cx="155160" cy="360"/>
        </a:xfrm>
        <a:prstGeom prst="straightConnector1">
          <a:avLst/>
        </a:prstGeom>
        <a:ln w="15875">
          <a:solidFill>
            <a:srgbClr val="000000"/>
          </a:solidFill>
          <a:miter/>
        </a:ln>
      </xdr:spPr>
    </xdr:cxnSp>
    <xdr:clientData/>
  </xdr:twoCellAnchor>
  <xdr:twoCellAnchor>
    <xdr:from>
      <xdr:col>53</xdr:col>
      <xdr:colOff>145800</xdr:colOff>
      <xdr:row>13</xdr:row>
      <xdr:rowOff>118440</xdr:rowOff>
    </xdr:from>
    <xdr:to>
      <xdr:col>53</xdr:col>
      <xdr:colOff>145800</xdr:colOff>
      <xdr:row>14</xdr:row>
      <xdr:rowOff>83160</xdr:rowOff>
    </xdr:to>
    <xdr:cxnSp macro="">
      <xdr:nvCxnSpPr>
        <xdr:cNvPr id="503" name="直線コネクタ 27">
          <a:extLst>
            <a:ext uri="{FF2B5EF4-FFF2-40B4-BE49-F238E27FC236}">
              <a16:creationId xmlns="" xmlns:a16="http://schemas.microsoft.com/office/drawing/2014/main" id="{00000000-0008-0000-0400-0000F7010000}"/>
            </a:ext>
          </a:extLst>
        </xdr:cNvPr>
        <xdr:cNvCxnSpPr/>
      </xdr:nvCxnSpPr>
      <xdr:spPr>
        <a:xfrm flipV="1">
          <a:off x="9871920" y="2396880"/>
          <a:ext cx="360" cy="140400"/>
        </a:xfrm>
        <a:prstGeom prst="straightConnector1">
          <a:avLst/>
        </a:prstGeom>
        <a:ln w="31750">
          <a:solidFill>
            <a:srgbClr val="808080"/>
          </a:solidFill>
          <a:miter/>
        </a:ln>
      </xdr:spPr>
    </xdr:cxnSp>
    <xdr:clientData/>
  </xdr:twoCellAnchor>
  <xdr:twoCellAnchor>
    <xdr:from>
      <xdr:col>53</xdr:col>
      <xdr:colOff>66600</xdr:colOff>
      <xdr:row>14</xdr:row>
      <xdr:rowOff>86400</xdr:rowOff>
    </xdr:from>
    <xdr:to>
      <xdr:col>54</xdr:col>
      <xdr:colOff>37800</xdr:colOff>
      <xdr:row>14</xdr:row>
      <xdr:rowOff>86400</xdr:rowOff>
    </xdr:to>
    <xdr:cxnSp macro="">
      <xdr:nvCxnSpPr>
        <xdr:cNvPr id="504" name="直線コネクタ 28">
          <a:extLst>
            <a:ext uri="{FF2B5EF4-FFF2-40B4-BE49-F238E27FC236}">
              <a16:creationId xmlns="" xmlns:a16="http://schemas.microsoft.com/office/drawing/2014/main" id="{00000000-0008-0000-0400-0000F8010000}"/>
            </a:ext>
          </a:extLst>
        </xdr:cNvPr>
        <xdr:cNvCxnSpPr/>
      </xdr:nvCxnSpPr>
      <xdr:spPr>
        <a:xfrm>
          <a:off x="9792720" y="2540160"/>
          <a:ext cx="155160" cy="360"/>
        </a:xfrm>
        <a:prstGeom prst="straightConnector1">
          <a:avLst/>
        </a:prstGeom>
        <a:ln w="15875">
          <a:solidFill>
            <a:srgbClr val="000000"/>
          </a:solidFill>
          <a:miter/>
        </a:ln>
      </xdr:spPr>
    </xdr:cxnSp>
    <xdr:clientData/>
  </xdr:twoCellAnchor>
  <xdr:twoCellAnchor editAs="oneCell">
    <xdr:from>
      <xdr:col>3</xdr:col>
      <xdr:colOff>138600</xdr:colOff>
      <xdr:row>19</xdr:row>
      <xdr:rowOff>162360</xdr:rowOff>
    </xdr:from>
    <xdr:to>
      <xdr:col>51</xdr:col>
      <xdr:colOff>145440</xdr:colOff>
      <xdr:row>21</xdr:row>
      <xdr:rowOff>28440</xdr:rowOff>
    </xdr:to>
    <xdr:sp macro="" textlink="">
      <xdr:nvSpPr>
        <xdr:cNvPr id="505" name="テキスト ボックス 29">
          <a:extLst>
            <a:ext uri="{FF2B5EF4-FFF2-40B4-BE49-F238E27FC236}">
              <a16:creationId xmlns="" xmlns:a16="http://schemas.microsoft.com/office/drawing/2014/main" id="{00000000-0008-0000-0400-0000F9010000}"/>
            </a:ext>
          </a:extLst>
        </xdr:cNvPr>
        <xdr:cNvSpPr/>
      </xdr:nvSpPr>
      <xdr:spPr>
        <a:xfrm>
          <a:off x="689040" y="3492360"/>
          <a:ext cx="881568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126000</xdr:colOff>
      <xdr:row>21</xdr:row>
      <xdr:rowOff>65880</xdr:rowOff>
    </xdr:from>
    <xdr:to>
      <xdr:col>36</xdr:col>
      <xdr:colOff>59760</xdr:colOff>
      <xdr:row>22</xdr:row>
      <xdr:rowOff>107640</xdr:rowOff>
    </xdr:to>
    <xdr:sp macro="" textlink="">
      <xdr:nvSpPr>
        <xdr:cNvPr id="506" name="テキスト ボックス 30">
          <a:extLst>
            <a:ext uri="{FF2B5EF4-FFF2-40B4-BE49-F238E27FC236}">
              <a16:creationId xmlns="" xmlns:a16="http://schemas.microsoft.com/office/drawing/2014/main" id="{00000000-0008-0000-0400-0000FA010000}"/>
            </a:ext>
          </a:extLst>
        </xdr:cNvPr>
        <xdr:cNvSpPr/>
      </xdr:nvSpPr>
      <xdr:spPr>
        <a:xfrm>
          <a:off x="676440" y="3746520"/>
          <a:ext cx="599004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135720</xdr:colOff>
      <xdr:row>22</xdr:row>
      <xdr:rowOff>145080</xdr:rowOff>
    </xdr:from>
    <xdr:to>
      <xdr:col>48</xdr:col>
      <xdr:colOff>33840</xdr:colOff>
      <xdr:row>24</xdr:row>
      <xdr:rowOff>11160</xdr:rowOff>
    </xdr:to>
    <xdr:sp macro="" textlink="">
      <xdr:nvSpPr>
        <xdr:cNvPr id="507" name="テキスト ボックス 31">
          <a:extLst>
            <a:ext uri="{FF2B5EF4-FFF2-40B4-BE49-F238E27FC236}">
              <a16:creationId xmlns="" xmlns:a16="http://schemas.microsoft.com/office/drawing/2014/main" id="{00000000-0008-0000-0400-0000FB010000}"/>
            </a:ext>
          </a:extLst>
        </xdr:cNvPr>
        <xdr:cNvSpPr/>
      </xdr:nvSpPr>
      <xdr:spPr>
        <a:xfrm>
          <a:off x="686160" y="4000680"/>
          <a:ext cx="815652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4</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editAs="oneCell">
    <xdr:from>
      <xdr:col>3</xdr:col>
      <xdr:colOff>98280</xdr:colOff>
      <xdr:row>24</xdr:row>
      <xdr:rowOff>48240</xdr:rowOff>
    </xdr:from>
    <xdr:to>
      <xdr:col>4</xdr:col>
      <xdr:colOff>99000</xdr:colOff>
      <xdr:row>25</xdr:row>
      <xdr:rowOff>131760</xdr:rowOff>
    </xdr:to>
    <xdr:sp macro="" textlink="">
      <xdr:nvSpPr>
        <xdr:cNvPr id="508" name="テキスト ボックス 32">
          <a:extLst>
            <a:ext uri="{FF2B5EF4-FFF2-40B4-BE49-F238E27FC236}">
              <a16:creationId xmlns="" xmlns:a16="http://schemas.microsoft.com/office/drawing/2014/main" id="{00000000-0008-0000-0400-0000FC010000}"/>
            </a:ext>
          </a:extLst>
        </xdr:cNvPr>
        <xdr:cNvSpPr/>
      </xdr:nvSpPr>
      <xdr:spPr>
        <a:xfrm>
          <a:off x="648720" y="4254480"/>
          <a:ext cx="184320" cy="25884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3</xdr:col>
      <xdr:colOff>162000</xdr:colOff>
      <xdr:row>26</xdr:row>
      <xdr:rowOff>142200</xdr:rowOff>
    </xdr:from>
    <xdr:to>
      <xdr:col>27</xdr:col>
      <xdr:colOff>360</xdr:colOff>
      <xdr:row>28</xdr:row>
      <xdr:rowOff>108720</xdr:rowOff>
    </xdr:to>
    <xdr:sp macro="" textlink="">
      <xdr:nvSpPr>
        <xdr:cNvPr id="509" name="正方形/長方形 33">
          <a:extLst>
            <a:ext uri="{FF2B5EF4-FFF2-40B4-BE49-F238E27FC236}">
              <a16:creationId xmlns="" xmlns:a16="http://schemas.microsoft.com/office/drawing/2014/main" id="{00000000-0008-0000-0400-0000FD010000}"/>
            </a:ext>
          </a:extLst>
        </xdr:cNvPr>
        <xdr:cNvSpPr/>
      </xdr:nvSpPr>
      <xdr:spPr>
        <a:xfrm>
          <a:off x="712440" y="4699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a:t>
          </a:r>
          <a:endParaRPr lang="en-US" sz="1600" b="0" strike="noStrike" spc="-1">
            <a:latin typeface="游明朝"/>
          </a:endParaRPr>
        </a:p>
      </xdr:txBody>
    </xdr:sp>
    <xdr:clientData/>
  </xdr:twoCellAnchor>
  <xdr:twoCellAnchor>
    <xdr:from>
      <xdr:col>27</xdr:col>
      <xdr:colOff>13320</xdr:colOff>
      <xdr:row>27</xdr:row>
      <xdr:rowOff>30240</xdr:rowOff>
    </xdr:from>
    <xdr:to>
      <xdr:col>34</xdr:col>
      <xdr:colOff>120240</xdr:colOff>
      <xdr:row>28</xdr:row>
      <xdr:rowOff>108720</xdr:rowOff>
    </xdr:to>
    <xdr:sp macro="" textlink="">
      <xdr:nvSpPr>
        <xdr:cNvPr id="510" name="正方形/長方形 34">
          <a:extLst>
            <a:ext uri="{FF2B5EF4-FFF2-40B4-BE49-F238E27FC236}">
              <a16:creationId xmlns="" xmlns:a16="http://schemas.microsoft.com/office/drawing/2014/main" id="{00000000-0008-0000-0400-0000FE010000}"/>
            </a:ext>
          </a:extLst>
        </xdr:cNvPr>
        <xdr:cNvSpPr/>
      </xdr:nvSpPr>
      <xdr:spPr>
        <a:xfrm>
          <a:off x="496836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27</xdr:col>
      <xdr:colOff>13320</xdr:colOff>
      <xdr:row>28</xdr:row>
      <xdr:rowOff>45720</xdr:rowOff>
    </xdr:from>
    <xdr:to>
      <xdr:col>34</xdr:col>
      <xdr:colOff>120240</xdr:colOff>
      <xdr:row>29</xdr:row>
      <xdr:rowOff>124200</xdr:rowOff>
    </xdr:to>
    <xdr:sp macro="" textlink="">
      <xdr:nvSpPr>
        <xdr:cNvPr id="511" name="正方形/長方形 35">
          <a:extLst>
            <a:ext uri="{FF2B5EF4-FFF2-40B4-BE49-F238E27FC236}">
              <a16:creationId xmlns="" xmlns:a16="http://schemas.microsoft.com/office/drawing/2014/main" id="{00000000-0008-0000-0400-0000FF010000}"/>
            </a:ext>
          </a:extLst>
        </xdr:cNvPr>
        <xdr:cNvSpPr/>
      </xdr:nvSpPr>
      <xdr:spPr>
        <a:xfrm>
          <a:off x="496836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29/82</a:t>
          </a:r>
          <a:endParaRPr lang="en-US" sz="1200" b="0" strike="noStrike" spc="-1">
            <a:latin typeface="游明朝"/>
          </a:endParaRPr>
        </a:p>
      </xdr:txBody>
    </xdr:sp>
    <xdr:clientData/>
  </xdr:twoCellAnchor>
  <xdr:twoCellAnchor>
    <xdr:from>
      <xdr:col>35</xdr:col>
      <xdr:colOff>85680</xdr:colOff>
      <xdr:row>27</xdr:row>
      <xdr:rowOff>30240</xdr:rowOff>
    </xdr:from>
    <xdr:to>
      <xdr:col>42</xdr:col>
      <xdr:colOff>82080</xdr:colOff>
      <xdr:row>28</xdr:row>
      <xdr:rowOff>108720</xdr:rowOff>
    </xdr:to>
    <xdr:sp macro="" textlink="">
      <xdr:nvSpPr>
        <xdr:cNvPr id="512" name="正方形/長方形 36">
          <a:extLst>
            <a:ext uri="{FF2B5EF4-FFF2-40B4-BE49-F238E27FC236}">
              <a16:creationId xmlns="" xmlns:a16="http://schemas.microsoft.com/office/drawing/2014/main" id="{00000000-0008-0000-0400-000000020000}"/>
            </a:ext>
          </a:extLst>
        </xdr:cNvPr>
        <xdr:cNvSpPr/>
      </xdr:nvSpPr>
      <xdr:spPr>
        <a:xfrm>
          <a:off x="65088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35</xdr:col>
      <xdr:colOff>85680</xdr:colOff>
      <xdr:row>28</xdr:row>
      <xdr:rowOff>45720</xdr:rowOff>
    </xdr:from>
    <xdr:to>
      <xdr:col>42</xdr:col>
      <xdr:colOff>82080</xdr:colOff>
      <xdr:row>29</xdr:row>
      <xdr:rowOff>124200</xdr:rowOff>
    </xdr:to>
    <xdr:sp macro="" textlink="">
      <xdr:nvSpPr>
        <xdr:cNvPr id="513" name="正方形/長方形 37">
          <a:extLst>
            <a:ext uri="{FF2B5EF4-FFF2-40B4-BE49-F238E27FC236}">
              <a16:creationId xmlns="" xmlns:a16="http://schemas.microsoft.com/office/drawing/2014/main" id="{00000000-0008-0000-0400-000001020000}"/>
            </a:ext>
          </a:extLst>
        </xdr:cNvPr>
        <xdr:cNvSpPr/>
      </xdr:nvSpPr>
      <xdr:spPr>
        <a:xfrm>
          <a:off x="65088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25.9</a:t>
          </a:r>
          <a:endParaRPr lang="en-US" sz="1200" b="0" strike="noStrike" spc="-1">
            <a:latin typeface="游明朝"/>
          </a:endParaRPr>
        </a:p>
      </xdr:txBody>
    </xdr:sp>
    <xdr:clientData/>
  </xdr:twoCellAnchor>
  <xdr:twoCellAnchor>
    <xdr:from>
      <xdr:col>43</xdr:col>
      <xdr:colOff>98280</xdr:colOff>
      <xdr:row>27</xdr:row>
      <xdr:rowOff>30240</xdr:rowOff>
    </xdr:from>
    <xdr:to>
      <xdr:col>51</xdr:col>
      <xdr:colOff>21600</xdr:colOff>
      <xdr:row>28</xdr:row>
      <xdr:rowOff>108720</xdr:rowOff>
    </xdr:to>
    <xdr:sp macro="" textlink="">
      <xdr:nvSpPr>
        <xdr:cNvPr id="514" name="正方形/長方形 38">
          <a:extLst>
            <a:ext uri="{FF2B5EF4-FFF2-40B4-BE49-F238E27FC236}">
              <a16:creationId xmlns="" xmlns:a16="http://schemas.microsoft.com/office/drawing/2014/main" id="{00000000-0008-0000-0400-000002020000}"/>
            </a:ext>
          </a:extLst>
        </xdr:cNvPr>
        <xdr:cNvSpPr/>
      </xdr:nvSpPr>
      <xdr:spPr>
        <a:xfrm>
          <a:off x="798948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43</xdr:col>
      <xdr:colOff>98280</xdr:colOff>
      <xdr:row>28</xdr:row>
      <xdr:rowOff>45720</xdr:rowOff>
    </xdr:from>
    <xdr:to>
      <xdr:col>51</xdr:col>
      <xdr:colOff>21600</xdr:colOff>
      <xdr:row>29</xdr:row>
      <xdr:rowOff>124200</xdr:rowOff>
    </xdr:to>
    <xdr:sp macro="" textlink="">
      <xdr:nvSpPr>
        <xdr:cNvPr id="515" name="正方形/長方形 39">
          <a:extLst>
            <a:ext uri="{FF2B5EF4-FFF2-40B4-BE49-F238E27FC236}">
              <a16:creationId xmlns="" xmlns:a16="http://schemas.microsoft.com/office/drawing/2014/main" id="{00000000-0008-0000-0400-000003020000}"/>
            </a:ext>
          </a:extLst>
        </xdr:cNvPr>
        <xdr:cNvSpPr/>
      </xdr:nvSpPr>
      <xdr:spPr>
        <a:xfrm>
          <a:off x="798948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25.0</a:t>
          </a:r>
          <a:endParaRPr lang="en-US" sz="1200" b="0" strike="noStrike" spc="-1">
            <a:latin typeface="游明朝"/>
          </a:endParaRPr>
        </a:p>
      </xdr:txBody>
    </xdr:sp>
    <xdr:clientData/>
  </xdr:twoCellAnchor>
  <xdr:twoCellAnchor>
    <xdr:from>
      <xdr:col>3</xdr:col>
      <xdr:colOff>162000</xdr:colOff>
      <xdr:row>30</xdr:row>
      <xdr:rowOff>12960</xdr:rowOff>
    </xdr:from>
    <xdr:to>
      <xdr:col>27</xdr:col>
      <xdr:colOff>360</xdr:colOff>
      <xdr:row>43</xdr:row>
      <xdr:rowOff>20160</xdr:rowOff>
    </xdr:to>
    <xdr:sp macro="" textlink="">
      <xdr:nvSpPr>
        <xdr:cNvPr id="516" name="正方形/長方形 40">
          <a:extLst>
            <a:ext uri="{FF2B5EF4-FFF2-40B4-BE49-F238E27FC236}">
              <a16:creationId xmlns="" xmlns:a16="http://schemas.microsoft.com/office/drawing/2014/main" id="{00000000-0008-0000-0400-000004020000}"/>
            </a:ext>
          </a:extLst>
        </xdr:cNvPr>
        <xdr:cNvSpPr/>
      </xdr:nvSpPr>
      <xdr:spPr>
        <a:xfrm>
          <a:off x="71244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30</xdr:row>
      <xdr:rowOff>12960</xdr:rowOff>
    </xdr:from>
    <xdr:to>
      <xdr:col>55</xdr:col>
      <xdr:colOff>47520</xdr:colOff>
      <xdr:row>43</xdr:row>
      <xdr:rowOff>20160</xdr:rowOff>
    </xdr:to>
    <xdr:sp macro="" textlink="">
      <xdr:nvSpPr>
        <xdr:cNvPr id="517" name="正方形/長方形 41">
          <a:extLst>
            <a:ext uri="{FF2B5EF4-FFF2-40B4-BE49-F238E27FC236}">
              <a16:creationId xmlns="" xmlns:a16="http://schemas.microsoft.com/office/drawing/2014/main" id="{00000000-0008-0000-0400-000005020000}"/>
            </a:ext>
          </a:extLst>
        </xdr:cNvPr>
        <xdr:cNvSpPr/>
      </xdr:nvSpPr>
      <xdr:spPr>
        <a:xfrm>
          <a:off x="5252760" y="5270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30</xdr:row>
      <xdr:rowOff>12960</xdr:rowOff>
    </xdr:from>
    <xdr:to>
      <xdr:col>48</xdr:col>
      <xdr:colOff>3240</xdr:colOff>
      <xdr:row>31</xdr:row>
      <xdr:rowOff>91080</xdr:rowOff>
    </xdr:to>
    <xdr:sp macro="" textlink="">
      <xdr:nvSpPr>
        <xdr:cNvPr id="518" name="正方形/長方形 42">
          <a:extLst>
            <a:ext uri="{FF2B5EF4-FFF2-40B4-BE49-F238E27FC236}">
              <a16:creationId xmlns="" xmlns:a16="http://schemas.microsoft.com/office/drawing/2014/main" id="{00000000-0008-0000-0400-000006020000}"/>
            </a:ext>
          </a:extLst>
        </xdr:cNvPr>
        <xdr:cNvSpPr/>
      </xdr:nvSpPr>
      <xdr:spPr>
        <a:xfrm>
          <a:off x="531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人件費の分析欄</a:t>
          </a:r>
          <a:endParaRPr lang="en-US" sz="1100" b="0" strike="noStrike" spc="-1">
            <a:latin typeface="游明朝"/>
          </a:endParaRPr>
        </a:p>
      </xdr:txBody>
    </xdr:sp>
    <xdr:clientData/>
  </xdr:twoCellAnchor>
  <xdr:twoCellAnchor>
    <xdr:from>
      <xdr:col>29</xdr:col>
      <xdr:colOff>15840</xdr:colOff>
      <xdr:row>31</xdr:row>
      <xdr:rowOff>154800</xdr:rowOff>
    </xdr:from>
    <xdr:to>
      <xdr:col>54</xdr:col>
      <xdr:colOff>94680</xdr:colOff>
      <xdr:row>42</xdr:row>
      <xdr:rowOff>131760</xdr:rowOff>
    </xdr:to>
    <xdr:sp macro="" textlink="">
      <xdr:nvSpPr>
        <xdr:cNvPr id="519" name="テキスト ボックス 43">
          <a:extLst>
            <a:ext uri="{FF2B5EF4-FFF2-40B4-BE49-F238E27FC236}">
              <a16:creationId xmlns="" xmlns:a16="http://schemas.microsoft.com/office/drawing/2014/main" id="{00000000-0008-0000-0400-000007020000}"/>
            </a:ext>
          </a:extLst>
        </xdr:cNvPr>
        <xdr:cNvSpPr/>
      </xdr:nvSpPr>
      <xdr:spPr>
        <a:xfrm>
          <a:off x="5337720" y="5587920"/>
          <a:ext cx="4666680" cy="19047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一般職の給与と手当の減少のほか、普通交付税の増などにより経常一般財源が増加したことで、昨年度より</a:t>
          </a:r>
          <a:r>
            <a:rPr lang="en-US" sz="1300" b="0" strike="noStrike" spc="-1">
              <a:solidFill>
                <a:schemeClr val="dk1"/>
              </a:solidFill>
              <a:latin typeface="ＭＳ Ｐゴシック"/>
              <a:ea typeface="ＭＳ Ｐゴシック"/>
            </a:rPr>
            <a:t>0.5</a:t>
          </a:r>
          <a:r>
            <a:rPr lang="ja-JP" sz="1300" b="0" strike="noStrike" spc="-1">
              <a:solidFill>
                <a:schemeClr val="dk1"/>
              </a:solidFill>
              <a:latin typeface="ＭＳ Ｐゴシック"/>
              <a:ea typeface="ＭＳ Ｐゴシック"/>
            </a:rPr>
            <a:t>ポイント改善した。</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近年は類似団体平均に近い数字で推移している。引き続き定員適正化等、人件費の抑制に努める。</a:t>
          </a:r>
          <a:endParaRPr lang="en-US" sz="1300" b="0" strike="noStrike" spc="-1">
            <a:latin typeface="游明朝"/>
          </a:endParaRPr>
        </a:p>
      </xdr:txBody>
    </xdr:sp>
    <xdr:clientData/>
  </xdr:twoCellAnchor>
  <xdr:twoCellAnchor editAs="oneCell">
    <xdr:from>
      <xdr:col>3</xdr:col>
      <xdr:colOff>126000</xdr:colOff>
      <xdr:row>28</xdr:row>
      <xdr:rowOff>172800</xdr:rowOff>
    </xdr:from>
    <xdr:to>
      <xdr:col>5</xdr:col>
      <xdr:colOff>52560</xdr:colOff>
      <xdr:row>30</xdr:row>
      <xdr:rowOff>13320</xdr:rowOff>
    </xdr:to>
    <xdr:sp macro="" textlink="">
      <xdr:nvSpPr>
        <xdr:cNvPr id="520" name="テキスト ボックス 44">
          <a:extLst>
            <a:ext uri="{FF2B5EF4-FFF2-40B4-BE49-F238E27FC236}">
              <a16:creationId xmlns="" xmlns:a16="http://schemas.microsoft.com/office/drawing/2014/main" id="{00000000-0008-0000-0400-000008020000}"/>
            </a:ext>
          </a:extLst>
        </xdr:cNvPr>
        <xdr:cNvSpPr/>
      </xdr:nvSpPr>
      <xdr:spPr>
        <a:xfrm>
          <a:off x="676440" y="50799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161640</xdr:colOff>
      <xdr:row>43</xdr:row>
      <xdr:rowOff>20160</xdr:rowOff>
    </xdr:from>
    <xdr:to>
      <xdr:col>27</xdr:col>
      <xdr:colOff>360</xdr:colOff>
      <xdr:row>43</xdr:row>
      <xdr:rowOff>20160</xdr:rowOff>
    </xdr:to>
    <xdr:cxnSp macro="">
      <xdr:nvCxnSpPr>
        <xdr:cNvPr id="521" name="直線コネクタ 45">
          <a:extLst>
            <a:ext uri="{FF2B5EF4-FFF2-40B4-BE49-F238E27FC236}">
              <a16:creationId xmlns="" xmlns:a16="http://schemas.microsoft.com/office/drawing/2014/main" id="{00000000-0008-0000-0400-000009020000}"/>
            </a:ext>
          </a:extLst>
        </xdr:cNvPr>
        <xdr:cNvCxnSpPr/>
      </xdr:nvCxnSpPr>
      <xdr:spPr>
        <a:xfrm>
          <a:off x="712080" y="7556400"/>
          <a:ext cx="4243680" cy="360"/>
        </a:xfrm>
        <a:prstGeom prst="straightConnector1">
          <a:avLst/>
        </a:prstGeom>
        <a:ln w="6350">
          <a:solidFill>
            <a:srgbClr val="C0C0C0"/>
          </a:solidFill>
          <a:miter/>
        </a:ln>
      </xdr:spPr>
    </xdr:cxnSp>
    <xdr:clientData/>
  </xdr:twoCellAnchor>
  <xdr:twoCellAnchor editAs="oneCell">
    <xdr:from>
      <xdr:col>1</xdr:col>
      <xdr:colOff>54000</xdr:colOff>
      <xdr:row>42</xdr:row>
      <xdr:rowOff>74520</xdr:rowOff>
    </xdr:from>
    <xdr:to>
      <xdr:col>4</xdr:col>
      <xdr:colOff>11160</xdr:colOff>
      <xdr:row>43</xdr:row>
      <xdr:rowOff>115560</xdr:rowOff>
    </xdr:to>
    <xdr:sp macro="" textlink="">
      <xdr:nvSpPr>
        <xdr:cNvPr id="522" name="テキスト ボックス 46">
          <a:extLst>
            <a:ext uri="{FF2B5EF4-FFF2-40B4-BE49-F238E27FC236}">
              <a16:creationId xmlns="" xmlns:a16="http://schemas.microsoft.com/office/drawing/2014/main" id="{00000000-0008-0000-0400-00000A020000}"/>
            </a:ext>
          </a:extLst>
        </xdr:cNvPr>
        <xdr:cNvSpPr/>
      </xdr:nvSpPr>
      <xdr:spPr>
        <a:xfrm>
          <a:off x="237600" y="7435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33.0</a:t>
          </a:r>
          <a:endParaRPr lang="en-US" sz="1000" b="0" strike="noStrike" spc="-1">
            <a:latin typeface="游明朝"/>
          </a:endParaRPr>
        </a:p>
      </xdr:txBody>
    </xdr:sp>
    <xdr:clientData/>
  </xdr:twoCellAnchor>
  <xdr:twoCellAnchor>
    <xdr:from>
      <xdr:col>3</xdr:col>
      <xdr:colOff>161640</xdr:colOff>
      <xdr:row>40</xdr:row>
      <xdr:rowOff>164880</xdr:rowOff>
    </xdr:from>
    <xdr:to>
      <xdr:col>27</xdr:col>
      <xdr:colOff>360</xdr:colOff>
      <xdr:row>40</xdr:row>
      <xdr:rowOff>164880</xdr:rowOff>
    </xdr:to>
    <xdr:cxnSp macro="">
      <xdr:nvCxnSpPr>
        <xdr:cNvPr id="523" name="直線コネクタ 47">
          <a:extLst>
            <a:ext uri="{FF2B5EF4-FFF2-40B4-BE49-F238E27FC236}">
              <a16:creationId xmlns="" xmlns:a16="http://schemas.microsoft.com/office/drawing/2014/main" id="{00000000-0008-0000-0400-00000B020000}"/>
            </a:ext>
          </a:extLst>
        </xdr:cNvPr>
        <xdr:cNvCxnSpPr/>
      </xdr:nvCxnSpPr>
      <xdr:spPr>
        <a:xfrm>
          <a:off x="712080" y="7175160"/>
          <a:ext cx="4243680" cy="360"/>
        </a:xfrm>
        <a:prstGeom prst="straightConnector1">
          <a:avLst/>
        </a:prstGeom>
        <a:ln w="6350">
          <a:solidFill>
            <a:srgbClr val="C0C0C0"/>
          </a:solidFill>
          <a:miter/>
        </a:ln>
      </xdr:spPr>
    </xdr:cxnSp>
    <xdr:clientData/>
  </xdr:twoCellAnchor>
  <xdr:twoCellAnchor editAs="oneCell">
    <xdr:from>
      <xdr:col>1</xdr:col>
      <xdr:colOff>54000</xdr:colOff>
      <xdr:row>40</xdr:row>
      <xdr:rowOff>44280</xdr:rowOff>
    </xdr:from>
    <xdr:to>
      <xdr:col>4</xdr:col>
      <xdr:colOff>11160</xdr:colOff>
      <xdr:row>41</xdr:row>
      <xdr:rowOff>85320</xdr:rowOff>
    </xdr:to>
    <xdr:sp macro="" textlink="">
      <xdr:nvSpPr>
        <xdr:cNvPr id="524" name="テキスト ボックス 48">
          <a:extLst>
            <a:ext uri="{FF2B5EF4-FFF2-40B4-BE49-F238E27FC236}">
              <a16:creationId xmlns="" xmlns:a16="http://schemas.microsoft.com/office/drawing/2014/main" id="{00000000-0008-0000-0400-00000C020000}"/>
            </a:ext>
          </a:extLst>
        </xdr:cNvPr>
        <xdr:cNvSpPr/>
      </xdr:nvSpPr>
      <xdr:spPr>
        <a:xfrm>
          <a:off x="237600" y="7054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a:t>
          </a:r>
          <a:endParaRPr lang="en-US" sz="1000" b="0" strike="noStrike" spc="-1">
            <a:latin typeface="游明朝"/>
          </a:endParaRPr>
        </a:p>
      </xdr:txBody>
    </xdr:sp>
    <xdr:clientData/>
  </xdr:twoCellAnchor>
  <xdr:twoCellAnchor>
    <xdr:from>
      <xdr:col>3</xdr:col>
      <xdr:colOff>161640</xdr:colOff>
      <xdr:row>38</xdr:row>
      <xdr:rowOff>134280</xdr:rowOff>
    </xdr:from>
    <xdr:to>
      <xdr:col>27</xdr:col>
      <xdr:colOff>360</xdr:colOff>
      <xdr:row>38</xdr:row>
      <xdr:rowOff>134280</xdr:rowOff>
    </xdr:to>
    <xdr:cxnSp macro="">
      <xdr:nvCxnSpPr>
        <xdr:cNvPr id="525" name="直線コネクタ 49">
          <a:extLst>
            <a:ext uri="{FF2B5EF4-FFF2-40B4-BE49-F238E27FC236}">
              <a16:creationId xmlns="" xmlns:a16="http://schemas.microsoft.com/office/drawing/2014/main" id="{00000000-0008-0000-0400-00000D020000}"/>
            </a:ext>
          </a:extLst>
        </xdr:cNvPr>
        <xdr:cNvCxnSpPr/>
      </xdr:nvCxnSpPr>
      <xdr:spPr>
        <a:xfrm>
          <a:off x="712080" y="6794280"/>
          <a:ext cx="4243680" cy="360"/>
        </a:xfrm>
        <a:prstGeom prst="straightConnector1">
          <a:avLst/>
        </a:prstGeom>
        <a:ln w="6350">
          <a:solidFill>
            <a:srgbClr val="C0C0C0"/>
          </a:solidFill>
          <a:miter/>
        </a:ln>
      </xdr:spPr>
    </xdr:cxnSp>
    <xdr:clientData/>
  </xdr:twoCellAnchor>
  <xdr:twoCellAnchor editAs="oneCell">
    <xdr:from>
      <xdr:col>1</xdr:col>
      <xdr:colOff>54000</xdr:colOff>
      <xdr:row>38</xdr:row>
      <xdr:rowOff>13680</xdr:rowOff>
    </xdr:from>
    <xdr:to>
      <xdr:col>4</xdr:col>
      <xdr:colOff>11160</xdr:colOff>
      <xdr:row>39</xdr:row>
      <xdr:rowOff>54720</xdr:rowOff>
    </xdr:to>
    <xdr:sp macro="" textlink="">
      <xdr:nvSpPr>
        <xdr:cNvPr id="526" name="テキスト ボックス 50">
          <a:extLst>
            <a:ext uri="{FF2B5EF4-FFF2-40B4-BE49-F238E27FC236}">
              <a16:creationId xmlns="" xmlns:a16="http://schemas.microsoft.com/office/drawing/2014/main" id="{00000000-0008-0000-0400-00000E020000}"/>
            </a:ext>
          </a:extLst>
        </xdr:cNvPr>
        <xdr:cNvSpPr/>
      </xdr:nvSpPr>
      <xdr:spPr>
        <a:xfrm>
          <a:off x="237600" y="6673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27.0</a:t>
          </a:r>
          <a:endParaRPr lang="en-US" sz="1000" b="0" strike="noStrike" spc="-1">
            <a:latin typeface="游明朝"/>
          </a:endParaRPr>
        </a:p>
      </xdr:txBody>
    </xdr:sp>
    <xdr:clientData/>
  </xdr:twoCellAnchor>
  <xdr:twoCellAnchor>
    <xdr:from>
      <xdr:col>3</xdr:col>
      <xdr:colOff>161640</xdr:colOff>
      <xdr:row>36</xdr:row>
      <xdr:rowOff>104040</xdr:rowOff>
    </xdr:from>
    <xdr:to>
      <xdr:col>27</xdr:col>
      <xdr:colOff>360</xdr:colOff>
      <xdr:row>36</xdr:row>
      <xdr:rowOff>104040</xdr:rowOff>
    </xdr:to>
    <xdr:cxnSp macro="">
      <xdr:nvCxnSpPr>
        <xdr:cNvPr id="527" name="直線コネクタ 51">
          <a:extLst>
            <a:ext uri="{FF2B5EF4-FFF2-40B4-BE49-F238E27FC236}">
              <a16:creationId xmlns="" xmlns:a16="http://schemas.microsoft.com/office/drawing/2014/main" id="{00000000-0008-0000-0400-00000F020000}"/>
            </a:ext>
          </a:extLst>
        </xdr:cNvPr>
        <xdr:cNvCxnSpPr/>
      </xdr:nvCxnSpPr>
      <xdr:spPr>
        <a:xfrm>
          <a:off x="712080" y="6413400"/>
          <a:ext cx="4243680" cy="360"/>
        </a:xfrm>
        <a:prstGeom prst="straightConnector1">
          <a:avLst/>
        </a:prstGeom>
        <a:ln w="6350">
          <a:solidFill>
            <a:srgbClr val="C0C0C0"/>
          </a:solidFill>
          <a:miter/>
        </a:ln>
      </xdr:spPr>
    </xdr:cxnSp>
    <xdr:clientData/>
  </xdr:twoCellAnchor>
  <xdr:twoCellAnchor editAs="oneCell">
    <xdr:from>
      <xdr:col>1</xdr:col>
      <xdr:colOff>54000</xdr:colOff>
      <xdr:row>35</xdr:row>
      <xdr:rowOff>158400</xdr:rowOff>
    </xdr:from>
    <xdr:to>
      <xdr:col>4</xdr:col>
      <xdr:colOff>11160</xdr:colOff>
      <xdr:row>37</xdr:row>
      <xdr:rowOff>24120</xdr:rowOff>
    </xdr:to>
    <xdr:sp macro="" textlink="">
      <xdr:nvSpPr>
        <xdr:cNvPr id="528" name="テキスト ボックス 52">
          <a:extLst>
            <a:ext uri="{FF2B5EF4-FFF2-40B4-BE49-F238E27FC236}">
              <a16:creationId xmlns="" xmlns:a16="http://schemas.microsoft.com/office/drawing/2014/main" id="{00000000-0008-0000-0400-000010020000}"/>
            </a:ext>
          </a:extLst>
        </xdr:cNvPr>
        <xdr:cNvSpPr/>
      </xdr:nvSpPr>
      <xdr:spPr>
        <a:xfrm>
          <a:off x="237600" y="6292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24.0</a:t>
          </a:r>
          <a:endParaRPr lang="en-US" sz="1000" b="0" strike="noStrike" spc="-1">
            <a:latin typeface="游明朝"/>
          </a:endParaRPr>
        </a:p>
      </xdr:txBody>
    </xdr:sp>
    <xdr:clientData/>
  </xdr:twoCellAnchor>
  <xdr:twoCellAnchor>
    <xdr:from>
      <xdr:col>3</xdr:col>
      <xdr:colOff>161640</xdr:colOff>
      <xdr:row>34</xdr:row>
      <xdr:rowOff>73800</xdr:rowOff>
    </xdr:from>
    <xdr:to>
      <xdr:col>27</xdr:col>
      <xdr:colOff>360</xdr:colOff>
      <xdr:row>34</xdr:row>
      <xdr:rowOff>73800</xdr:rowOff>
    </xdr:to>
    <xdr:cxnSp macro="">
      <xdr:nvCxnSpPr>
        <xdr:cNvPr id="529" name="直線コネクタ 53">
          <a:extLst>
            <a:ext uri="{FF2B5EF4-FFF2-40B4-BE49-F238E27FC236}">
              <a16:creationId xmlns="" xmlns:a16="http://schemas.microsoft.com/office/drawing/2014/main" id="{00000000-0008-0000-0400-000011020000}"/>
            </a:ext>
          </a:extLst>
        </xdr:cNvPr>
        <xdr:cNvCxnSpPr/>
      </xdr:nvCxnSpPr>
      <xdr:spPr>
        <a:xfrm>
          <a:off x="712080" y="6032520"/>
          <a:ext cx="4243680" cy="360"/>
        </a:xfrm>
        <a:prstGeom prst="straightConnector1">
          <a:avLst/>
        </a:prstGeom>
        <a:ln w="6350">
          <a:solidFill>
            <a:srgbClr val="C0C0C0"/>
          </a:solidFill>
          <a:miter/>
        </a:ln>
      </xdr:spPr>
    </xdr:cxnSp>
    <xdr:clientData/>
  </xdr:twoCellAnchor>
  <xdr:twoCellAnchor editAs="oneCell">
    <xdr:from>
      <xdr:col>1</xdr:col>
      <xdr:colOff>54000</xdr:colOff>
      <xdr:row>33</xdr:row>
      <xdr:rowOff>127800</xdr:rowOff>
    </xdr:from>
    <xdr:to>
      <xdr:col>4</xdr:col>
      <xdr:colOff>11160</xdr:colOff>
      <xdr:row>34</xdr:row>
      <xdr:rowOff>169200</xdr:rowOff>
    </xdr:to>
    <xdr:sp macro="" textlink="">
      <xdr:nvSpPr>
        <xdr:cNvPr id="530" name="テキスト ボックス 54">
          <a:extLst>
            <a:ext uri="{FF2B5EF4-FFF2-40B4-BE49-F238E27FC236}">
              <a16:creationId xmlns="" xmlns:a16="http://schemas.microsoft.com/office/drawing/2014/main" id="{00000000-0008-0000-0400-000012020000}"/>
            </a:ext>
          </a:extLst>
        </xdr:cNvPr>
        <xdr:cNvSpPr/>
      </xdr:nvSpPr>
      <xdr:spPr>
        <a:xfrm>
          <a:off x="237600" y="5911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21.0</a:t>
          </a:r>
          <a:endParaRPr lang="en-US" sz="1000" b="0" strike="noStrike" spc="-1">
            <a:latin typeface="游明朝"/>
          </a:endParaRPr>
        </a:p>
      </xdr:txBody>
    </xdr:sp>
    <xdr:clientData/>
  </xdr:twoCellAnchor>
  <xdr:twoCellAnchor>
    <xdr:from>
      <xdr:col>3</xdr:col>
      <xdr:colOff>161640</xdr:colOff>
      <xdr:row>32</xdr:row>
      <xdr:rowOff>42840</xdr:rowOff>
    </xdr:from>
    <xdr:to>
      <xdr:col>27</xdr:col>
      <xdr:colOff>360</xdr:colOff>
      <xdr:row>32</xdr:row>
      <xdr:rowOff>42840</xdr:rowOff>
    </xdr:to>
    <xdr:cxnSp macro="">
      <xdr:nvCxnSpPr>
        <xdr:cNvPr id="531" name="直線コネクタ 55">
          <a:extLst>
            <a:ext uri="{FF2B5EF4-FFF2-40B4-BE49-F238E27FC236}">
              <a16:creationId xmlns="" xmlns:a16="http://schemas.microsoft.com/office/drawing/2014/main" id="{00000000-0008-0000-0400-000013020000}"/>
            </a:ext>
          </a:extLst>
        </xdr:cNvPr>
        <xdr:cNvCxnSpPr/>
      </xdr:nvCxnSpPr>
      <xdr:spPr>
        <a:xfrm>
          <a:off x="712080" y="5651280"/>
          <a:ext cx="4243680" cy="360"/>
        </a:xfrm>
        <a:prstGeom prst="straightConnector1">
          <a:avLst/>
        </a:prstGeom>
        <a:ln w="6350">
          <a:solidFill>
            <a:srgbClr val="C0C0C0"/>
          </a:solidFill>
          <a:miter/>
        </a:ln>
      </xdr:spPr>
    </xdr:cxnSp>
    <xdr:clientData/>
  </xdr:twoCellAnchor>
  <xdr:twoCellAnchor editAs="oneCell">
    <xdr:from>
      <xdr:col>1</xdr:col>
      <xdr:colOff>54000</xdr:colOff>
      <xdr:row>31</xdr:row>
      <xdr:rowOff>97560</xdr:rowOff>
    </xdr:from>
    <xdr:to>
      <xdr:col>4</xdr:col>
      <xdr:colOff>11160</xdr:colOff>
      <xdr:row>32</xdr:row>
      <xdr:rowOff>138600</xdr:rowOff>
    </xdr:to>
    <xdr:sp macro="" textlink="">
      <xdr:nvSpPr>
        <xdr:cNvPr id="532" name="テキスト ボックス 56">
          <a:extLst>
            <a:ext uri="{FF2B5EF4-FFF2-40B4-BE49-F238E27FC236}">
              <a16:creationId xmlns="" xmlns:a16="http://schemas.microsoft.com/office/drawing/2014/main" id="{00000000-0008-0000-0400-000014020000}"/>
            </a:ext>
          </a:extLst>
        </xdr:cNvPr>
        <xdr:cNvSpPr/>
      </xdr:nvSpPr>
      <xdr:spPr>
        <a:xfrm>
          <a:off x="237600" y="5530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a:t>
          </a:r>
          <a:endParaRPr lang="en-US" sz="1000" b="0" strike="noStrike" spc="-1">
            <a:latin typeface="游明朝"/>
          </a:endParaRPr>
        </a:p>
      </xdr:txBody>
    </xdr:sp>
    <xdr:clientData/>
  </xdr:twoCellAnchor>
  <xdr:twoCellAnchor>
    <xdr:from>
      <xdr:col>3</xdr:col>
      <xdr:colOff>161640</xdr:colOff>
      <xdr:row>30</xdr:row>
      <xdr:rowOff>12600</xdr:rowOff>
    </xdr:from>
    <xdr:to>
      <xdr:col>27</xdr:col>
      <xdr:colOff>360</xdr:colOff>
      <xdr:row>30</xdr:row>
      <xdr:rowOff>12600</xdr:rowOff>
    </xdr:to>
    <xdr:cxnSp macro="">
      <xdr:nvCxnSpPr>
        <xdr:cNvPr id="533" name="直線コネクタ 57">
          <a:extLst>
            <a:ext uri="{FF2B5EF4-FFF2-40B4-BE49-F238E27FC236}">
              <a16:creationId xmlns="" xmlns:a16="http://schemas.microsoft.com/office/drawing/2014/main" id="{00000000-0008-0000-0400-000015020000}"/>
            </a:ext>
          </a:extLst>
        </xdr:cNvPr>
        <xdr:cNvCxnSpPr/>
      </xdr:nvCxnSpPr>
      <xdr:spPr>
        <a:xfrm>
          <a:off x="712080" y="5270400"/>
          <a:ext cx="4243680" cy="360"/>
        </a:xfrm>
        <a:prstGeom prst="straightConnector1">
          <a:avLst/>
        </a:prstGeom>
        <a:ln w="6350">
          <a:solidFill>
            <a:srgbClr val="C0C0C0"/>
          </a:solidFill>
          <a:miter/>
        </a:ln>
      </xdr:spPr>
    </xdr:cxnSp>
    <xdr:clientData/>
  </xdr:twoCellAnchor>
  <xdr:twoCellAnchor editAs="oneCell">
    <xdr:from>
      <xdr:col>1</xdr:col>
      <xdr:colOff>54000</xdr:colOff>
      <xdr:row>29</xdr:row>
      <xdr:rowOff>66960</xdr:rowOff>
    </xdr:from>
    <xdr:to>
      <xdr:col>4</xdr:col>
      <xdr:colOff>11160</xdr:colOff>
      <xdr:row>30</xdr:row>
      <xdr:rowOff>108000</xdr:rowOff>
    </xdr:to>
    <xdr:sp macro="" textlink="">
      <xdr:nvSpPr>
        <xdr:cNvPr id="534" name="テキスト ボックス 58">
          <a:extLst>
            <a:ext uri="{FF2B5EF4-FFF2-40B4-BE49-F238E27FC236}">
              <a16:creationId xmlns="" xmlns:a16="http://schemas.microsoft.com/office/drawing/2014/main" id="{00000000-0008-0000-0400-000016020000}"/>
            </a:ext>
          </a:extLst>
        </xdr:cNvPr>
        <xdr:cNvSpPr/>
      </xdr:nvSpPr>
      <xdr:spPr>
        <a:xfrm>
          <a:off x="237600" y="5149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a:t>
          </a:r>
          <a:endParaRPr lang="en-US" sz="1000" b="0" strike="noStrike" spc="-1">
            <a:latin typeface="游明朝"/>
          </a:endParaRPr>
        </a:p>
      </xdr:txBody>
    </xdr:sp>
    <xdr:clientData/>
  </xdr:twoCellAnchor>
  <xdr:twoCellAnchor>
    <xdr:from>
      <xdr:col>3</xdr:col>
      <xdr:colOff>162000</xdr:colOff>
      <xdr:row>30</xdr:row>
      <xdr:rowOff>12960</xdr:rowOff>
    </xdr:from>
    <xdr:to>
      <xdr:col>27</xdr:col>
      <xdr:colOff>360</xdr:colOff>
      <xdr:row>43</xdr:row>
      <xdr:rowOff>20160</xdr:rowOff>
    </xdr:to>
    <xdr:sp macro="" textlink="">
      <xdr:nvSpPr>
        <xdr:cNvPr id="535" name="人件費グラフ枠">
          <a:extLst>
            <a:ext uri="{FF2B5EF4-FFF2-40B4-BE49-F238E27FC236}">
              <a16:creationId xmlns="" xmlns:a16="http://schemas.microsoft.com/office/drawing/2014/main" id="{00000000-0008-0000-0400-000017020000}"/>
            </a:ext>
          </a:extLst>
        </xdr:cNvPr>
        <xdr:cNvSpPr/>
      </xdr:nvSpPr>
      <xdr:spPr>
        <a:xfrm>
          <a:off x="712440" y="5270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31</xdr:row>
      <xdr:rowOff>104040</xdr:rowOff>
    </xdr:from>
    <xdr:to>
      <xdr:col>24</xdr:col>
      <xdr:colOff>25200</xdr:colOff>
      <xdr:row>40</xdr:row>
      <xdr:rowOff>164880</xdr:rowOff>
    </xdr:to>
    <xdr:cxnSp macro="">
      <xdr:nvCxnSpPr>
        <xdr:cNvPr id="536" name="直線コネクタ 60">
          <a:extLst>
            <a:ext uri="{FF2B5EF4-FFF2-40B4-BE49-F238E27FC236}">
              <a16:creationId xmlns="" xmlns:a16="http://schemas.microsoft.com/office/drawing/2014/main" id="{00000000-0008-0000-0400-000018020000}"/>
            </a:ext>
          </a:extLst>
        </xdr:cNvPr>
        <xdr:cNvCxnSpPr/>
      </xdr:nvCxnSpPr>
      <xdr:spPr>
        <a:xfrm flipV="1">
          <a:off x="4429440" y="5537160"/>
          <a:ext cx="360" cy="1638360"/>
        </a:xfrm>
        <a:prstGeom prst="straightConnector1">
          <a:avLst/>
        </a:prstGeom>
        <a:ln w="31750">
          <a:solidFill>
            <a:srgbClr val="808080"/>
          </a:solidFill>
          <a:miter/>
        </a:ln>
      </xdr:spPr>
    </xdr:cxnSp>
    <xdr:clientData/>
  </xdr:twoCellAnchor>
  <xdr:twoCellAnchor editAs="oneCell">
    <xdr:from>
      <xdr:col>24</xdr:col>
      <xdr:colOff>114480</xdr:colOff>
      <xdr:row>40</xdr:row>
      <xdr:rowOff>158400</xdr:rowOff>
    </xdr:from>
    <xdr:to>
      <xdr:col>28</xdr:col>
      <xdr:colOff>142200</xdr:colOff>
      <xdr:row>42</xdr:row>
      <xdr:rowOff>24120</xdr:rowOff>
    </xdr:to>
    <xdr:sp macro="" textlink="">
      <xdr:nvSpPr>
        <xdr:cNvPr id="537" name="人件費最小値テキスト">
          <a:extLst>
            <a:ext uri="{FF2B5EF4-FFF2-40B4-BE49-F238E27FC236}">
              <a16:creationId xmlns="" xmlns:a16="http://schemas.microsoft.com/office/drawing/2014/main" id="{00000000-0008-0000-0400-000019020000}"/>
            </a:ext>
          </a:extLst>
        </xdr:cNvPr>
        <xdr:cNvSpPr/>
      </xdr:nvSpPr>
      <xdr:spPr>
        <a:xfrm>
          <a:off x="4518720" y="7168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30.0</a:t>
          </a:r>
          <a:endParaRPr lang="en-US" sz="1000" b="0" strike="noStrike" spc="-1">
            <a:latin typeface="游明朝"/>
          </a:endParaRPr>
        </a:p>
      </xdr:txBody>
    </xdr:sp>
    <xdr:clientData/>
  </xdr:twoCellAnchor>
  <xdr:twoCellAnchor>
    <xdr:from>
      <xdr:col>23</xdr:col>
      <xdr:colOff>136440</xdr:colOff>
      <xdr:row>40</xdr:row>
      <xdr:rowOff>164880</xdr:rowOff>
    </xdr:from>
    <xdr:to>
      <xdr:col>24</xdr:col>
      <xdr:colOff>114120</xdr:colOff>
      <xdr:row>40</xdr:row>
      <xdr:rowOff>164880</xdr:rowOff>
    </xdr:to>
    <xdr:cxnSp macro="">
      <xdr:nvCxnSpPr>
        <xdr:cNvPr id="538" name="直線コネクタ 62">
          <a:extLst>
            <a:ext uri="{FF2B5EF4-FFF2-40B4-BE49-F238E27FC236}">
              <a16:creationId xmlns="" xmlns:a16="http://schemas.microsoft.com/office/drawing/2014/main" id="{00000000-0008-0000-0400-00001A020000}"/>
            </a:ext>
          </a:extLst>
        </xdr:cNvPr>
        <xdr:cNvCxnSpPr/>
      </xdr:nvCxnSpPr>
      <xdr:spPr>
        <a:xfrm>
          <a:off x="4357440" y="7175160"/>
          <a:ext cx="161280" cy="360"/>
        </a:xfrm>
        <a:prstGeom prst="straightConnector1">
          <a:avLst/>
        </a:prstGeom>
        <a:ln w="19050">
          <a:solidFill>
            <a:srgbClr val="000000"/>
          </a:solidFill>
          <a:miter/>
        </a:ln>
      </xdr:spPr>
    </xdr:cxnSp>
    <xdr:clientData/>
  </xdr:twoCellAnchor>
  <xdr:twoCellAnchor editAs="oneCell">
    <xdr:from>
      <xdr:col>24</xdr:col>
      <xdr:colOff>114480</xdr:colOff>
      <xdr:row>30</xdr:row>
      <xdr:rowOff>44280</xdr:rowOff>
    </xdr:from>
    <xdr:to>
      <xdr:col>28</xdr:col>
      <xdr:colOff>142200</xdr:colOff>
      <xdr:row>31</xdr:row>
      <xdr:rowOff>85320</xdr:rowOff>
    </xdr:to>
    <xdr:sp macro="" textlink="">
      <xdr:nvSpPr>
        <xdr:cNvPr id="539" name="人件費最大値テキスト">
          <a:extLst>
            <a:ext uri="{FF2B5EF4-FFF2-40B4-BE49-F238E27FC236}">
              <a16:creationId xmlns="" xmlns:a16="http://schemas.microsoft.com/office/drawing/2014/main" id="{00000000-0008-0000-0400-00001B020000}"/>
            </a:ext>
          </a:extLst>
        </xdr:cNvPr>
        <xdr:cNvSpPr/>
      </xdr:nvSpPr>
      <xdr:spPr>
        <a:xfrm>
          <a:off x="4518720" y="5302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17.1</a:t>
          </a:r>
          <a:endParaRPr lang="en-US" sz="1000" b="0" strike="noStrike" spc="-1">
            <a:latin typeface="游明朝"/>
          </a:endParaRPr>
        </a:p>
      </xdr:txBody>
    </xdr:sp>
    <xdr:clientData/>
  </xdr:twoCellAnchor>
  <xdr:twoCellAnchor>
    <xdr:from>
      <xdr:col>23</xdr:col>
      <xdr:colOff>136440</xdr:colOff>
      <xdr:row>31</xdr:row>
      <xdr:rowOff>104040</xdr:rowOff>
    </xdr:from>
    <xdr:to>
      <xdr:col>24</xdr:col>
      <xdr:colOff>114120</xdr:colOff>
      <xdr:row>31</xdr:row>
      <xdr:rowOff>104040</xdr:rowOff>
    </xdr:to>
    <xdr:cxnSp macro="">
      <xdr:nvCxnSpPr>
        <xdr:cNvPr id="540" name="直線コネクタ 64">
          <a:extLst>
            <a:ext uri="{FF2B5EF4-FFF2-40B4-BE49-F238E27FC236}">
              <a16:creationId xmlns="" xmlns:a16="http://schemas.microsoft.com/office/drawing/2014/main" id="{00000000-0008-0000-0400-00001C020000}"/>
            </a:ext>
          </a:extLst>
        </xdr:cNvPr>
        <xdr:cNvCxnSpPr/>
      </xdr:nvCxnSpPr>
      <xdr:spPr>
        <a:xfrm>
          <a:off x="4357440" y="5537160"/>
          <a:ext cx="161280" cy="360"/>
        </a:xfrm>
        <a:prstGeom prst="straightConnector1">
          <a:avLst/>
        </a:prstGeom>
        <a:ln w="19050">
          <a:solidFill>
            <a:srgbClr val="000000"/>
          </a:solidFill>
          <a:miter/>
        </a:ln>
      </xdr:spPr>
    </xdr:cxnSp>
    <xdr:clientData/>
  </xdr:twoCellAnchor>
  <xdr:twoCellAnchor>
    <xdr:from>
      <xdr:col>20</xdr:col>
      <xdr:colOff>3960</xdr:colOff>
      <xdr:row>35</xdr:row>
      <xdr:rowOff>152280</xdr:rowOff>
    </xdr:from>
    <xdr:to>
      <xdr:col>24</xdr:col>
      <xdr:colOff>25200</xdr:colOff>
      <xdr:row>36</xdr:row>
      <xdr:rowOff>40320</xdr:rowOff>
    </xdr:to>
    <xdr:cxnSp macro="">
      <xdr:nvCxnSpPr>
        <xdr:cNvPr id="541" name="直線コネクタ 65">
          <a:extLst>
            <a:ext uri="{FF2B5EF4-FFF2-40B4-BE49-F238E27FC236}">
              <a16:creationId xmlns="" xmlns:a16="http://schemas.microsoft.com/office/drawing/2014/main" id="{00000000-0008-0000-0400-00001D020000}"/>
            </a:ext>
          </a:extLst>
        </xdr:cNvPr>
        <xdr:cNvCxnSpPr/>
      </xdr:nvCxnSpPr>
      <xdr:spPr>
        <a:xfrm flipV="1">
          <a:off x="3674160" y="6286320"/>
          <a:ext cx="755640" cy="63720"/>
        </a:xfrm>
        <a:prstGeom prst="straightConnector1">
          <a:avLst/>
        </a:prstGeom>
        <a:ln w="6350">
          <a:solidFill>
            <a:srgbClr val="FF0000"/>
          </a:solidFill>
          <a:miter/>
        </a:ln>
      </xdr:spPr>
    </xdr:cxnSp>
    <xdr:clientData/>
  </xdr:twoCellAnchor>
  <xdr:twoCellAnchor editAs="oneCell">
    <xdr:from>
      <xdr:col>24</xdr:col>
      <xdr:colOff>114480</xdr:colOff>
      <xdr:row>36</xdr:row>
      <xdr:rowOff>72000</xdr:rowOff>
    </xdr:from>
    <xdr:to>
      <xdr:col>28</xdr:col>
      <xdr:colOff>142200</xdr:colOff>
      <xdr:row>37</xdr:row>
      <xdr:rowOff>113040</xdr:rowOff>
    </xdr:to>
    <xdr:sp macro="" textlink="">
      <xdr:nvSpPr>
        <xdr:cNvPr id="542" name="人件費平均値テキスト">
          <a:extLst>
            <a:ext uri="{FF2B5EF4-FFF2-40B4-BE49-F238E27FC236}">
              <a16:creationId xmlns="" xmlns:a16="http://schemas.microsoft.com/office/drawing/2014/main" id="{00000000-0008-0000-0400-00001E020000}"/>
            </a:ext>
          </a:extLst>
        </xdr:cNvPr>
        <xdr:cNvSpPr/>
      </xdr:nvSpPr>
      <xdr:spPr>
        <a:xfrm>
          <a:off x="4518720" y="6381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24.2</a:t>
          </a:r>
          <a:endParaRPr lang="en-US" sz="1000" b="0" strike="noStrike" spc="-1">
            <a:latin typeface="游明朝"/>
          </a:endParaRPr>
        </a:p>
      </xdr:txBody>
    </xdr:sp>
    <xdr:clientData/>
  </xdr:twoCellAnchor>
  <xdr:twoCellAnchor>
    <xdr:from>
      <xdr:col>23</xdr:col>
      <xdr:colOff>174600</xdr:colOff>
      <xdr:row>36</xdr:row>
      <xdr:rowOff>78480</xdr:rowOff>
    </xdr:from>
    <xdr:to>
      <xdr:col>24</xdr:col>
      <xdr:colOff>75960</xdr:colOff>
      <xdr:row>37</xdr:row>
      <xdr:rowOff>4320</xdr:rowOff>
    </xdr:to>
    <xdr:sp macro="" textlink="">
      <xdr:nvSpPr>
        <xdr:cNvPr id="543" name="フローチャート: 判断 67">
          <a:extLst>
            <a:ext uri="{FF2B5EF4-FFF2-40B4-BE49-F238E27FC236}">
              <a16:creationId xmlns="" xmlns:a16="http://schemas.microsoft.com/office/drawing/2014/main" id="{00000000-0008-0000-0400-00001F020000}"/>
            </a:ext>
          </a:extLst>
        </xdr:cNvPr>
        <xdr:cNvSpPr/>
      </xdr:nvSpPr>
      <xdr:spPr>
        <a:xfrm>
          <a:off x="4395600" y="638784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36</xdr:row>
      <xdr:rowOff>40320</xdr:rowOff>
    </xdr:from>
    <xdr:to>
      <xdr:col>20</xdr:col>
      <xdr:colOff>3960</xdr:colOff>
      <xdr:row>37</xdr:row>
      <xdr:rowOff>81360</xdr:rowOff>
    </xdr:to>
    <xdr:cxnSp macro="">
      <xdr:nvCxnSpPr>
        <xdr:cNvPr id="544" name="直線コネクタ 68">
          <a:extLst>
            <a:ext uri="{FF2B5EF4-FFF2-40B4-BE49-F238E27FC236}">
              <a16:creationId xmlns="" xmlns:a16="http://schemas.microsoft.com/office/drawing/2014/main" id="{00000000-0008-0000-0400-000020020000}"/>
            </a:ext>
          </a:extLst>
        </xdr:cNvPr>
        <xdr:cNvCxnSpPr/>
      </xdr:nvCxnSpPr>
      <xdr:spPr>
        <a:xfrm flipV="1">
          <a:off x="2850840" y="6349680"/>
          <a:ext cx="823680" cy="216720"/>
        </a:xfrm>
        <a:prstGeom prst="straightConnector1">
          <a:avLst/>
        </a:prstGeom>
        <a:ln w="6350">
          <a:solidFill>
            <a:srgbClr val="FF0000"/>
          </a:solidFill>
          <a:miter/>
        </a:ln>
      </xdr:spPr>
    </xdr:cxnSp>
    <xdr:clientData/>
  </xdr:twoCellAnchor>
  <xdr:twoCellAnchor>
    <xdr:from>
      <xdr:col>19</xdr:col>
      <xdr:colOff>136440</xdr:colOff>
      <xdr:row>35</xdr:row>
      <xdr:rowOff>165240</xdr:rowOff>
    </xdr:from>
    <xdr:to>
      <xdr:col>20</xdr:col>
      <xdr:colOff>37800</xdr:colOff>
      <xdr:row>36</xdr:row>
      <xdr:rowOff>91080</xdr:rowOff>
    </xdr:to>
    <xdr:sp macro="" textlink="">
      <xdr:nvSpPr>
        <xdr:cNvPr id="545" name="フローチャート: 判断 69">
          <a:extLst>
            <a:ext uri="{FF2B5EF4-FFF2-40B4-BE49-F238E27FC236}">
              <a16:creationId xmlns="" xmlns:a16="http://schemas.microsoft.com/office/drawing/2014/main" id="{00000000-0008-0000-0400-000021020000}"/>
            </a:ext>
          </a:extLst>
        </xdr:cNvPr>
        <xdr:cNvSpPr/>
      </xdr:nvSpPr>
      <xdr:spPr>
        <a:xfrm>
          <a:off x="3623400" y="629928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34</xdr:row>
      <xdr:rowOff>130680</xdr:rowOff>
    </xdr:from>
    <xdr:to>
      <xdr:col>22</xdr:col>
      <xdr:colOff>8640</xdr:colOff>
      <xdr:row>35</xdr:row>
      <xdr:rowOff>171720</xdr:rowOff>
    </xdr:to>
    <xdr:sp macro="" textlink="">
      <xdr:nvSpPr>
        <xdr:cNvPr id="546" name="テキスト ボックス 70">
          <a:extLst>
            <a:ext uri="{FF2B5EF4-FFF2-40B4-BE49-F238E27FC236}">
              <a16:creationId xmlns="" xmlns:a16="http://schemas.microsoft.com/office/drawing/2014/main" id="{00000000-0008-0000-0400-000022020000}"/>
            </a:ext>
          </a:extLst>
        </xdr:cNvPr>
        <xdr:cNvSpPr/>
      </xdr:nvSpPr>
      <xdr:spPr>
        <a:xfrm>
          <a:off x="3309840" y="608940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23.5</a:t>
          </a:r>
          <a:endParaRPr lang="en-US" sz="1000" b="0" strike="noStrike" spc="-1">
            <a:latin typeface="游明朝"/>
          </a:endParaRPr>
        </a:p>
      </xdr:txBody>
    </xdr:sp>
    <xdr:clientData/>
  </xdr:twoCellAnchor>
  <xdr:twoCellAnchor>
    <xdr:from>
      <xdr:col>11</xdr:col>
      <xdr:colOff>9360</xdr:colOff>
      <xdr:row>37</xdr:row>
      <xdr:rowOff>68400</xdr:rowOff>
    </xdr:from>
    <xdr:to>
      <xdr:col>15</xdr:col>
      <xdr:colOff>98280</xdr:colOff>
      <xdr:row>37</xdr:row>
      <xdr:rowOff>81360</xdr:rowOff>
    </xdr:to>
    <xdr:cxnSp macro="">
      <xdr:nvCxnSpPr>
        <xdr:cNvPr id="547" name="直線コネクタ 71">
          <a:extLst>
            <a:ext uri="{FF2B5EF4-FFF2-40B4-BE49-F238E27FC236}">
              <a16:creationId xmlns="" xmlns:a16="http://schemas.microsoft.com/office/drawing/2014/main" id="{00000000-0008-0000-0400-000023020000}"/>
            </a:ext>
          </a:extLst>
        </xdr:cNvPr>
        <xdr:cNvCxnSpPr/>
      </xdr:nvCxnSpPr>
      <xdr:spPr>
        <a:xfrm>
          <a:off x="2027880" y="6553080"/>
          <a:ext cx="823320" cy="13320"/>
        </a:xfrm>
        <a:prstGeom prst="straightConnector1">
          <a:avLst/>
        </a:prstGeom>
        <a:ln w="6350">
          <a:solidFill>
            <a:srgbClr val="FF0000"/>
          </a:solidFill>
          <a:miter/>
        </a:ln>
      </xdr:spPr>
    </xdr:cxnSp>
    <xdr:clientData/>
  </xdr:twoCellAnchor>
  <xdr:twoCellAnchor>
    <xdr:from>
      <xdr:col>15</xdr:col>
      <xdr:colOff>47520</xdr:colOff>
      <xdr:row>36</xdr:row>
      <xdr:rowOff>116640</xdr:rowOff>
    </xdr:from>
    <xdr:to>
      <xdr:col>15</xdr:col>
      <xdr:colOff>148680</xdr:colOff>
      <xdr:row>37</xdr:row>
      <xdr:rowOff>42840</xdr:rowOff>
    </xdr:to>
    <xdr:sp macro="" textlink="">
      <xdr:nvSpPr>
        <xdr:cNvPr id="548" name="フローチャート: 判断 72">
          <a:extLst>
            <a:ext uri="{FF2B5EF4-FFF2-40B4-BE49-F238E27FC236}">
              <a16:creationId xmlns="" xmlns:a16="http://schemas.microsoft.com/office/drawing/2014/main" id="{00000000-0008-0000-0400-000024020000}"/>
            </a:ext>
          </a:extLst>
        </xdr:cNvPr>
        <xdr:cNvSpPr/>
      </xdr:nvSpPr>
      <xdr:spPr>
        <a:xfrm>
          <a:off x="2800080" y="64260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35</xdr:row>
      <xdr:rowOff>82440</xdr:rowOff>
    </xdr:from>
    <xdr:to>
      <xdr:col>17</xdr:col>
      <xdr:colOff>145080</xdr:colOff>
      <xdr:row>36</xdr:row>
      <xdr:rowOff>123480</xdr:rowOff>
    </xdr:to>
    <xdr:sp macro="" textlink="">
      <xdr:nvSpPr>
        <xdr:cNvPr id="549" name="テキスト ボックス 73">
          <a:extLst>
            <a:ext uri="{FF2B5EF4-FFF2-40B4-BE49-F238E27FC236}">
              <a16:creationId xmlns="" xmlns:a16="http://schemas.microsoft.com/office/drawing/2014/main" id="{00000000-0008-0000-0400-000025020000}"/>
            </a:ext>
          </a:extLst>
        </xdr:cNvPr>
        <xdr:cNvSpPr/>
      </xdr:nvSpPr>
      <xdr:spPr>
        <a:xfrm>
          <a:off x="2503080" y="62164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24.5</a:t>
          </a:r>
          <a:endParaRPr lang="en-US" sz="1000" b="0" strike="noStrike" spc="-1">
            <a:latin typeface="游明朝"/>
          </a:endParaRPr>
        </a:p>
      </xdr:txBody>
    </xdr:sp>
    <xdr:clientData/>
  </xdr:twoCellAnchor>
  <xdr:twoCellAnchor>
    <xdr:from>
      <xdr:col>6</xdr:col>
      <xdr:colOff>120600</xdr:colOff>
      <xdr:row>37</xdr:row>
      <xdr:rowOff>68400</xdr:rowOff>
    </xdr:from>
    <xdr:to>
      <xdr:col>11</xdr:col>
      <xdr:colOff>9360</xdr:colOff>
      <xdr:row>40</xdr:row>
      <xdr:rowOff>37800</xdr:rowOff>
    </xdr:to>
    <xdr:cxnSp macro="">
      <xdr:nvCxnSpPr>
        <xdr:cNvPr id="550" name="直線コネクタ 74">
          <a:extLst>
            <a:ext uri="{FF2B5EF4-FFF2-40B4-BE49-F238E27FC236}">
              <a16:creationId xmlns="" xmlns:a16="http://schemas.microsoft.com/office/drawing/2014/main" id="{00000000-0008-0000-0400-000026020000}"/>
            </a:ext>
          </a:extLst>
        </xdr:cNvPr>
        <xdr:cNvCxnSpPr/>
      </xdr:nvCxnSpPr>
      <xdr:spPr>
        <a:xfrm flipV="1">
          <a:off x="1221840" y="6553080"/>
          <a:ext cx="806400" cy="495360"/>
        </a:xfrm>
        <a:prstGeom prst="straightConnector1">
          <a:avLst/>
        </a:prstGeom>
        <a:ln w="6350">
          <a:solidFill>
            <a:srgbClr val="FF0000"/>
          </a:solidFill>
          <a:miter/>
        </a:ln>
      </xdr:spPr>
    </xdr:cxnSp>
    <xdr:clientData/>
  </xdr:twoCellAnchor>
  <xdr:twoCellAnchor>
    <xdr:from>
      <xdr:col>10</xdr:col>
      <xdr:colOff>158760</xdr:colOff>
      <xdr:row>35</xdr:row>
      <xdr:rowOff>12960</xdr:rowOff>
    </xdr:from>
    <xdr:to>
      <xdr:col>11</xdr:col>
      <xdr:colOff>60120</xdr:colOff>
      <xdr:row>35</xdr:row>
      <xdr:rowOff>114120</xdr:rowOff>
    </xdr:to>
    <xdr:sp macro="" textlink="">
      <xdr:nvSpPr>
        <xdr:cNvPr id="551" name="フローチャート: 判断 75">
          <a:extLst>
            <a:ext uri="{FF2B5EF4-FFF2-40B4-BE49-F238E27FC236}">
              <a16:creationId xmlns="" xmlns:a16="http://schemas.microsoft.com/office/drawing/2014/main" id="{00000000-0008-0000-0400-000027020000}"/>
            </a:ext>
          </a:extLst>
        </xdr:cNvPr>
        <xdr:cNvSpPr/>
      </xdr:nvSpPr>
      <xdr:spPr>
        <a:xfrm>
          <a:off x="1994040" y="614700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33</xdr:row>
      <xdr:rowOff>153360</xdr:rowOff>
    </xdr:from>
    <xdr:to>
      <xdr:col>13</xdr:col>
      <xdr:colOff>56160</xdr:colOff>
      <xdr:row>35</xdr:row>
      <xdr:rowOff>19440</xdr:rowOff>
    </xdr:to>
    <xdr:sp macro="" textlink="">
      <xdr:nvSpPr>
        <xdr:cNvPr id="552" name="テキスト ボックス 76">
          <a:extLst>
            <a:ext uri="{FF2B5EF4-FFF2-40B4-BE49-F238E27FC236}">
              <a16:creationId xmlns="" xmlns:a16="http://schemas.microsoft.com/office/drawing/2014/main" id="{00000000-0008-0000-0400-000028020000}"/>
            </a:ext>
          </a:extLst>
        </xdr:cNvPr>
        <xdr:cNvSpPr/>
      </xdr:nvSpPr>
      <xdr:spPr>
        <a:xfrm>
          <a:off x="1680120" y="5937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22.3</a:t>
          </a:r>
          <a:endParaRPr lang="en-US" sz="1000" b="0" strike="noStrike" spc="-1">
            <a:latin typeface="游明朝"/>
          </a:endParaRPr>
        </a:p>
      </xdr:txBody>
    </xdr:sp>
    <xdr:clientData/>
  </xdr:twoCellAnchor>
  <xdr:twoCellAnchor>
    <xdr:from>
      <xdr:col>6</xdr:col>
      <xdr:colOff>69840</xdr:colOff>
      <xdr:row>35</xdr:row>
      <xdr:rowOff>12960</xdr:rowOff>
    </xdr:from>
    <xdr:to>
      <xdr:col>6</xdr:col>
      <xdr:colOff>171000</xdr:colOff>
      <xdr:row>35</xdr:row>
      <xdr:rowOff>114120</xdr:rowOff>
    </xdr:to>
    <xdr:sp macro="" textlink="">
      <xdr:nvSpPr>
        <xdr:cNvPr id="553" name="フローチャート: 判断 77">
          <a:extLst>
            <a:ext uri="{FF2B5EF4-FFF2-40B4-BE49-F238E27FC236}">
              <a16:creationId xmlns="" xmlns:a16="http://schemas.microsoft.com/office/drawing/2014/main" id="{00000000-0008-0000-0400-000029020000}"/>
            </a:ext>
          </a:extLst>
        </xdr:cNvPr>
        <xdr:cNvSpPr/>
      </xdr:nvSpPr>
      <xdr:spPr>
        <a:xfrm>
          <a:off x="1171080" y="6147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33</xdr:row>
      <xdr:rowOff>153360</xdr:rowOff>
    </xdr:from>
    <xdr:to>
      <xdr:col>8</xdr:col>
      <xdr:colOff>167400</xdr:colOff>
      <xdr:row>35</xdr:row>
      <xdr:rowOff>19440</xdr:rowOff>
    </xdr:to>
    <xdr:sp macro="" textlink="">
      <xdr:nvSpPr>
        <xdr:cNvPr id="554" name="テキスト ボックス 78">
          <a:extLst>
            <a:ext uri="{FF2B5EF4-FFF2-40B4-BE49-F238E27FC236}">
              <a16:creationId xmlns="" xmlns:a16="http://schemas.microsoft.com/office/drawing/2014/main" id="{00000000-0008-0000-0400-00002A020000}"/>
            </a:ext>
          </a:extLst>
        </xdr:cNvPr>
        <xdr:cNvSpPr/>
      </xdr:nvSpPr>
      <xdr:spPr>
        <a:xfrm>
          <a:off x="873720" y="5937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22.3</a:t>
          </a:r>
          <a:endParaRPr lang="en-US" sz="1000" b="0" strike="noStrike" spc="-1">
            <a:latin typeface="游明朝"/>
          </a:endParaRPr>
        </a:p>
      </xdr:txBody>
    </xdr:sp>
    <xdr:clientData/>
  </xdr:twoCellAnchor>
  <xdr:twoCellAnchor editAs="oneCell">
    <xdr:from>
      <xdr:col>23</xdr:col>
      <xdr:colOff>9360</xdr:colOff>
      <xdr:row>43</xdr:row>
      <xdr:rowOff>38880</xdr:rowOff>
    </xdr:from>
    <xdr:to>
      <xdr:col>27</xdr:col>
      <xdr:colOff>37080</xdr:colOff>
      <xdr:row>44</xdr:row>
      <xdr:rowOff>79920</xdr:rowOff>
    </xdr:to>
    <xdr:sp macro="" textlink="">
      <xdr:nvSpPr>
        <xdr:cNvPr id="555" name="テキスト ボックス 79">
          <a:extLst>
            <a:ext uri="{FF2B5EF4-FFF2-40B4-BE49-F238E27FC236}">
              <a16:creationId xmlns="" xmlns:a16="http://schemas.microsoft.com/office/drawing/2014/main" id="{00000000-0008-0000-0400-00002B020000}"/>
            </a:ext>
          </a:extLst>
        </xdr:cNvPr>
        <xdr:cNvSpPr/>
      </xdr:nvSpPr>
      <xdr:spPr>
        <a:xfrm>
          <a:off x="423036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18</xdr:col>
      <xdr:colOff>171360</xdr:colOff>
      <xdr:row>43</xdr:row>
      <xdr:rowOff>38880</xdr:rowOff>
    </xdr:from>
    <xdr:to>
      <xdr:col>23</xdr:col>
      <xdr:colOff>15480</xdr:colOff>
      <xdr:row>44</xdr:row>
      <xdr:rowOff>79920</xdr:rowOff>
    </xdr:to>
    <xdr:sp macro="" textlink="">
      <xdr:nvSpPr>
        <xdr:cNvPr id="556" name="テキスト ボックス 80">
          <a:extLst>
            <a:ext uri="{FF2B5EF4-FFF2-40B4-BE49-F238E27FC236}">
              <a16:creationId xmlns="" xmlns:a16="http://schemas.microsoft.com/office/drawing/2014/main" id="{00000000-0008-0000-0400-00002C020000}"/>
            </a:ext>
          </a:extLst>
        </xdr:cNvPr>
        <xdr:cNvSpPr/>
      </xdr:nvSpPr>
      <xdr:spPr>
        <a:xfrm>
          <a:off x="347472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82440</xdr:colOff>
      <xdr:row>43</xdr:row>
      <xdr:rowOff>38880</xdr:rowOff>
    </xdr:from>
    <xdr:to>
      <xdr:col>18</xdr:col>
      <xdr:colOff>110160</xdr:colOff>
      <xdr:row>44</xdr:row>
      <xdr:rowOff>79920</xdr:rowOff>
    </xdr:to>
    <xdr:sp macro="" textlink="">
      <xdr:nvSpPr>
        <xdr:cNvPr id="557" name="テキスト ボックス 81">
          <a:extLst>
            <a:ext uri="{FF2B5EF4-FFF2-40B4-BE49-F238E27FC236}">
              <a16:creationId xmlns="" xmlns:a16="http://schemas.microsoft.com/office/drawing/2014/main" id="{00000000-0008-0000-0400-00002D020000}"/>
            </a:ext>
          </a:extLst>
        </xdr:cNvPr>
        <xdr:cNvSpPr/>
      </xdr:nvSpPr>
      <xdr:spPr>
        <a:xfrm>
          <a:off x="265176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xdr:col>
      <xdr:colOff>10080</xdr:colOff>
      <xdr:row>43</xdr:row>
      <xdr:rowOff>38880</xdr:rowOff>
    </xdr:from>
    <xdr:to>
      <xdr:col>14</xdr:col>
      <xdr:colOff>37800</xdr:colOff>
      <xdr:row>44</xdr:row>
      <xdr:rowOff>79920</xdr:rowOff>
    </xdr:to>
    <xdr:sp macro="" textlink="">
      <xdr:nvSpPr>
        <xdr:cNvPr id="558" name="テキスト ボックス 82">
          <a:extLst>
            <a:ext uri="{FF2B5EF4-FFF2-40B4-BE49-F238E27FC236}">
              <a16:creationId xmlns="" xmlns:a16="http://schemas.microsoft.com/office/drawing/2014/main" id="{00000000-0008-0000-0400-00002E020000}"/>
            </a:ext>
          </a:extLst>
        </xdr:cNvPr>
        <xdr:cNvSpPr/>
      </xdr:nvSpPr>
      <xdr:spPr>
        <a:xfrm>
          <a:off x="184536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104760</xdr:colOff>
      <xdr:row>43</xdr:row>
      <xdr:rowOff>38880</xdr:rowOff>
    </xdr:from>
    <xdr:to>
      <xdr:col>9</xdr:col>
      <xdr:colOff>132480</xdr:colOff>
      <xdr:row>44</xdr:row>
      <xdr:rowOff>79920</xdr:rowOff>
    </xdr:to>
    <xdr:sp macro="" textlink="">
      <xdr:nvSpPr>
        <xdr:cNvPr id="559" name="テキスト ボックス 83">
          <a:extLst>
            <a:ext uri="{FF2B5EF4-FFF2-40B4-BE49-F238E27FC236}">
              <a16:creationId xmlns="" xmlns:a16="http://schemas.microsoft.com/office/drawing/2014/main" id="{00000000-0008-0000-0400-00002F020000}"/>
            </a:ext>
          </a:extLst>
        </xdr:cNvPr>
        <xdr:cNvSpPr/>
      </xdr:nvSpPr>
      <xdr:spPr>
        <a:xfrm>
          <a:off x="102240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23</xdr:col>
      <xdr:colOff>174600</xdr:colOff>
      <xdr:row>35</xdr:row>
      <xdr:rowOff>101520</xdr:rowOff>
    </xdr:from>
    <xdr:to>
      <xdr:col>24</xdr:col>
      <xdr:colOff>75960</xdr:colOff>
      <xdr:row>36</xdr:row>
      <xdr:rowOff>27360</xdr:rowOff>
    </xdr:to>
    <xdr:sp macro="" textlink="">
      <xdr:nvSpPr>
        <xdr:cNvPr id="560" name="楕円 84">
          <a:extLst>
            <a:ext uri="{FF2B5EF4-FFF2-40B4-BE49-F238E27FC236}">
              <a16:creationId xmlns="" xmlns:a16="http://schemas.microsoft.com/office/drawing/2014/main" id="{00000000-0008-0000-0400-000030020000}"/>
            </a:ext>
          </a:extLst>
        </xdr:cNvPr>
        <xdr:cNvSpPr/>
      </xdr:nvSpPr>
      <xdr:spPr>
        <a:xfrm>
          <a:off x="4395600" y="623556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34</xdr:row>
      <xdr:rowOff>143280</xdr:rowOff>
    </xdr:from>
    <xdr:to>
      <xdr:col>28</xdr:col>
      <xdr:colOff>142200</xdr:colOff>
      <xdr:row>36</xdr:row>
      <xdr:rowOff>9000</xdr:rowOff>
    </xdr:to>
    <xdr:sp macro="" textlink="">
      <xdr:nvSpPr>
        <xdr:cNvPr id="561" name="人件費該当値テキスト">
          <a:extLst>
            <a:ext uri="{FF2B5EF4-FFF2-40B4-BE49-F238E27FC236}">
              <a16:creationId xmlns="" xmlns:a16="http://schemas.microsoft.com/office/drawing/2014/main" id="{00000000-0008-0000-0400-000031020000}"/>
            </a:ext>
          </a:extLst>
        </xdr:cNvPr>
        <xdr:cNvSpPr/>
      </xdr:nvSpPr>
      <xdr:spPr>
        <a:xfrm>
          <a:off x="4518720" y="61020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23.0</a:t>
          </a:r>
          <a:endParaRPr lang="en-US" sz="1000" b="0" strike="noStrike" spc="-1">
            <a:latin typeface="游明朝"/>
          </a:endParaRPr>
        </a:p>
      </xdr:txBody>
    </xdr:sp>
    <xdr:clientData/>
  </xdr:twoCellAnchor>
  <xdr:twoCellAnchor>
    <xdr:from>
      <xdr:col>19</xdr:col>
      <xdr:colOff>136440</xdr:colOff>
      <xdr:row>35</xdr:row>
      <xdr:rowOff>165240</xdr:rowOff>
    </xdr:from>
    <xdr:to>
      <xdr:col>20</xdr:col>
      <xdr:colOff>37800</xdr:colOff>
      <xdr:row>36</xdr:row>
      <xdr:rowOff>91080</xdr:rowOff>
    </xdr:to>
    <xdr:sp macro="" textlink="">
      <xdr:nvSpPr>
        <xdr:cNvPr id="562" name="楕円 86">
          <a:extLst>
            <a:ext uri="{FF2B5EF4-FFF2-40B4-BE49-F238E27FC236}">
              <a16:creationId xmlns="" xmlns:a16="http://schemas.microsoft.com/office/drawing/2014/main" id="{00000000-0008-0000-0400-000032020000}"/>
            </a:ext>
          </a:extLst>
        </xdr:cNvPr>
        <xdr:cNvSpPr/>
      </xdr:nvSpPr>
      <xdr:spPr>
        <a:xfrm>
          <a:off x="3623400" y="629928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36</xdr:row>
      <xdr:rowOff>97200</xdr:rowOff>
    </xdr:from>
    <xdr:to>
      <xdr:col>22</xdr:col>
      <xdr:colOff>8640</xdr:colOff>
      <xdr:row>37</xdr:row>
      <xdr:rowOff>138240</xdr:rowOff>
    </xdr:to>
    <xdr:sp macro="" textlink="">
      <xdr:nvSpPr>
        <xdr:cNvPr id="563" name="テキスト ボックス 87">
          <a:extLst>
            <a:ext uri="{FF2B5EF4-FFF2-40B4-BE49-F238E27FC236}">
              <a16:creationId xmlns="" xmlns:a16="http://schemas.microsoft.com/office/drawing/2014/main" id="{00000000-0008-0000-0400-000033020000}"/>
            </a:ext>
          </a:extLst>
        </xdr:cNvPr>
        <xdr:cNvSpPr/>
      </xdr:nvSpPr>
      <xdr:spPr>
        <a:xfrm>
          <a:off x="3309840" y="640656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23.5</a:t>
          </a:r>
          <a:endParaRPr lang="en-US" sz="1000" b="0" strike="noStrike" spc="-1">
            <a:latin typeface="游明朝"/>
          </a:endParaRPr>
        </a:p>
      </xdr:txBody>
    </xdr:sp>
    <xdr:clientData/>
  </xdr:twoCellAnchor>
  <xdr:twoCellAnchor>
    <xdr:from>
      <xdr:col>15</xdr:col>
      <xdr:colOff>47520</xdr:colOff>
      <xdr:row>37</xdr:row>
      <xdr:rowOff>30600</xdr:rowOff>
    </xdr:from>
    <xdr:to>
      <xdr:col>15</xdr:col>
      <xdr:colOff>148680</xdr:colOff>
      <xdr:row>37</xdr:row>
      <xdr:rowOff>131760</xdr:rowOff>
    </xdr:to>
    <xdr:sp macro="" textlink="">
      <xdr:nvSpPr>
        <xdr:cNvPr id="564" name="楕円 88">
          <a:extLst>
            <a:ext uri="{FF2B5EF4-FFF2-40B4-BE49-F238E27FC236}">
              <a16:creationId xmlns="" xmlns:a16="http://schemas.microsoft.com/office/drawing/2014/main" id="{00000000-0008-0000-0400-000034020000}"/>
            </a:ext>
          </a:extLst>
        </xdr:cNvPr>
        <xdr:cNvSpPr/>
      </xdr:nvSpPr>
      <xdr:spPr>
        <a:xfrm>
          <a:off x="2800080" y="6515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37</xdr:row>
      <xdr:rowOff>138240</xdr:rowOff>
    </xdr:from>
    <xdr:to>
      <xdr:col>17</xdr:col>
      <xdr:colOff>145080</xdr:colOff>
      <xdr:row>39</xdr:row>
      <xdr:rowOff>3960</xdr:rowOff>
    </xdr:to>
    <xdr:sp macro="" textlink="">
      <xdr:nvSpPr>
        <xdr:cNvPr id="565" name="テキスト ボックス 89">
          <a:extLst>
            <a:ext uri="{FF2B5EF4-FFF2-40B4-BE49-F238E27FC236}">
              <a16:creationId xmlns="" xmlns:a16="http://schemas.microsoft.com/office/drawing/2014/main" id="{00000000-0008-0000-0400-000035020000}"/>
            </a:ext>
          </a:extLst>
        </xdr:cNvPr>
        <xdr:cNvSpPr/>
      </xdr:nvSpPr>
      <xdr:spPr>
        <a:xfrm>
          <a:off x="2503080" y="6622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25.2</a:t>
          </a:r>
          <a:endParaRPr lang="en-US" sz="1000" b="0" strike="noStrike" spc="-1">
            <a:latin typeface="游明朝"/>
          </a:endParaRPr>
        </a:p>
      </xdr:txBody>
    </xdr:sp>
    <xdr:clientData/>
  </xdr:twoCellAnchor>
  <xdr:twoCellAnchor>
    <xdr:from>
      <xdr:col>10</xdr:col>
      <xdr:colOff>158760</xdr:colOff>
      <xdr:row>37</xdr:row>
      <xdr:rowOff>17640</xdr:rowOff>
    </xdr:from>
    <xdr:to>
      <xdr:col>11</xdr:col>
      <xdr:colOff>60120</xdr:colOff>
      <xdr:row>37</xdr:row>
      <xdr:rowOff>119160</xdr:rowOff>
    </xdr:to>
    <xdr:sp macro="" textlink="">
      <xdr:nvSpPr>
        <xdr:cNvPr id="566" name="楕円 90">
          <a:extLst>
            <a:ext uri="{FF2B5EF4-FFF2-40B4-BE49-F238E27FC236}">
              <a16:creationId xmlns="" xmlns:a16="http://schemas.microsoft.com/office/drawing/2014/main" id="{00000000-0008-0000-0400-000036020000}"/>
            </a:ext>
          </a:extLst>
        </xdr:cNvPr>
        <xdr:cNvSpPr/>
      </xdr:nvSpPr>
      <xdr:spPr>
        <a:xfrm>
          <a:off x="1994040" y="6502320"/>
          <a:ext cx="8460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37</xdr:row>
      <xdr:rowOff>125640</xdr:rowOff>
    </xdr:from>
    <xdr:to>
      <xdr:col>13</xdr:col>
      <xdr:colOff>56160</xdr:colOff>
      <xdr:row>38</xdr:row>
      <xdr:rowOff>166680</xdr:rowOff>
    </xdr:to>
    <xdr:sp macro="" textlink="">
      <xdr:nvSpPr>
        <xdr:cNvPr id="567" name="テキスト ボックス 91">
          <a:extLst>
            <a:ext uri="{FF2B5EF4-FFF2-40B4-BE49-F238E27FC236}">
              <a16:creationId xmlns="" xmlns:a16="http://schemas.microsoft.com/office/drawing/2014/main" id="{00000000-0008-0000-0400-000037020000}"/>
            </a:ext>
          </a:extLst>
        </xdr:cNvPr>
        <xdr:cNvSpPr/>
      </xdr:nvSpPr>
      <xdr:spPr>
        <a:xfrm>
          <a:off x="1680120" y="66103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25.1</a:t>
          </a:r>
          <a:endParaRPr lang="en-US" sz="1000" b="0" strike="noStrike" spc="-1">
            <a:latin typeface="游明朝"/>
          </a:endParaRPr>
        </a:p>
      </xdr:txBody>
    </xdr:sp>
    <xdr:clientData/>
  </xdr:twoCellAnchor>
  <xdr:twoCellAnchor>
    <xdr:from>
      <xdr:col>6</xdr:col>
      <xdr:colOff>69840</xdr:colOff>
      <xdr:row>39</xdr:row>
      <xdr:rowOff>162360</xdr:rowOff>
    </xdr:from>
    <xdr:to>
      <xdr:col>6</xdr:col>
      <xdr:colOff>171000</xdr:colOff>
      <xdr:row>40</xdr:row>
      <xdr:rowOff>88560</xdr:rowOff>
    </xdr:to>
    <xdr:sp macro="" textlink="">
      <xdr:nvSpPr>
        <xdr:cNvPr id="568" name="楕円 92">
          <a:extLst>
            <a:ext uri="{FF2B5EF4-FFF2-40B4-BE49-F238E27FC236}">
              <a16:creationId xmlns="" xmlns:a16="http://schemas.microsoft.com/office/drawing/2014/main" id="{00000000-0008-0000-0400-000038020000}"/>
            </a:ext>
          </a:extLst>
        </xdr:cNvPr>
        <xdr:cNvSpPr/>
      </xdr:nvSpPr>
      <xdr:spPr>
        <a:xfrm>
          <a:off x="1171080" y="6997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40</xdr:row>
      <xdr:rowOff>95040</xdr:rowOff>
    </xdr:from>
    <xdr:to>
      <xdr:col>8</xdr:col>
      <xdr:colOff>167400</xdr:colOff>
      <xdr:row>41</xdr:row>
      <xdr:rowOff>136080</xdr:rowOff>
    </xdr:to>
    <xdr:sp macro="" textlink="">
      <xdr:nvSpPr>
        <xdr:cNvPr id="569" name="テキスト ボックス 93">
          <a:extLst>
            <a:ext uri="{FF2B5EF4-FFF2-40B4-BE49-F238E27FC236}">
              <a16:creationId xmlns="" xmlns:a16="http://schemas.microsoft.com/office/drawing/2014/main" id="{00000000-0008-0000-0400-000039020000}"/>
            </a:ext>
          </a:extLst>
        </xdr:cNvPr>
        <xdr:cNvSpPr/>
      </xdr:nvSpPr>
      <xdr:spPr>
        <a:xfrm>
          <a:off x="873720" y="71053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29.0</a:t>
          </a:r>
          <a:endParaRPr lang="en-US" sz="1000" b="0" strike="noStrike" spc="-1">
            <a:latin typeface="游明朝"/>
          </a:endParaRPr>
        </a:p>
      </xdr:txBody>
    </xdr:sp>
    <xdr:clientData/>
  </xdr:twoCellAnchor>
  <xdr:twoCellAnchor>
    <xdr:from>
      <xdr:col>62</xdr:col>
      <xdr:colOff>44280</xdr:colOff>
      <xdr:row>7</xdr:row>
      <xdr:rowOff>43200</xdr:rowOff>
    </xdr:from>
    <xdr:to>
      <xdr:col>85</xdr:col>
      <xdr:colOff>66240</xdr:colOff>
      <xdr:row>9</xdr:row>
      <xdr:rowOff>9360</xdr:rowOff>
    </xdr:to>
    <xdr:sp macro="" textlink="">
      <xdr:nvSpPr>
        <xdr:cNvPr id="570" name="正方形/長方形 94">
          <a:extLst>
            <a:ext uri="{FF2B5EF4-FFF2-40B4-BE49-F238E27FC236}">
              <a16:creationId xmlns="" xmlns:a16="http://schemas.microsoft.com/office/drawing/2014/main" id="{00000000-0008-0000-0400-00003A020000}"/>
            </a:ext>
          </a:extLst>
        </xdr:cNvPr>
        <xdr:cNvSpPr/>
      </xdr:nvSpPr>
      <xdr:spPr>
        <a:xfrm>
          <a:off x="11422080" y="1270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物件費</a:t>
          </a:r>
          <a:endParaRPr lang="en-US" sz="1600" b="0" strike="noStrike" spc="-1">
            <a:latin typeface="游明朝"/>
          </a:endParaRPr>
        </a:p>
      </xdr:txBody>
    </xdr:sp>
    <xdr:clientData/>
  </xdr:twoCellAnchor>
  <xdr:twoCellAnchor>
    <xdr:from>
      <xdr:col>85</xdr:col>
      <xdr:colOff>79200</xdr:colOff>
      <xdr:row>7</xdr:row>
      <xdr:rowOff>106560</xdr:rowOff>
    </xdr:from>
    <xdr:to>
      <xdr:col>93</xdr:col>
      <xdr:colOff>2520</xdr:colOff>
      <xdr:row>9</xdr:row>
      <xdr:rowOff>9360</xdr:rowOff>
    </xdr:to>
    <xdr:sp macro="" textlink="">
      <xdr:nvSpPr>
        <xdr:cNvPr id="571" name="正方形/長方形 95">
          <a:extLst>
            <a:ext uri="{FF2B5EF4-FFF2-40B4-BE49-F238E27FC236}">
              <a16:creationId xmlns="" xmlns:a16="http://schemas.microsoft.com/office/drawing/2014/main" id="{00000000-0008-0000-0400-00003B020000}"/>
            </a:ext>
          </a:extLst>
        </xdr:cNvPr>
        <xdr:cNvSpPr/>
      </xdr:nvSpPr>
      <xdr:spPr>
        <a:xfrm>
          <a:off x="1567800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8</xdr:row>
      <xdr:rowOff>121680</xdr:rowOff>
    </xdr:from>
    <xdr:to>
      <xdr:col>93</xdr:col>
      <xdr:colOff>2520</xdr:colOff>
      <xdr:row>10</xdr:row>
      <xdr:rowOff>25200</xdr:rowOff>
    </xdr:to>
    <xdr:sp macro="" textlink="">
      <xdr:nvSpPr>
        <xdr:cNvPr id="572" name="正方形/長方形 96">
          <a:extLst>
            <a:ext uri="{FF2B5EF4-FFF2-40B4-BE49-F238E27FC236}">
              <a16:creationId xmlns="" xmlns:a16="http://schemas.microsoft.com/office/drawing/2014/main" id="{00000000-0008-0000-0400-00003C020000}"/>
            </a:ext>
          </a:extLst>
        </xdr:cNvPr>
        <xdr:cNvSpPr/>
      </xdr:nvSpPr>
      <xdr:spPr>
        <a:xfrm>
          <a:off x="1567800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19/82</a:t>
          </a:r>
          <a:endParaRPr lang="en-US" sz="1200" b="0" strike="noStrike" spc="-1">
            <a:latin typeface="游明朝"/>
          </a:endParaRPr>
        </a:p>
      </xdr:txBody>
    </xdr:sp>
    <xdr:clientData/>
  </xdr:twoCellAnchor>
  <xdr:twoCellAnchor>
    <xdr:from>
      <xdr:col>93</xdr:col>
      <xdr:colOff>168120</xdr:colOff>
      <xdr:row>7</xdr:row>
      <xdr:rowOff>106560</xdr:rowOff>
    </xdr:from>
    <xdr:to>
      <xdr:col>100</xdr:col>
      <xdr:colOff>164520</xdr:colOff>
      <xdr:row>9</xdr:row>
      <xdr:rowOff>9360</xdr:rowOff>
    </xdr:to>
    <xdr:sp macro="" textlink="">
      <xdr:nvSpPr>
        <xdr:cNvPr id="573" name="正方形/長方形 97">
          <a:extLst>
            <a:ext uri="{FF2B5EF4-FFF2-40B4-BE49-F238E27FC236}">
              <a16:creationId xmlns="" xmlns:a16="http://schemas.microsoft.com/office/drawing/2014/main" id="{00000000-0008-0000-0400-00003D020000}"/>
            </a:ext>
          </a:extLst>
        </xdr:cNvPr>
        <xdr:cNvSpPr/>
      </xdr:nvSpPr>
      <xdr:spPr>
        <a:xfrm>
          <a:off x="17235000" y="1333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8</xdr:row>
      <xdr:rowOff>121680</xdr:rowOff>
    </xdr:from>
    <xdr:to>
      <xdr:col>100</xdr:col>
      <xdr:colOff>164520</xdr:colOff>
      <xdr:row>10</xdr:row>
      <xdr:rowOff>25200</xdr:rowOff>
    </xdr:to>
    <xdr:sp macro="" textlink="">
      <xdr:nvSpPr>
        <xdr:cNvPr id="574" name="正方形/長方形 98">
          <a:extLst>
            <a:ext uri="{FF2B5EF4-FFF2-40B4-BE49-F238E27FC236}">
              <a16:creationId xmlns="" xmlns:a16="http://schemas.microsoft.com/office/drawing/2014/main" id="{00000000-0008-0000-0400-00003E020000}"/>
            </a:ext>
          </a:extLst>
        </xdr:cNvPr>
        <xdr:cNvSpPr/>
      </xdr:nvSpPr>
      <xdr:spPr>
        <a:xfrm>
          <a:off x="17235000" y="1523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14.9</a:t>
          </a:r>
          <a:endParaRPr lang="en-US" sz="1200" b="0" strike="noStrike" spc="-1">
            <a:latin typeface="游明朝"/>
          </a:endParaRPr>
        </a:p>
      </xdr:txBody>
    </xdr:sp>
    <xdr:clientData/>
  </xdr:twoCellAnchor>
  <xdr:twoCellAnchor>
    <xdr:from>
      <xdr:col>101</xdr:col>
      <xdr:colOff>181080</xdr:colOff>
      <xdr:row>7</xdr:row>
      <xdr:rowOff>106560</xdr:rowOff>
    </xdr:from>
    <xdr:to>
      <xdr:col>109</xdr:col>
      <xdr:colOff>104400</xdr:colOff>
      <xdr:row>9</xdr:row>
      <xdr:rowOff>9360</xdr:rowOff>
    </xdr:to>
    <xdr:sp macro="" textlink="">
      <xdr:nvSpPr>
        <xdr:cNvPr id="575" name="正方形/長方形 99">
          <a:extLst>
            <a:ext uri="{FF2B5EF4-FFF2-40B4-BE49-F238E27FC236}">
              <a16:creationId xmlns="" xmlns:a16="http://schemas.microsoft.com/office/drawing/2014/main" id="{00000000-0008-0000-0400-00003F020000}"/>
            </a:ext>
          </a:extLst>
        </xdr:cNvPr>
        <xdr:cNvSpPr/>
      </xdr:nvSpPr>
      <xdr:spPr>
        <a:xfrm>
          <a:off x="1871604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101</xdr:col>
      <xdr:colOff>181080</xdr:colOff>
      <xdr:row>8</xdr:row>
      <xdr:rowOff>121680</xdr:rowOff>
    </xdr:from>
    <xdr:to>
      <xdr:col>109</xdr:col>
      <xdr:colOff>104400</xdr:colOff>
      <xdr:row>10</xdr:row>
      <xdr:rowOff>25200</xdr:rowOff>
    </xdr:to>
    <xdr:sp macro="" textlink="">
      <xdr:nvSpPr>
        <xdr:cNvPr id="576" name="正方形/長方形 100">
          <a:extLst>
            <a:ext uri="{FF2B5EF4-FFF2-40B4-BE49-F238E27FC236}">
              <a16:creationId xmlns="" xmlns:a16="http://schemas.microsoft.com/office/drawing/2014/main" id="{00000000-0008-0000-0400-000040020000}"/>
            </a:ext>
          </a:extLst>
        </xdr:cNvPr>
        <xdr:cNvSpPr/>
      </xdr:nvSpPr>
      <xdr:spPr>
        <a:xfrm>
          <a:off x="1871604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13.7</a:t>
          </a:r>
          <a:endParaRPr lang="en-US" sz="1200" b="0" strike="noStrike" spc="-1">
            <a:latin typeface="游明朝"/>
          </a:endParaRPr>
        </a:p>
      </xdr:txBody>
    </xdr:sp>
    <xdr:clientData/>
  </xdr:twoCellAnchor>
  <xdr:twoCellAnchor>
    <xdr:from>
      <xdr:col>62</xdr:col>
      <xdr:colOff>44280</xdr:colOff>
      <xdr:row>10</xdr:row>
      <xdr:rowOff>89280</xdr:rowOff>
    </xdr:from>
    <xdr:to>
      <xdr:col>85</xdr:col>
      <xdr:colOff>66240</xdr:colOff>
      <xdr:row>23</xdr:row>
      <xdr:rowOff>96480</xdr:rowOff>
    </xdr:to>
    <xdr:sp macro="" textlink="">
      <xdr:nvSpPr>
        <xdr:cNvPr id="577" name="正方形/長方形 101">
          <a:extLst>
            <a:ext uri="{FF2B5EF4-FFF2-40B4-BE49-F238E27FC236}">
              <a16:creationId xmlns="" xmlns:a16="http://schemas.microsoft.com/office/drawing/2014/main" id="{00000000-0008-0000-0400-000041020000}"/>
            </a:ext>
          </a:extLst>
        </xdr:cNvPr>
        <xdr:cNvSpPr/>
      </xdr:nvSpPr>
      <xdr:spPr>
        <a:xfrm>
          <a:off x="11422080" y="1841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10</xdr:row>
      <xdr:rowOff>89280</xdr:rowOff>
    </xdr:from>
    <xdr:to>
      <xdr:col>113</xdr:col>
      <xdr:colOff>129960</xdr:colOff>
      <xdr:row>23</xdr:row>
      <xdr:rowOff>96480</xdr:rowOff>
    </xdr:to>
    <xdr:sp macro="" textlink="">
      <xdr:nvSpPr>
        <xdr:cNvPr id="578" name="正方形/長方形 102">
          <a:extLst>
            <a:ext uri="{FF2B5EF4-FFF2-40B4-BE49-F238E27FC236}">
              <a16:creationId xmlns="" xmlns:a16="http://schemas.microsoft.com/office/drawing/2014/main" id="{00000000-0008-0000-0400-000042020000}"/>
            </a:ext>
          </a:extLst>
        </xdr:cNvPr>
        <xdr:cNvSpPr/>
      </xdr:nvSpPr>
      <xdr:spPr>
        <a:xfrm>
          <a:off x="15979320" y="1841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10</xdr:row>
      <xdr:rowOff>89280</xdr:rowOff>
    </xdr:from>
    <xdr:to>
      <xdr:col>106</xdr:col>
      <xdr:colOff>69480</xdr:colOff>
      <xdr:row>11</xdr:row>
      <xdr:rowOff>167400</xdr:rowOff>
    </xdr:to>
    <xdr:sp macro="" textlink="">
      <xdr:nvSpPr>
        <xdr:cNvPr id="579" name="正方形/長方形 103">
          <a:extLst>
            <a:ext uri="{FF2B5EF4-FFF2-40B4-BE49-F238E27FC236}">
              <a16:creationId xmlns="" xmlns:a16="http://schemas.microsoft.com/office/drawing/2014/main" id="{00000000-0008-0000-0400-000043020000}"/>
            </a:ext>
          </a:extLst>
        </xdr:cNvPr>
        <xdr:cNvSpPr/>
      </xdr:nvSpPr>
      <xdr:spPr>
        <a:xfrm>
          <a:off x="16026120" y="1841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物件費の分析欄</a:t>
          </a:r>
          <a:endParaRPr lang="en-US" sz="1100" b="0" strike="noStrike" spc="-1">
            <a:latin typeface="游明朝"/>
          </a:endParaRPr>
        </a:p>
      </xdr:txBody>
    </xdr:sp>
    <xdr:clientData/>
  </xdr:twoCellAnchor>
  <xdr:twoCellAnchor>
    <xdr:from>
      <xdr:col>87</xdr:col>
      <xdr:colOff>98280</xdr:colOff>
      <xdr:row>12</xdr:row>
      <xdr:rowOff>55800</xdr:rowOff>
    </xdr:from>
    <xdr:to>
      <xdr:col>112</xdr:col>
      <xdr:colOff>177120</xdr:colOff>
      <xdr:row>23</xdr:row>
      <xdr:rowOff>32760</xdr:rowOff>
    </xdr:to>
    <xdr:sp macro="" textlink="">
      <xdr:nvSpPr>
        <xdr:cNvPr id="580" name="テキスト ボックス 104">
          <a:extLst>
            <a:ext uri="{FF2B5EF4-FFF2-40B4-BE49-F238E27FC236}">
              <a16:creationId xmlns="" xmlns:a16="http://schemas.microsoft.com/office/drawing/2014/main" id="{00000000-0008-0000-0400-000044020000}"/>
            </a:ext>
          </a:extLst>
        </xdr:cNvPr>
        <xdr:cNvSpPr/>
      </xdr:nvSpPr>
      <xdr:spPr>
        <a:xfrm>
          <a:off x="16063920" y="2158920"/>
          <a:ext cx="4667040" cy="19047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経常経費の削減に努めてきた結果、類似団体平均と比較して抑制されている。　</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今後も継続的に取組を進める。</a:t>
          </a:r>
          <a:endParaRPr lang="en-US" sz="1300" b="0" strike="noStrike" spc="-1">
            <a:latin typeface="游明朝"/>
          </a:endParaRPr>
        </a:p>
      </xdr:txBody>
    </xdr:sp>
    <xdr:clientData/>
  </xdr:twoCellAnchor>
  <xdr:twoCellAnchor editAs="oneCell">
    <xdr:from>
      <xdr:col>62</xdr:col>
      <xdr:colOff>8640</xdr:colOff>
      <xdr:row>9</xdr:row>
      <xdr:rowOff>73440</xdr:rowOff>
    </xdr:from>
    <xdr:to>
      <xdr:col>63</xdr:col>
      <xdr:colOff>118800</xdr:colOff>
      <xdr:row>10</xdr:row>
      <xdr:rowOff>89640</xdr:rowOff>
    </xdr:to>
    <xdr:sp macro="" textlink="">
      <xdr:nvSpPr>
        <xdr:cNvPr id="581" name="テキスト ボックス 105">
          <a:extLst>
            <a:ext uri="{FF2B5EF4-FFF2-40B4-BE49-F238E27FC236}">
              <a16:creationId xmlns="" xmlns:a16="http://schemas.microsoft.com/office/drawing/2014/main" id="{00000000-0008-0000-0400-000045020000}"/>
            </a:ext>
          </a:extLst>
        </xdr:cNvPr>
        <xdr:cNvSpPr/>
      </xdr:nvSpPr>
      <xdr:spPr>
        <a:xfrm>
          <a:off x="11386440" y="16509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23</xdr:row>
      <xdr:rowOff>96480</xdr:rowOff>
    </xdr:from>
    <xdr:to>
      <xdr:col>85</xdr:col>
      <xdr:colOff>66600</xdr:colOff>
      <xdr:row>23</xdr:row>
      <xdr:rowOff>96480</xdr:rowOff>
    </xdr:to>
    <xdr:cxnSp macro="">
      <xdr:nvCxnSpPr>
        <xdr:cNvPr id="582" name="直線コネクタ 106">
          <a:extLst>
            <a:ext uri="{FF2B5EF4-FFF2-40B4-BE49-F238E27FC236}">
              <a16:creationId xmlns="" xmlns:a16="http://schemas.microsoft.com/office/drawing/2014/main" id="{00000000-0008-0000-0400-000046020000}"/>
            </a:ext>
          </a:extLst>
        </xdr:cNvPr>
        <xdr:cNvCxnSpPr/>
      </xdr:nvCxnSpPr>
      <xdr:spPr>
        <a:xfrm>
          <a:off x="11422080" y="4127400"/>
          <a:ext cx="4243680" cy="360"/>
        </a:xfrm>
        <a:prstGeom prst="straightConnector1">
          <a:avLst/>
        </a:prstGeom>
        <a:ln w="6350">
          <a:solidFill>
            <a:srgbClr val="C0C0C0"/>
          </a:solidFill>
          <a:miter/>
        </a:ln>
      </xdr:spPr>
    </xdr:cxnSp>
    <xdr:clientData/>
  </xdr:twoCellAnchor>
  <xdr:twoCellAnchor editAs="oneCell">
    <xdr:from>
      <xdr:col>59</xdr:col>
      <xdr:colOff>136440</xdr:colOff>
      <xdr:row>22</xdr:row>
      <xdr:rowOff>150840</xdr:rowOff>
    </xdr:from>
    <xdr:to>
      <xdr:col>62</xdr:col>
      <xdr:colOff>93600</xdr:colOff>
      <xdr:row>24</xdr:row>
      <xdr:rowOff>16560</xdr:rowOff>
    </xdr:to>
    <xdr:sp macro="" textlink="">
      <xdr:nvSpPr>
        <xdr:cNvPr id="583" name="テキスト ボックス 107">
          <a:extLst>
            <a:ext uri="{FF2B5EF4-FFF2-40B4-BE49-F238E27FC236}">
              <a16:creationId xmlns="" xmlns:a16="http://schemas.microsoft.com/office/drawing/2014/main" id="{00000000-0008-0000-0400-000047020000}"/>
            </a:ext>
          </a:extLst>
        </xdr:cNvPr>
        <xdr:cNvSpPr/>
      </xdr:nvSpPr>
      <xdr:spPr>
        <a:xfrm>
          <a:off x="10963800" y="4006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a:t>
          </a:r>
          <a:endParaRPr lang="en-US" sz="1000" b="0" strike="noStrike" spc="-1">
            <a:latin typeface="游明朝"/>
          </a:endParaRPr>
        </a:p>
      </xdr:txBody>
    </xdr:sp>
    <xdr:clientData/>
  </xdr:twoCellAnchor>
  <xdr:twoCellAnchor>
    <xdr:from>
      <xdr:col>62</xdr:col>
      <xdr:colOff>44280</xdr:colOff>
      <xdr:row>21</xdr:row>
      <xdr:rowOff>65520</xdr:rowOff>
    </xdr:from>
    <xdr:to>
      <xdr:col>85</xdr:col>
      <xdr:colOff>66600</xdr:colOff>
      <xdr:row>21</xdr:row>
      <xdr:rowOff>65520</xdr:rowOff>
    </xdr:to>
    <xdr:cxnSp macro="">
      <xdr:nvCxnSpPr>
        <xdr:cNvPr id="584" name="直線コネクタ 108">
          <a:extLst>
            <a:ext uri="{FF2B5EF4-FFF2-40B4-BE49-F238E27FC236}">
              <a16:creationId xmlns="" xmlns:a16="http://schemas.microsoft.com/office/drawing/2014/main" id="{00000000-0008-0000-0400-000048020000}"/>
            </a:ext>
          </a:extLst>
        </xdr:cNvPr>
        <xdr:cNvCxnSpPr/>
      </xdr:nvCxnSpPr>
      <xdr:spPr>
        <a:xfrm>
          <a:off x="11422080" y="3746160"/>
          <a:ext cx="4243680" cy="360"/>
        </a:xfrm>
        <a:prstGeom prst="straightConnector1">
          <a:avLst/>
        </a:prstGeom>
        <a:ln w="6350">
          <a:solidFill>
            <a:srgbClr val="C0C0C0"/>
          </a:solidFill>
          <a:miter/>
        </a:ln>
      </xdr:spPr>
    </xdr:cxnSp>
    <xdr:clientData/>
  </xdr:twoCellAnchor>
  <xdr:twoCellAnchor editAs="oneCell">
    <xdr:from>
      <xdr:col>59</xdr:col>
      <xdr:colOff>136440</xdr:colOff>
      <xdr:row>20</xdr:row>
      <xdr:rowOff>120240</xdr:rowOff>
    </xdr:from>
    <xdr:to>
      <xdr:col>62</xdr:col>
      <xdr:colOff>93600</xdr:colOff>
      <xdr:row>21</xdr:row>
      <xdr:rowOff>161280</xdr:rowOff>
    </xdr:to>
    <xdr:sp macro="" textlink="">
      <xdr:nvSpPr>
        <xdr:cNvPr id="585" name="テキスト ボックス 109">
          <a:extLst>
            <a:ext uri="{FF2B5EF4-FFF2-40B4-BE49-F238E27FC236}">
              <a16:creationId xmlns="" xmlns:a16="http://schemas.microsoft.com/office/drawing/2014/main" id="{00000000-0008-0000-0400-000049020000}"/>
            </a:ext>
          </a:extLst>
        </xdr:cNvPr>
        <xdr:cNvSpPr/>
      </xdr:nvSpPr>
      <xdr:spPr>
        <a:xfrm>
          <a:off x="10963800" y="3625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25.0</a:t>
          </a:r>
          <a:endParaRPr lang="en-US" sz="1000" b="0" strike="noStrike" spc="-1">
            <a:latin typeface="游明朝"/>
          </a:endParaRPr>
        </a:p>
      </xdr:txBody>
    </xdr:sp>
    <xdr:clientData/>
  </xdr:twoCellAnchor>
  <xdr:twoCellAnchor>
    <xdr:from>
      <xdr:col>62</xdr:col>
      <xdr:colOff>44280</xdr:colOff>
      <xdr:row>19</xdr:row>
      <xdr:rowOff>35280</xdr:rowOff>
    </xdr:from>
    <xdr:to>
      <xdr:col>85</xdr:col>
      <xdr:colOff>66600</xdr:colOff>
      <xdr:row>19</xdr:row>
      <xdr:rowOff>35280</xdr:rowOff>
    </xdr:to>
    <xdr:cxnSp macro="">
      <xdr:nvCxnSpPr>
        <xdr:cNvPr id="586" name="直線コネクタ 110">
          <a:extLst>
            <a:ext uri="{FF2B5EF4-FFF2-40B4-BE49-F238E27FC236}">
              <a16:creationId xmlns="" xmlns:a16="http://schemas.microsoft.com/office/drawing/2014/main" id="{00000000-0008-0000-0400-00004A020000}"/>
            </a:ext>
          </a:extLst>
        </xdr:cNvPr>
        <xdr:cNvCxnSpPr/>
      </xdr:nvCxnSpPr>
      <xdr:spPr>
        <a:xfrm>
          <a:off x="11422080" y="3365280"/>
          <a:ext cx="4243680" cy="360"/>
        </a:xfrm>
        <a:prstGeom prst="straightConnector1">
          <a:avLst/>
        </a:prstGeom>
        <a:ln w="6350">
          <a:solidFill>
            <a:srgbClr val="C0C0C0"/>
          </a:solidFill>
          <a:miter/>
        </a:ln>
      </xdr:spPr>
    </xdr:cxnSp>
    <xdr:clientData/>
  </xdr:twoCellAnchor>
  <xdr:twoCellAnchor editAs="oneCell">
    <xdr:from>
      <xdr:col>59</xdr:col>
      <xdr:colOff>136440</xdr:colOff>
      <xdr:row>18</xdr:row>
      <xdr:rowOff>90000</xdr:rowOff>
    </xdr:from>
    <xdr:to>
      <xdr:col>62</xdr:col>
      <xdr:colOff>93600</xdr:colOff>
      <xdr:row>19</xdr:row>
      <xdr:rowOff>131040</xdr:rowOff>
    </xdr:to>
    <xdr:sp macro="" textlink="">
      <xdr:nvSpPr>
        <xdr:cNvPr id="587" name="テキスト ボックス 111">
          <a:extLst>
            <a:ext uri="{FF2B5EF4-FFF2-40B4-BE49-F238E27FC236}">
              <a16:creationId xmlns="" xmlns:a16="http://schemas.microsoft.com/office/drawing/2014/main" id="{00000000-0008-0000-0400-00004B020000}"/>
            </a:ext>
          </a:extLst>
        </xdr:cNvPr>
        <xdr:cNvSpPr/>
      </xdr:nvSpPr>
      <xdr:spPr>
        <a:xfrm>
          <a:off x="10963800" y="3244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a:t>
          </a:r>
          <a:endParaRPr lang="en-US" sz="1000" b="0" strike="noStrike" spc="-1">
            <a:latin typeface="游明朝"/>
          </a:endParaRPr>
        </a:p>
      </xdr:txBody>
    </xdr:sp>
    <xdr:clientData/>
  </xdr:twoCellAnchor>
  <xdr:twoCellAnchor>
    <xdr:from>
      <xdr:col>62</xdr:col>
      <xdr:colOff>44280</xdr:colOff>
      <xdr:row>17</xdr:row>
      <xdr:rowOff>5040</xdr:rowOff>
    </xdr:from>
    <xdr:to>
      <xdr:col>85</xdr:col>
      <xdr:colOff>66600</xdr:colOff>
      <xdr:row>17</xdr:row>
      <xdr:rowOff>5040</xdr:rowOff>
    </xdr:to>
    <xdr:cxnSp macro="">
      <xdr:nvCxnSpPr>
        <xdr:cNvPr id="588" name="直線コネクタ 112">
          <a:extLst>
            <a:ext uri="{FF2B5EF4-FFF2-40B4-BE49-F238E27FC236}">
              <a16:creationId xmlns="" xmlns:a16="http://schemas.microsoft.com/office/drawing/2014/main" id="{00000000-0008-0000-0400-00004C020000}"/>
            </a:ext>
          </a:extLst>
        </xdr:cNvPr>
        <xdr:cNvCxnSpPr/>
      </xdr:nvCxnSpPr>
      <xdr:spPr>
        <a:xfrm>
          <a:off x="11422080" y="2984400"/>
          <a:ext cx="4243680" cy="360"/>
        </a:xfrm>
        <a:prstGeom prst="straightConnector1">
          <a:avLst/>
        </a:prstGeom>
        <a:ln w="6350">
          <a:solidFill>
            <a:srgbClr val="C0C0C0"/>
          </a:solidFill>
          <a:miter/>
        </a:ln>
      </xdr:spPr>
    </xdr:cxnSp>
    <xdr:clientData/>
  </xdr:twoCellAnchor>
  <xdr:twoCellAnchor editAs="oneCell">
    <xdr:from>
      <xdr:col>59</xdr:col>
      <xdr:colOff>136440</xdr:colOff>
      <xdr:row>16</xdr:row>
      <xdr:rowOff>59400</xdr:rowOff>
    </xdr:from>
    <xdr:to>
      <xdr:col>62</xdr:col>
      <xdr:colOff>93600</xdr:colOff>
      <xdr:row>17</xdr:row>
      <xdr:rowOff>100440</xdr:rowOff>
    </xdr:to>
    <xdr:sp macro="" textlink="">
      <xdr:nvSpPr>
        <xdr:cNvPr id="589" name="テキスト ボックス 113">
          <a:extLst>
            <a:ext uri="{FF2B5EF4-FFF2-40B4-BE49-F238E27FC236}">
              <a16:creationId xmlns="" xmlns:a16="http://schemas.microsoft.com/office/drawing/2014/main" id="{00000000-0008-0000-0400-00004D020000}"/>
            </a:ext>
          </a:extLst>
        </xdr:cNvPr>
        <xdr:cNvSpPr/>
      </xdr:nvSpPr>
      <xdr:spPr>
        <a:xfrm>
          <a:off x="10963800" y="2863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a:t>
          </a:r>
          <a:endParaRPr lang="en-US" sz="1000" b="0" strike="noStrike" spc="-1">
            <a:latin typeface="游明朝"/>
          </a:endParaRPr>
        </a:p>
      </xdr:txBody>
    </xdr:sp>
    <xdr:clientData/>
  </xdr:twoCellAnchor>
  <xdr:twoCellAnchor>
    <xdr:from>
      <xdr:col>62</xdr:col>
      <xdr:colOff>44280</xdr:colOff>
      <xdr:row>14</xdr:row>
      <xdr:rowOff>149760</xdr:rowOff>
    </xdr:from>
    <xdr:to>
      <xdr:col>85</xdr:col>
      <xdr:colOff>66600</xdr:colOff>
      <xdr:row>14</xdr:row>
      <xdr:rowOff>149760</xdr:rowOff>
    </xdr:to>
    <xdr:cxnSp macro="">
      <xdr:nvCxnSpPr>
        <xdr:cNvPr id="590" name="直線コネクタ 114">
          <a:extLst>
            <a:ext uri="{FF2B5EF4-FFF2-40B4-BE49-F238E27FC236}">
              <a16:creationId xmlns="" xmlns:a16="http://schemas.microsoft.com/office/drawing/2014/main" id="{00000000-0008-0000-0400-00004E020000}"/>
            </a:ext>
          </a:extLst>
        </xdr:cNvPr>
        <xdr:cNvCxnSpPr/>
      </xdr:nvCxnSpPr>
      <xdr:spPr>
        <a:xfrm>
          <a:off x="11422080" y="2603520"/>
          <a:ext cx="4243680" cy="360"/>
        </a:xfrm>
        <a:prstGeom prst="straightConnector1">
          <a:avLst/>
        </a:prstGeom>
        <a:ln w="6350">
          <a:solidFill>
            <a:srgbClr val="C0C0C0"/>
          </a:solidFill>
          <a:miter/>
        </a:ln>
      </xdr:spPr>
    </xdr:cxnSp>
    <xdr:clientData/>
  </xdr:twoCellAnchor>
  <xdr:twoCellAnchor editAs="oneCell">
    <xdr:from>
      <xdr:col>59</xdr:col>
      <xdr:colOff>136440</xdr:colOff>
      <xdr:row>14</xdr:row>
      <xdr:rowOff>28800</xdr:rowOff>
    </xdr:from>
    <xdr:to>
      <xdr:col>62</xdr:col>
      <xdr:colOff>93600</xdr:colOff>
      <xdr:row>15</xdr:row>
      <xdr:rowOff>69840</xdr:rowOff>
    </xdr:to>
    <xdr:sp macro="" textlink="">
      <xdr:nvSpPr>
        <xdr:cNvPr id="591" name="テキスト ボックス 115">
          <a:extLst>
            <a:ext uri="{FF2B5EF4-FFF2-40B4-BE49-F238E27FC236}">
              <a16:creationId xmlns="" xmlns:a16="http://schemas.microsoft.com/office/drawing/2014/main" id="{00000000-0008-0000-0400-00004F020000}"/>
            </a:ext>
          </a:extLst>
        </xdr:cNvPr>
        <xdr:cNvSpPr/>
      </xdr:nvSpPr>
      <xdr:spPr>
        <a:xfrm>
          <a:off x="10963800" y="2482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a:t>
          </a:r>
          <a:endParaRPr lang="en-US" sz="1000" b="0" strike="noStrike" spc="-1">
            <a:latin typeface="游明朝"/>
          </a:endParaRPr>
        </a:p>
      </xdr:txBody>
    </xdr:sp>
    <xdr:clientData/>
  </xdr:twoCellAnchor>
  <xdr:twoCellAnchor>
    <xdr:from>
      <xdr:col>62</xdr:col>
      <xdr:colOff>44280</xdr:colOff>
      <xdr:row>12</xdr:row>
      <xdr:rowOff>119160</xdr:rowOff>
    </xdr:from>
    <xdr:to>
      <xdr:col>85</xdr:col>
      <xdr:colOff>66600</xdr:colOff>
      <xdr:row>12</xdr:row>
      <xdr:rowOff>119160</xdr:rowOff>
    </xdr:to>
    <xdr:cxnSp macro="">
      <xdr:nvCxnSpPr>
        <xdr:cNvPr id="592" name="直線コネクタ 116">
          <a:extLst>
            <a:ext uri="{FF2B5EF4-FFF2-40B4-BE49-F238E27FC236}">
              <a16:creationId xmlns="" xmlns:a16="http://schemas.microsoft.com/office/drawing/2014/main" id="{00000000-0008-0000-0400-000050020000}"/>
            </a:ext>
          </a:extLst>
        </xdr:cNvPr>
        <xdr:cNvCxnSpPr/>
      </xdr:nvCxnSpPr>
      <xdr:spPr>
        <a:xfrm>
          <a:off x="11422080" y="2222280"/>
          <a:ext cx="4243680" cy="360"/>
        </a:xfrm>
        <a:prstGeom prst="straightConnector1">
          <a:avLst/>
        </a:prstGeom>
        <a:ln w="6350">
          <a:solidFill>
            <a:srgbClr val="C0C0C0"/>
          </a:solidFill>
          <a:miter/>
        </a:ln>
      </xdr:spPr>
    </xdr:cxnSp>
    <xdr:clientData/>
  </xdr:twoCellAnchor>
  <xdr:twoCellAnchor editAs="oneCell">
    <xdr:from>
      <xdr:col>59</xdr:col>
      <xdr:colOff>136440</xdr:colOff>
      <xdr:row>11</xdr:row>
      <xdr:rowOff>173880</xdr:rowOff>
    </xdr:from>
    <xdr:to>
      <xdr:col>62</xdr:col>
      <xdr:colOff>93600</xdr:colOff>
      <xdr:row>13</xdr:row>
      <xdr:rowOff>39600</xdr:rowOff>
    </xdr:to>
    <xdr:sp macro="" textlink="">
      <xdr:nvSpPr>
        <xdr:cNvPr id="593" name="テキスト ボックス 117">
          <a:extLst>
            <a:ext uri="{FF2B5EF4-FFF2-40B4-BE49-F238E27FC236}">
              <a16:creationId xmlns="" xmlns:a16="http://schemas.microsoft.com/office/drawing/2014/main" id="{00000000-0008-0000-0400-000051020000}"/>
            </a:ext>
          </a:extLst>
        </xdr:cNvPr>
        <xdr:cNvSpPr/>
      </xdr:nvSpPr>
      <xdr:spPr>
        <a:xfrm>
          <a:off x="10963800" y="2101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a:t>
          </a:r>
          <a:endParaRPr lang="en-US" sz="1000" b="0" strike="noStrike" spc="-1">
            <a:latin typeface="游明朝"/>
          </a:endParaRPr>
        </a:p>
      </xdr:txBody>
    </xdr:sp>
    <xdr:clientData/>
  </xdr:twoCellAnchor>
  <xdr:twoCellAnchor>
    <xdr:from>
      <xdr:col>62</xdr:col>
      <xdr:colOff>44280</xdr:colOff>
      <xdr:row>10</xdr:row>
      <xdr:rowOff>88920</xdr:rowOff>
    </xdr:from>
    <xdr:to>
      <xdr:col>85</xdr:col>
      <xdr:colOff>66600</xdr:colOff>
      <xdr:row>10</xdr:row>
      <xdr:rowOff>88920</xdr:rowOff>
    </xdr:to>
    <xdr:cxnSp macro="">
      <xdr:nvCxnSpPr>
        <xdr:cNvPr id="594" name="直線コネクタ 118">
          <a:extLst>
            <a:ext uri="{FF2B5EF4-FFF2-40B4-BE49-F238E27FC236}">
              <a16:creationId xmlns="" xmlns:a16="http://schemas.microsoft.com/office/drawing/2014/main" id="{00000000-0008-0000-0400-000052020000}"/>
            </a:ext>
          </a:extLst>
        </xdr:cNvPr>
        <xdr:cNvCxnSpPr/>
      </xdr:nvCxnSpPr>
      <xdr:spPr>
        <a:xfrm>
          <a:off x="11422080" y="1841400"/>
          <a:ext cx="4243680" cy="360"/>
        </a:xfrm>
        <a:prstGeom prst="straightConnector1">
          <a:avLst/>
        </a:prstGeom>
        <a:ln w="6350">
          <a:solidFill>
            <a:srgbClr val="C0C0C0"/>
          </a:solidFill>
          <a:miter/>
        </a:ln>
      </xdr:spPr>
    </xdr:cxnSp>
    <xdr:clientData/>
  </xdr:twoCellAnchor>
  <xdr:twoCellAnchor editAs="oneCell">
    <xdr:from>
      <xdr:col>59</xdr:col>
      <xdr:colOff>136440</xdr:colOff>
      <xdr:row>9</xdr:row>
      <xdr:rowOff>142920</xdr:rowOff>
    </xdr:from>
    <xdr:to>
      <xdr:col>62</xdr:col>
      <xdr:colOff>93600</xdr:colOff>
      <xdr:row>11</xdr:row>
      <xdr:rowOff>9000</xdr:rowOff>
    </xdr:to>
    <xdr:sp macro="" textlink="">
      <xdr:nvSpPr>
        <xdr:cNvPr id="595" name="テキスト ボックス 119">
          <a:extLst>
            <a:ext uri="{FF2B5EF4-FFF2-40B4-BE49-F238E27FC236}">
              <a16:creationId xmlns="" xmlns:a16="http://schemas.microsoft.com/office/drawing/2014/main" id="{00000000-0008-0000-0400-000053020000}"/>
            </a:ext>
          </a:extLst>
        </xdr:cNvPr>
        <xdr:cNvSpPr/>
      </xdr:nvSpPr>
      <xdr:spPr>
        <a:xfrm>
          <a:off x="10963800" y="1720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62</xdr:col>
      <xdr:colOff>44280</xdr:colOff>
      <xdr:row>10</xdr:row>
      <xdr:rowOff>89280</xdr:rowOff>
    </xdr:from>
    <xdr:to>
      <xdr:col>85</xdr:col>
      <xdr:colOff>66240</xdr:colOff>
      <xdr:row>23</xdr:row>
      <xdr:rowOff>96480</xdr:rowOff>
    </xdr:to>
    <xdr:sp macro="" textlink="">
      <xdr:nvSpPr>
        <xdr:cNvPr id="596" name="物件費グラフ枠">
          <a:extLst>
            <a:ext uri="{FF2B5EF4-FFF2-40B4-BE49-F238E27FC236}">
              <a16:creationId xmlns="" xmlns:a16="http://schemas.microsoft.com/office/drawing/2014/main" id="{00000000-0008-0000-0400-000054020000}"/>
            </a:ext>
          </a:extLst>
        </xdr:cNvPr>
        <xdr:cNvSpPr/>
      </xdr:nvSpPr>
      <xdr:spPr>
        <a:xfrm>
          <a:off x="11422080" y="1841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13</xdr:row>
      <xdr:rowOff>35280</xdr:rowOff>
    </xdr:from>
    <xdr:to>
      <xdr:col>82</xdr:col>
      <xdr:colOff>107640</xdr:colOff>
      <xdr:row>20</xdr:row>
      <xdr:rowOff>156960</xdr:rowOff>
    </xdr:to>
    <xdr:cxnSp macro="">
      <xdr:nvCxnSpPr>
        <xdr:cNvPr id="597" name="直線コネクタ 121">
          <a:extLst>
            <a:ext uri="{FF2B5EF4-FFF2-40B4-BE49-F238E27FC236}">
              <a16:creationId xmlns="" xmlns:a16="http://schemas.microsoft.com/office/drawing/2014/main" id="{00000000-0008-0000-0400-000055020000}"/>
            </a:ext>
          </a:extLst>
        </xdr:cNvPr>
        <xdr:cNvCxnSpPr/>
      </xdr:nvCxnSpPr>
      <xdr:spPr>
        <a:xfrm flipV="1">
          <a:off x="15156000" y="2313720"/>
          <a:ext cx="360" cy="1348920"/>
        </a:xfrm>
        <a:prstGeom prst="straightConnector1">
          <a:avLst/>
        </a:prstGeom>
        <a:ln w="31750">
          <a:solidFill>
            <a:srgbClr val="808080"/>
          </a:solidFill>
          <a:miter/>
        </a:ln>
      </xdr:spPr>
    </xdr:cxnSp>
    <xdr:clientData/>
  </xdr:twoCellAnchor>
  <xdr:twoCellAnchor editAs="oneCell">
    <xdr:from>
      <xdr:col>83</xdr:col>
      <xdr:colOff>13680</xdr:colOff>
      <xdr:row>20</xdr:row>
      <xdr:rowOff>150480</xdr:rowOff>
    </xdr:from>
    <xdr:to>
      <xdr:col>87</xdr:col>
      <xdr:colOff>41400</xdr:colOff>
      <xdr:row>22</xdr:row>
      <xdr:rowOff>16560</xdr:rowOff>
    </xdr:to>
    <xdr:sp macro="" textlink="">
      <xdr:nvSpPr>
        <xdr:cNvPr id="598" name="物件費最小値テキスト">
          <a:extLst>
            <a:ext uri="{FF2B5EF4-FFF2-40B4-BE49-F238E27FC236}">
              <a16:creationId xmlns="" xmlns:a16="http://schemas.microsoft.com/office/drawing/2014/main" id="{00000000-0008-0000-0400-000056020000}"/>
            </a:ext>
          </a:extLst>
        </xdr:cNvPr>
        <xdr:cNvSpPr/>
      </xdr:nvSpPr>
      <xdr:spPr>
        <a:xfrm>
          <a:off x="15245280" y="3655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23.9</a:t>
          </a:r>
          <a:endParaRPr lang="en-US" sz="1000" b="0" strike="noStrike" spc="-1">
            <a:latin typeface="游明朝"/>
          </a:endParaRPr>
        </a:p>
      </xdr:txBody>
    </xdr:sp>
    <xdr:clientData/>
  </xdr:twoCellAnchor>
  <xdr:twoCellAnchor>
    <xdr:from>
      <xdr:col>82</xdr:col>
      <xdr:colOff>18720</xdr:colOff>
      <xdr:row>20</xdr:row>
      <xdr:rowOff>156960</xdr:rowOff>
    </xdr:from>
    <xdr:to>
      <xdr:col>83</xdr:col>
      <xdr:colOff>13320</xdr:colOff>
      <xdr:row>20</xdr:row>
      <xdr:rowOff>156960</xdr:rowOff>
    </xdr:to>
    <xdr:cxnSp macro="">
      <xdr:nvCxnSpPr>
        <xdr:cNvPr id="599" name="直線コネクタ 123">
          <a:extLst>
            <a:ext uri="{FF2B5EF4-FFF2-40B4-BE49-F238E27FC236}">
              <a16:creationId xmlns="" xmlns:a16="http://schemas.microsoft.com/office/drawing/2014/main" id="{00000000-0008-0000-0400-000057020000}"/>
            </a:ext>
          </a:extLst>
        </xdr:cNvPr>
        <xdr:cNvCxnSpPr/>
      </xdr:nvCxnSpPr>
      <xdr:spPr>
        <a:xfrm>
          <a:off x="15067080" y="3662280"/>
          <a:ext cx="178200" cy="360"/>
        </a:xfrm>
        <a:prstGeom prst="straightConnector1">
          <a:avLst/>
        </a:prstGeom>
        <a:ln w="19050">
          <a:solidFill>
            <a:srgbClr val="000000"/>
          </a:solidFill>
          <a:miter/>
        </a:ln>
      </xdr:spPr>
    </xdr:cxnSp>
    <xdr:clientData/>
  </xdr:twoCellAnchor>
  <xdr:twoCellAnchor editAs="oneCell">
    <xdr:from>
      <xdr:col>83</xdr:col>
      <xdr:colOff>13680</xdr:colOff>
      <xdr:row>11</xdr:row>
      <xdr:rowOff>150840</xdr:rowOff>
    </xdr:from>
    <xdr:to>
      <xdr:col>87</xdr:col>
      <xdr:colOff>41400</xdr:colOff>
      <xdr:row>13</xdr:row>
      <xdr:rowOff>16560</xdr:rowOff>
    </xdr:to>
    <xdr:sp macro="" textlink="">
      <xdr:nvSpPr>
        <xdr:cNvPr id="600" name="物件費最大値テキスト">
          <a:extLst>
            <a:ext uri="{FF2B5EF4-FFF2-40B4-BE49-F238E27FC236}">
              <a16:creationId xmlns="" xmlns:a16="http://schemas.microsoft.com/office/drawing/2014/main" id="{00000000-0008-0000-0400-000058020000}"/>
            </a:ext>
          </a:extLst>
        </xdr:cNvPr>
        <xdr:cNvSpPr/>
      </xdr:nvSpPr>
      <xdr:spPr>
        <a:xfrm>
          <a:off x="15245280" y="2078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6.2</a:t>
          </a:r>
          <a:endParaRPr lang="en-US" sz="1000" b="0" strike="noStrike" spc="-1">
            <a:latin typeface="游明朝"/>
          </a:endParaRPr>
        </a:p>
      </xdr:txBody>
    </xdr:sp>
    <xdr:clientData/>
  </xdr:twoCellAnchor>
  <xdr:twoCellAnchor>
    <xdr:from>
      <xdr:col>82</xdr:col>
      <xdr:colOff>18720</xdr:colOff>
      <xdr:row>13</xdr:row>
      <xdr:rowOff>35280</xdr:rowOff>
    </xdr:from>
    <xdr:to>
      <xdr:col>83</xdr:col>
      <xdr:colOff>13320</xdr:colOff>
      <xdr:row>13</xdr:row>
      <xdr:rowOff>35280</xdr:rowOff>
    </xdr:to>
    <xdr:cxnSp macro="">
      <xdr:nvCxnSpPr>
        <xdr:cNvPr id="601" name="直線コネクタ 125">
          <a:extLst>
            <a:ext uri="{FF2B5EF4-FFF2-40B4-BE49-F238E27FC236}">
              <a16:creationId xmlns="" xmlns:a16="http://schemas.microsoft.com/office/drawing/2014/main" id="{00000000-0008-0000-0400-000059020000}"/>
            </a:ext>
          </a:extLst>
        </xdr:cNvPr>
        <xdr:cNvCxnSpPr/>
      </xdr:nvCxnSpPr>
      <xdr:spPr>
        <a:xfrm>
          <a:off x="15067080" y="2313720"/>
          <a:ext cx="178200" cy="360"/>
        </a:xfrm>
        <a:prstGeom prst="straightConnector1">
          <a:avLst/>
        </a:prstGeom>
        <a:ln w="19050">
          <a:solidFill>
            <a:srgbClr val="000000"/>
          </a:solidFill>
          <a:miter/>
        </a:ln>
      </xdr:spPr>
    </xdr:cxnSp>
    <xdr:clientData/>
  </xdr:twoCellAnchor>
  <xdr:twoCellAnchor>
    <xdr:from>
      <xdr:col>78</xdr:col>
      <xdr:colOff>69840</xdr:colOff>
      <xdr:row>15</xdr:row>
      <xdr:rowOff>65880</xdr:rowOff>
    </xdr:from>
    <xdr:to>
      <xdr:col>82</xdr:col>
      <xdr:colOff>107640</xdr:colOff>
      <xdr:row>15</xdr:row>
      <xdr:rowOff>111600</xdr:rowOff>
    </xdr:to>
    <xdr:cxnSp macro="">
      <xdr:nvCxnSpPr>
        <xdr:cNvPr id="602" name="直線コネクタ 126">
          <a:extLst>
            <a:ext uri="{FF2B5EF4-FFF2-40B4-BE49-F238E27FC236}">
              <a16:creationId xmlns="" xmlns:a16="http://schemas.microsoft.com/office/drawing/2014/main" id="{00000000-0008-0000-0400-00005A020000}"/>
            </a:ext>
          </a:extLst>
        </xdr:cNvPr>
        <xdr:cNvCxnSpPr/>
      </xdr:nvCxnSpPr>
      <xdr:spPr>
        <a:xfrm>
          <a:off x="14384160" y="2694960"/>
          <a:ext cx="772200" cy="46080"/>
        </a:xfrm>
        <a:prstGeom prst="straightConnector1">
          <a:avLst/>
        </a:prstGeom>
        <a:ln w="6350">
          <a:solidFill>
            <a:srgbClr val="FF0000"/>
          </a:solidFill>
          <a:miter/>
        </a:ln>
      </xdr:spPr>
    </xdr:cxnSp>
    <xdr:clientData/>
  </xdr:twoCellAnchor>
  <xdr:twoCellAnchor editAs="oneCell">
    <xdr:from>
      <xdr:col>83</xdr:col>
      <xdr:colOff>13680</xdr:colOff>
      <xdr:row>16</xdr:row>
      <xdr:rowOff>84960</xdr:rowOff>
    </xdr:from>
    <xdr:to>
      <xdr:col>87</xdr:col>
      <xdr:colOff>41400</xdr:colOff>
      <xdr:row>17</xdr:row>
      <xdr:rowOff>126000</xdr:rowOff>
    </xdr:to>
    <xdr:sp macro="" textlink="">
      <xdr:nvSpPr>
        <xdr:cNvPr id="603" name="物件費平均値テキスト">
          <a:extLst>
            <a:ext uri="{FF2B5EF4-FFF2-40B4-BE49-F238E27FC236}">
              <a16:creationId xmlns="" xmlns:a16="http://schemas.microsoft.com/office/drawing/2014/main" id="{00000000-0008-0000-0400-00005B020000}"/>
            </a:ext>
          </a:extLst>
        </xdr:cNvPr>
        <xdr:cNvSpPr/>
      </xdr:nvSpPr>
      <xdr:spPr>
        <a:xfrm>
          <a:off x="15245280" y="28890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14.5</a:t>
          </a:r>
          <a:endParaRPr lang="en-US" sz="1000" b="0" strike="noStrike" spc="-1">
            <a:latin typeface="游明朝"/>
          </a:endParaRPr>
        </a:p>
      </xdr:txBody>
    </xdr:sp>
    <xdr:clientData/>
  </xdr:twoCellAnchor>
  <xdr:twoCellAnchor>
    <xdr:from>
      <xdr:col>82</xdr:col>
      <xdr:colOff>57240</xdr:colOff>
      <xdr:row>16</xdr:row>
      <xdr:rowOff>91440</xdr:rowOff>
    </xdr:from>
    <xdr:to>
      <xdr:col>82</xdr:col>
      <xdr:colOff>158400</xdr:colOff>
      <xdr:row>17</xdr:row>
      <xdr:rowOff>17280</xdr:rowOff>
    </xdr:to>
    <xdr:sp macro="" textlink="">
      <xdr:nvSpPr>
        <xdr:cNvPr id="604" name="フローチャート: 判断 128">
          <a:extLst>
            <a:ext uri="{FF2B5EF4-FFF2-40B4-BE49-F238E27FC236}">
              <a16:creationId xmlns="" xmlns:a16="http://schemas.microsoft.com/office/drawing/2014/main" id="{00000000-0008-0000-0400-00005C020000}"/>
            </a:ext>
          </a:extLst>
        </xdr:cNvPr>
        <xdr:cNvSpPr/>
      </xdr:nvSpPr>
      <xdr:spPr>
        <a:xfrm>
          <a:off x="15105600" y="2895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15</xdr:row>
      <xdr:rowOff>65880</xdr:rowOff>
    </xdr:from>
    <xdr:to>
      <xdr:col>78</xdr:col>
      <xdr:colOff>69840</xdr:colOff>
      <xdr:row>15</xdr:row>
      <xdr:rowOff>141840</xdr:rowOff>
    </xdr:to>
    <xdr:cxnSp macro="">
      <xdr:nvCxnSpPr>
        <xdr:cNvPr id="605" name="直線コネクタ 129">
          <a:extLst>
            <a:ext uri="{FF2B5EF4-FFF2-40B4-BE49-F238E27FC236}">
              <a16:creationId xmlns="" xmlns:a16="http://schemas.microsoft.com/office/drawing/2014/main" id="{00000000-0008-0000-0400-00005D020000}"/>
            </a:ext>
          </a:extLst>
        </xdr:cNvPr>
        <xdr:cNvCxnSpPr/>
      </xdr:nvCxnSpPr>
      <xdr:spPr>
        <a:xfrm flipV="1">
          <a:off x="13577400" y="2694960"/>
          <a:ext cx="807120" cy="76320"/>
        </a:xfrm>
        <a:prstGeom prst="straightConnector1">
          <a:avLst/>
        </a:prstGeom>
        <a:ln w="6350">
          <a:solidFill>
            <a:srgbClr val="FF0000"/>
          </a:solidFill>
          <a:miter/>
        </a:ln>
      </xdr:spPr>
    </xdr:cxnSp>
    <xdr:clientData/>
  </xdr:twoCellAnchor>
  <xdr:twoCellAnchor>
    <xdr:from>
      <xdr:col>78</xdr:col>
      <xdr:colOff>19080</xdr:colOff>
      <xdr:row>16</xdr:row>
      <xdr:rowOff>15480</xdr:rowOff>
    </xdr:from>
    <xdr:to>
      <xdr:col>78</xdr:col>
      <xdr:colOff>120240</xdr:colOff>
      <xdr:row>16</xdr:row>
      <xdr:rowOff>116640</xdr:rowOff>
    </xdr:to>
    <xdr:sp macro="" textlink="">
      <xdr:nvSpPr>
        <xdr:cNvPr id="606" name="フローチャート: 判断 130">
          <a:extLst>
            <a:ext uri="{FF2B5EF4-FFF2-40B4-BE49-F238E27FC236}">
              <a16:creationId xmlns="" xmlns:a16="http://schemas.microsoft.com/office/drawing/2014/main" id="{00000000-0008-0000-0400-00005E020000}"/>
            </a:ext>
          </a:extLst>
        </xdr:cNvPr>
        <xdr:cNvSpPr/>
      </xdr:nvSpPr>
      <xdr:spPr>
        <a:xfrm>
          <a:off x="14333400" y="2819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16</xdr:row>
      <xdr:rowOff>123120</xdr:rowOff>
    </xdr:from>
    <xdr:to>
      <xdr:col>80</xdr:col>
      <xdr:colOff>91080</xdr:colOff>
      <xdr:row>17</xdr:row>
      <xdr:rowOff>164160</xdr:rowOff>
    </xdr:to>
    <xdr:sp macro="" textlink="">
      <xdr:nvSpPr>
        <xdr:cNvPr id="607" name="テキスト ボックス 131">
          <a:extLst>
            <a:ext uri="{FF2B5EF4-FFF2-40B4-BE49-F238E27FC236}">
              <a16:creationId xmlns="" xmlns:a16="http://schemas.microsoft.com/office/drawing/2014/main" id="{00000000-0008-0000-0400-00005F020000}"/>
            </a:ext>
          </a:extLst>
        </xdr:cNvPr>
        <xdr:cNvSpPr/>
      </xdr:nvSpPr>
      <xdr:spPr>
        <a:xfrm>
          <a:off x="14036040" y="292716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13.5</a:t>
          </a:r>
          <a:endParaRPr lang="en-US" sz="1000" b="0" strike="noStrike" spc="-1">
            <a:latin typeface="游明朝"/>
          </a:endParaRPr>
        </a:p>
      </xdr:txBody>
    </xdr:sp>
    <xdr:clientData/>
  </xdr:twoCellAnchor>
  <xdr:twoCellAnchor>
    <xdr:from>
      <xdr:col>69</xdr:col>
      <xdr:colOff>91800</xdr:colOff>
      <xdr:row>15</xdr:row>
      <xdr:rowOff>141840</xdr:rowOff>
    </xdr:from>
    <xdr:to>
      <xdr:col>73</xdr:col>
      <xdr:colOff>180720</xdr:colOff>
      <xdr:row>15</xdr:row>
      <xdr:rowOff>141840</xdr:rowOff>
    </xdr:to>
    <xdr:cxnSp macro="">
      <xdr:nvCxnSpPr>
        <xdr:cNvPr id="608" name="直線コネクタ 132">
          <a:extLst>
            <a:ext uri="{FF2B5EF4-FFF2-40B4-BE49-F238E27FC236}">
              <a16:creationId xmlns="" xmlns:a16="http://schemas.microsoft.com/office/drawing/2014/main" id="{00000000-0008-0000-0400-000060020000}"/>
            </a:ext>
          </a:extLst>
        </xdr:cNvPr>
        <xdr:cNvCxnSpPr/>
      </xdr:nvCxnSpPr>
      <xdr:spPr>
        <a:xfrm>
          <a:off x="12754440" y="2770920"/>
          <a:ext cx="823320" cy="360"/>
        </a:xfrm>
        <a:prstGeom prst="straightConnector1">
          <a:avLst/>
        </a:prstGeom>
        <a:ln w="6350">
          <a:solidFill>
            <a:srgbClr val="FF0000"/>
          </a:solidFill>
          <a:miter/>
        </a:ln>
      </xdr:spPr>
    </xdr:cxnSp>
    <xdr:clientData/>
  </xdr:twoCellAnchor>
  <xdr:twoCellAnchor>
    <xdr:from>
      <xdr:col>73</xdr:col>
      <xdr:colOff>130320</xdr:colOff>
      <xdr:row>16</xdr:row>
      <xdr:rowOff>23040</xdr:rowOff>
    </xdr:from>
    <xdr:to>
      <xdr:col>74</xdr:col>
      <xdr:colOff>31680</xdr:colOff>
      <xdr:row>16</xdr:row>
      <xdr:rowOff>124200</xdr:rowOff>
    </xdr:to>
    <xdr:sp macro="" textlink="">
      <xdr:nvSpPr>
        <xdr:cNvPr id="609" name="フローチャート: 判断 133">
          <a:extLst>
            <a:ext uri="{FF2B5EF4-FFF2-40B4-BE49-F238E27FC236}">
              <a16:creationId xmlns="" xmlns:a16="http://schemas.microsoft.com/office/drawing/2014/main" id="{00000000-0008-0000-0400-000061020000}"/>
            </a:ext>
          </a:extLst>
        </xdr:cNvPr>
        <xdr:cNvSpPr/>
      </xdr:nvSpPr>
      <xdr:spPr>
        <a:xfrm>
          <a:off x="13527000" y="282708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16</xdr:row>
      <xdr:rowOff>130680</xdr:rowOff>
    </xdr:from>
    <xdr:to>
      <xdr:col>76</xdr:col>
      <xdr:colOff>27720</xdr:colOff>
      <xdr:row>17</xdr:row>
      <xdr:rowOff>171720</xdr:rowOff>
    </xdr:to>
    <xdr:sp macro="" textlink="">
      <xdr:nvSpPr>
        <xdr:cNvPr id="610" name="テキスト ボックス 134">
          <a:extLst>
            <a:ext uri="{FF2B5EF4-FFF2-40B4-BE49-F238E27FC236}">
              <a16:creationId xmlns="" xmlns:a16="http://schemas.microsoft.com/office/drawing/2014/main" id="{00000000-0008-0000-0400-000062020000}"/>
            </a:ext>
          </a:extLst>
        </xdr:cNvPr>
        <xdr:cNvSpPr/>
      </xdr:nvSpPr>
      <xdr:spPr>
        <a:xfrm>
          <a:off x="13213080" y="2934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13.6</a:t>
          </a:r>
          <a:endParaRPr lang="en-US" sz="1000" b="0" strike="noStrike" spc="-1">
            <a:latin typeface="游明朝"/>
          </a:endParaRPr>
        </a:p>
      </xdr:txBody>
    </xdr:sp>
    <xdr:clientData/>
  </xdr:twoCellAnchor>
  <xdr:twoCellAnchor>
    <xdr:from>
      <xdr:col>65</xdr:col>
      <xdr:colOff>2880</xdr:colOff>
      <xdr:row>15</xdr:row>
      <xdr:rowOff>141840</xdr:rowOff>
    </xdr:from>
    <xdr:to>
      <xdr:col>69</xdr:col>
      <xdr:colOff>91800</xdr:colOff>
      <xdr:row>15</xdr:row>
      <xdr:rowOff>164880</xdr:rowOff>
    </xdr:to>
    <xdr:cxnSp macro="">
      <xdr:nvCxnSpPr>
        <xdr:cNvPr id="611" name="直線コネクタ 135">
          <a:extLst>
            <a:ext uri="{FF2B5EF4-FFF2-40B4-BE49-F238E27FC236}">
              <a16:creationId xmlns="" xmlns:a16="http://schemas.microsoft.com/office/drawing/2014/main" id="{00000000-0008-0000-0400-000063020000}"/>
            </a:ext>
          </a:extLst>
        </xdr:cNvPr>
        <xdr:cNvCxnSpPr/>
      </xdr:nvCxnSpPr>
      <xdr:spPr>
        <a:xfrm flipV="1">
          <a:off x="11931480" y="2770920"/>
          <a:ext cx="823320" cy="23400"/>
        </a:xfrm>
        <a:prstGeom prst="straightConnector1">
          <a:avLst/>
        </a:prstGeom>
        <a:ln w="6350">
          <a:solidFill>
            <a:srgbClr val="FF0000"/>
          </a:solidFill>
          <a:miter/>
        </a:ln>
      </xdr:spPr>
    </xdr:cxnSp>
    <xdr:clientData/>
  </xdr:twoCellAnchor>
  <xdr:twoCellAnchor>
    <xdr:from>
      <xdr:col>69</xdr:col>
      <xdr:colOff>41400</xdr:colOff>
      <xdr:row>16</xdr:row>
      <xdr:rowOff>152280</xdr:rowOff>
    </xdr:from>
    <xdr:to>
      <xdr:col>69</xdr:col>
      <xdr:colOff>142560</xdr:colOff>
      <xdr:row>17</xdr:row>
      <xdr:rowOff>78120</xdr:rowOff>
    </xdr:to>
    <xdr:sp macro="" textlink="">
      <xdr:nvSpPr>
        <xdr:cNvPr id="612" name="フローチャート: 判断 136">
          <a:extLst>
            <a:ext uri="{FF2B5EF4-FFF2-40B4-BE49-F238E27FC236}">
              <a16:creationId xmlns="" xmlns:a16="http://schemas.microsoft.com/office/drawing/2014/main" id="{00000000-0008-0000-0400-000064020000}"/>
            </a:ext>
          </a:extLst>
        </xdr:cNvPr>
        <xdr:cNvSpPr/>
      </xdr:nvSpPr>
      <xdr:spPr>
        <a:xfrm>
          <a:off x="12704040" y="2956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17</xdr:row>
      <xdr:rowOff>84600</xdr:rowOff>
    </xdr:from>
    <xdr:to>
      <xdr:col>71</xdr:col>
      <xdr:colOff>138960</xdr:colOff>
      <xdr:row>18</xdr:row>
      <xdr:rowOff>125640</xdr:rowOff>
    </xdr:to>
    <xdr:sp macro="" textlink="">
      <xdr:nvSpPr>
        <xdr:cNvPr id="613" name="テキスト ボックス 137">
          <a:extLst>
            <a:ext uri="{FF2B5EF4-FFF2-40B4-BE49-F238E27FC236}">
              <a16:creationId xmlns="" xmlns:a16="http://schemas.microsoft.com/office/drawing/2014/main" id="{00000000-0008-0000-0400-000065020000}"/>
            </a:ext>
          </a:extLst>
        </xdr:cNvPr>
        <xdr:cNvSpPr/>
      </xdr:nvSpPr>
      <xdr:spPr>
        <a:xfrm>
          <a:off x="12406680" y="30639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15.3</a:t>
          </a:r>
          <a:endParaRPr lang="en-US" sz="1000" b="0" strike="noStrike" spc="-1">
            <a:latin typeface="游明朝"/>
          </a:endParaRPr>
        </a:p>
      </xdr:txBody>
    </xdr:sp>
    <xdr:clientData/>
  </xdr:twoCellAnchor>
  <xdr:twoCellAnchor>
    <xdr:from>
      <xdr:col>64</xdr:col>
      <xdr:colOff>152280</xdr:colOff>
      <xdr:row>16</xdr:row>
      <xdr:rowOff>122040</xdr:rowOff>
    </xdr:from>
    <xdr:to>
      <xdr:col>65</xdr:col>
      <xdr:colOff>53640</xdr:colOff>
      <xdr:row>17</xdr:row>
      <xdr:rowOff>47880</xdr:rowOff>
    </xdr:to>
    <xdr:sp macro="" textlink="">
      <xdr:nvSpPr>
        <xdr:cNvPr id="614" name="フローチャート: 判断 138">
          <a:extLst>
            <a:ext uri="{FF2B5EF4-FFF2-40B4-BE49-F238E27FC236}">
              <a16:creationId xmlns="" xmlns:a16="http://schemas.microsoft.com/office/drawing/2014/main" id="{00000000-0008-0000-0400-000066020000}"/>
            </a:ext>
          </a:extLst>
        </xdr:cNvPr>
        <xdr:cNvSpPr/>
      </xdr:nvSpPr>
      <xdr:spPr>
        <a:xfrm>
          <a:off x="11897280" y="292608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17</xdr:row>
      <xdr:rowOff>54360</xdr:rowOff>
    </xdr:from>
    <xdr:to>
      <xdr:col>67</xdr:col>
      <xdr:colOff>50040</xdr:colOff>
      <xdr:row>18</xdr:row>
      <xdr:rowOff>95400</xdr:rowOff>
    </xdr:to>
    <xdr:sp macro="" textlink="">
      <xdr:nvSpPr>
        <xdr:cNvPr id="615" name="テキスト ボックス 139">
          <a:extLst>
            <a:ext uri="{FF2B5EF4-FFF2-40B4-BE49-F238E27FC236}">
              <a16:creationId xmlns="" xmlns:a16="http://schemas.microsoft.com/office/drawing/2014/main" id="{00000000-0008-0000-0400-000067020000}"/>
            </a:ext>
          </a:extLst>
        </xdr:cNvPr>
        <xdr:cNvSpPr/>
      </xdr:nvSpPr>
      <xdr:spPr>
        <a:xfrm>
          <a:off x="11583720" y="3033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14.9</a:t>
          </a:r>
          <a:endParaRPr lang="en-US" sz="1000" b="0" strike="noStrike" spc="-1">
            <a:latin typeface="游明朝"/>
          </a:endParaRPr>
        </a:p>
      </xdr:txBody>
    </xdr:sp>
    <xdr:clientData/>
  </xdr:twoCellAnchor>
  <xdr:twoCellAnchor editAs="oneCell">
    <xdr:from>
      <xdr:col>81</xdr:col>
      <xdr:colOff>92160</xdr:colOff>
      <xdr:row>23</xdr:row>
      <xdr:rowOff>115200</xdr:rowOff>
    </xdr:from>
    <xdr:to>
      <xdr:col>85</xdr:col>
      <xdr:colOff>119880</xdr:colOff>
      <xdr:row>24</xdr:row>
      <xdr:rowOff>156240</xdr:rowOff>
    </xdr:to>
    <xdr:sp macro="" textlink="">
      <xdr:nvSpPr>
        <xdr:cNvPr id="616" name="テキスト ボックス 140">
          <a:extLst>
            <a:ext uri="{FF2B5EF4-FFF2-40B4-BE49-F238E27FC236}">
              <a16:creationId xmlns="" xmlns:a16="http://schemas.microsoft.com/office/drawing/2014/main" id="{00000000-0008-0000-0400-000068020000}"/>
            </a:ext>
          </a:extLst>
        </xdr:cNvPr>
        <xdr:cNvSpPr/>
      </xdr:nvSpPr>
      <xdr:spPr>
        <a:xfrm>
          <a:off x="14956920" y="414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77</xdr:col>
      <xdr:colOff>54000</xdr:colOff>
      <xdr:row>23</xdr:row>
      <xdr:rowOff>115200</xdr:rowOff>
    </xdr:from>
    <xdr:to>
      <xdr:col>81</xdr:col>
      <xdr:colOff>81720</xdr:colOff>
      <xdr:row>24</xdr:row>
      <xdr:rowOff>156240</xdr:rowOff>
    </xdr:to>
    <xdr:sp macro="" textlink="">
      <xdr:nvSpPr>
        <xdr:cNvPr id="617" name="テキスト ボックス 141">
          <a:extLst>
            <a:ext uri="{FF2B5EF4-FFF2-40B4-BE49-F238E27FC236}">
              <a16:creationId xmlns="" xmlns:a16="http://schemas.microsoft.com/office/drawing/2014/main" id="{00000000-0008-0000-0400-000069020000}"/>
            </a:ext>
          </a:extLst>
        </xdr:cNvPr>
        <xdr:cNvSpPr/>
      </xdr:nvSpPr>
      <xdr:spPr>
        <a:xfrm>
          <a:off x="14184720" y="414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165240</xdr:colOff>
      <xdr:row>23</xdr:row>
      <xdr:rowOff>115200</xdr:rowOff>
    </xdr:from>
    <xdr:to>
      <xdr:col>77</xdr:col>
      <xdr:colOff>9360</xdr:colOff>
      <xdr:row>24</xdr:row>
      <xdr:rowOff>156240</xdr:rowOff>
    </xdr:to>
    <xdr:sp macro="" textlink="">
      <xdr:nvSpPr>
        <xdr:cNvPr id="618" name="テキスト ボックス 142">
          <a:extLst>
            <a:ext uri="{FF2B5EF4-FFF2-40B4-BE49-F238E27FC236}">
              <a16:creationId xmlns="" xmlns:a16="http://schemas.microsoft.com/office/drawing/2014/main" id="{00000000-0008-0000-0400-00006A020000}"/>
            </a:ext>
          </a:extLst>
        </xdr:cNvPr>
        <xdr:cNvSpPr/>
      </xdr:nvSpPr>
      <xdr:spPr>
        <a:xfrm>
          <a:off x="13378320" y="414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68</xdr:col>
      <xdr:colOff>76320</xdr:colOff>
      <xdr:row>23</xdr:row>
      <xdr:rowOff>115200</xdr:rowOff>
    </xdr:from>
    <xdr:to>
      <xdr:col>72</xdr:col>
      <xdr:colOff>104040</xdr:colOff>
      <xdr:row>24</xdr:row>
      <xdr:rowOff>156240</xdr:rowOff>
    </xdr:to>
    <xdr:sp macro="" textlink="">
      <xdr:nvSpPr>
        <xdr:cNvPr id="619" name="テキスト ボックス 143">
          <a:extLst>
            <a:ext uri="{FF2B5EF4-FFF2-40B4-BE49-F238E27FC236}">
              <a16:creationId xmlns="" xmlns:a16="http://schemas.microsoft.com/office/drawing/2014/main" id="{00000000-0008-0000-0400-00006B020000}"/>
            </a:ext>
          </a:extLst>
        </xdr:cNvPr>
        <xdr:cNvSpPr/>
      </xdr:nvSpPr>
      <xdr:spPr>
        <a:xfrm>
          <a:off x="12555360" y="414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64</xdr:col>
      <xdr:colOff>3600</xdr:colOff>
      <xdr:row>23</xdr:row>
      <xdr:rowOff>115200</xdr:rowOff>
    </xdr:from>
    <xdr:to>
      <xdr:col>68</xdr:col>
      <xdr:colOff>31320</xdr:colOff>
      <xdr:row>24</xdr:row>
      <xdr:rowOff>156240</xdr:rowOff>
    </xdr:to>
    <xdr:sp macro="" textlink="">
      <xdr:nvSpPr>
        <xdr:cNvPr id="620" name="テキスト ボックス 144">
          <a:extLst>
            <a:ext uri="{FF2B5EF4-FFF2-40B4-BE49-F238E27FC236}">
              <a16:creationId xmlns="" xmlns:a16="http://schemas.microsoft.com/office/drawing/2014/main" id="{00000000-0008-0000-0400-00006C020000}"/>
            </a:ext>
          </a:extLst>
        </xdr:cNvPr>
        <xdr:cNvSpPr/>
      </xdr:nvSpPr>
      <xdr:spPr>
        <a:xfrm>
          <a:off x="11748600" y="4146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82</xdr:col>
      <xdr:colOff>57240</xdr:colOff>
      <xdr:row>15</xdr:row>
      <xdr:rowOff>60840</xdr:rowOff>
    </xdr:from>
    <xdr:to>
      <xdr:col>82</xdr:col>
      <xdr:colOff>158400</xdr:colOff>
      <xdr:row>15</xdr:row>
      <xdr:rowOff>162000</xdr:rowOff>
    </xdr:to>
    <xdr:sp macro="" textlink="">
      <xdr:nvSpPr>
        <xdr:cNvPr id="621" name="楕円 145">
          <a:extLst>
            <a:ext uri="{FF2B5EF4-FFF2-40B4-BE49-F238E27FC236}">
              <a16:creationId xmlns="" xmlns:a16="http://schemas.microsoft.com/office/drawing/2014/main" id="{00000000-0008-0000-0400-00006D020000}"/>
            </a:ext>
          </a:extLst>
        </xdr:cNvPr>
        <xdr:cNvSpPr/>
      </xdr:nvSpPr>
      <xdr:spPr>
        <a:xfrm>
          <a:off x="15105600" y="2689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14</xdr:row>
      <xdr:rowOff>102600</xdr:rowOff>
    </xdr:from>
    <xdr:to>
      <xdr:col>87</xdr:col>
      <xdr:colOff>41400</xdr:colOff>
      <xdr:row>15</xdr:row>
      <xdr:rowOff>143640</xdr:rowOff>
    </xdr:to>
    <xdr:sp macro="" textlink="">
      <xdr:nvSpPr>
        <xdr:cNvPr id="622" name="物件費該当値テキスト">
          <a:extLst>
            <a:ext uri="{FF2B5EF4-FFF2-40B4-BE49-F238E27FC236}">
              <a16:creationId xmlns="" xmlns:a16="http://schemas.microsoft.com/office/drawing/2014/main" id="{00000000-0008-0000-0400-00006E020000}"/>
            </a:ext>
          </a:extLst>
        </xdr:cNvPr>
        <xdr:cNvSpPr/>
      </xdr:nvSpPr>
      <xdr:spPr>
        <a:xfrm>
          <a:off x="15245280" y="2556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11.8</a:t>
          </a:r>
          <a:endParaRPr lang="en-US" sz="1000" b="0" strike="noStrike" spc="-1">
            <a:latin typeface="游明朝"/>
          </a:endParaRPr>
        </a:p>
      </xdr:txBody>
    </xdr:sp>
    <xdr:clientData/>
  </xdr:twoCellAnchor>
  <xdr:twoCellAnchor>
    <xdr:from>
      <xdr:col>78</xdr:col>
      <xdr:colOff>19080</xdr:colOff>
      <xdr:row>15</xdr:row>
      <xdr:rowOff>15120</xdr:rowOff>
    </xdr:from>
    <xdr:to>
      <xdr:col>78</xdr:col>
      <xdr:colOff>120240</xdr:colOff>
      <xdr:row>15</xdr:row>
      <xdr:rowOff>116280</xdr:rowOff>
    </xdr:to>
    <xdr:sp macro="" textlink="">
      <xdr:nvSpPr>
        <xdr:cNvPr id="623" name="楕円 147">
          <a:extLst>
            <a:ext uri="{FF2B5EF4-FFF2-40B4-BE49-F238E27FC236}">
              <a16:creationId xmlns="" xmlns:a16="http://schemas.microsoft.com/office/drawing/2014/main" id="{00000000-0008-0000-0400-00006F020000}"/>
            </a:ext>
          </a:extLst>
        </xdr:cNvPr>
        <xdr:cNvSpPr/>
      </xdr:nvSpPr>
      <xdr:spPr>
        <a:xfrm>
          <a:off x="14333400" y="2644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13</xdr:row>
      <xdr:rowOff>155880</xdr:rowOff>
    </xdr:from>
    <xdr:to>
      <xdr:col>80</xdr:col>
      <xdr:colOff>91080</xdr:colOff>
      <xdr:row>15</xdr:row>
      <xdr:rowOff>21600</xdr:rowOff>
    </xdr:to>
    <xdr:sp macro="" textlink="">
      <xdr:nvSpPr>
        <xdr:cNvPr id="624" name="テキスト ボックス 148">
          <a:extLst>
            <a:ext uri="{FF2B5EF4-FFF2-40B4-BE49-F238E27FC236}">
              <a16:creationId xmlns="" xmlns:a16="http://schemas.microsoft.com/office/drawing/2014/main" id="{00000000-0008-0000-0400-000070020000}"/>
            </a:ext>
          </a:extLst>
        </xdr:cNvPr>
        <xdr:cNvSpPr/>
      </xdr:nvSpPr>
      <xdr:spPr>
        <a:xfrm>
          <a:off x="14036040" y="24343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11.2</a:t>
          </a:r>
          <a:endParaRPr lang="en-US" sz="1000" b="0" strike="noStrike" spc="-1">
            <a:latin typeface="游明朝"/>
          </a:endParaRPr>
        </a:p>
      </xdr:txBody>
    </xdr:sp>
    <xdr:clientData/>
  </xdr:twoCellAnchor>
  <xdr:twoCellAnchor>
    <xdr:from>
      <xdr:col>73</xdr:col>
      <xdr:colOff>130320</xdr:colOff>
      <xdr:row>15</xdr:row>
      <xdr:rowOff>91440</xdr:rowOff>
    </xdr:from>
    <xdr:to>
      <xdr:col>74</xdr:col>
      <xdr:colOff>31680</xdr:colOff>
      <xdr:row>16</xdr:row>
      <xdr:rowOff>17640</xdr:rowOff>
    </xdr:to>
    <xdr:sp macro="" textlink="">
      <xdr:nvSpPr>
        <xdr:cNvPr id="625" name="楕円 149">
          <a:extLst>
            <a:ext uri="{FF2B5EF4-FFF2-40B4-BE49-F238E27FC236}">
              <a16:creationId xmlns="" xmlns:a16="http://schemas.microsoft.com/office/drawing/2014/main" id="{00000000-0008-0000-0400-000071020000}"/>
            </a:ext>
          </a:extLst>
        </xdr:cNvPr>
        <xdr:cNvSpPr/>
      </xdr:nvSpPr>
      <xdr:spPr>
        <a:xfrm>
          <a:off x="13527000" y="272052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14</xdr:row>
      <xdr:rowOff>56880</xdr:rowOff>
    </xdr:from>
    <xdr:to>
      <xdr:col>76</xdr:col>
      <xdr:colOff>27720</xdr:colOff>
      <xdr:row>15</xdr:row>
      <xdr:rowOff>97920</xdr:rowOff>
    </xdr:to>
    <xdr:sp macro="" textlink="">
      <xdr:nvSpPr>
        <xdr:cNvPr id="626" name="テキスト ボックス 150">
          <a:extLst>
            <a:ext uri="{FF2B5EF4-FFF2-40B4-BE49-F238E27FC236}">
              <a16:creationId xmlns="" xmlns:a16="http://schemas.microsoft.com/office/drawing/2014/main" id="{00000000-0008-0000-0400-000072020000}"/>
            </a:ext>
          </a:extLst>
        </xdr:cNvPr>
        <xdr:cNvSpPr/>
      </xdr:nvSpPr>
      <xdr:spPr>
        <a:xfrm>
          <a:off x="13213080" y="2510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12.2</a:t>
          </a:r>
          <a:endParaRPr lang="en-US" sz="1000" b="0" strike="noStrike" spc="-1">
            <a:latin typeface="游明朝"/>
          </a:endParaRPr>
        </a:p>
      </xdr:txBody>
    </xdr:sp>
    <xdr:clientData/>
  </xdr:twoCellAnchor>
  <xdr:twoCellAnchor>
    <xdr:from>
      <xdr:col>69</xdr:col>
      <xdr:colOff>41400</xdr:colOff>
      <xdr:row>15</xdr:row>
      <xdr:rowOff>91440</xdr:rowOff>
    </xdr:from>
    <xdr:to>
      <xdr:col>69</xdr:col>
      <xdr:colOff>142560</xdr:colOff>
      <xdr:row>16</xdr:row>
      <xdr:rowOff>17640</xdr:rowOff>
    </xdr:to>
    <xdr:sp macro="" textlink="">
      <xdr:nvSpPr>
        <xdr:cNvPr id="627" name="楕円 151">
          <a:extLst>
            <a:ext uri="{FF2B5EF4-FFF2-40B4-BE49-F238E27FC236}">
              <a16:creationId xmlns="" xmlns:a16="http://schemas.microsoft.com/office/drawing/2014/main" id="{00000000-0008-0000-0400-000073020000}"/>
            </a:ext>
          </a:extLst>
        </xdr:cNvPr>
        <xdr:cNvSpPr/>
      </xdr:nvSpPr>
      <xdr:spPr>
        <a:xfrm>
          <a:off x="12704040" y="272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14</xdr:row>
      <xdr:rowOff>56880</xdr:rowOff>
    </xdr:from>
    <xdr:to>
      <xdr:col>71</xdr:col>
      <xdr:colOff>138960</xdr:colOff>
      <xdr:row>15</xdr:row>
      <xdr:rowOff>97920</xdr:rowOff>
    </xdr:to>
    <xdr:sp macro="" textlink="">
      <xdr:nvSpPr>
        <xdr:cNvPr id="628" name="テキスト ボックス 152">
          <a:extLst>
            <a:ext uri="{FF2B5EF4-FFF2-40B4-BE49-F238E27FC236}">
              <a16:creationId xmlns="" xmlns:a16="http://schemas.microsoft.com/office/drawing/2014/main" id="{00000000-0008-0000-0400-000074020000}"/>
            </a:ext>
          </a:extLst>
        </xdr:cNvPr>
        <xdr:cNvSpPr/>
      </xdr:nvSpPr>
      <xdr:spPr>
        <a:xfrm>
          <a:off x="12406680" y="2510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12.2</a:t>
          </a:r>
          <a:endParaRPr lang="en-US" sz="1000" b="0" strike="noStrike" spc="-1">
            <a:latin typeface="游明朝"/>
          </a:endParaRPr>
        </a:p>
      </xdr:txBody>
    </xdr:sp>
    <xdr:clientData/>
  </xdr:twoCellAnchor>
  <xdr:twoCellAnchor>
    <xdr:from>
      <xdr:col>64</xdr:col>
      <xdr:colOff>152280</xdr:colOff>
      <xdr:row>15</xdr:row>
      <xdr:rowOff>114120</xdr:rowOff>
    </xdr:from>
    <xdr:to>
      <xdr:col>65</xdr:col>
      <xdr:colOff>53640</xdr:colOff>
      <xdr:row>16</xdr:row>
      <xdr:rowOff>40320</xdr:rowOff>
    </xdr:to>
    <xdr:sp macro="" textlink="">
      <xdr:nvSpPr>
        <xdr:cNvPr id="629" name="楕円 153">
          <a:extLst>
            <a:ext uri="{FF2B5EF4-FFF2-40B4-BE49-F238E27FC236}">
              <a16:creationId xmlns="" xmlns:a16="http://schemas.microsoft.com/office/drawing/2014/main" id="{00000000-0008-0000-0400-000075020000}"/>
            </a:ext>
          </a:extLst>
        </xdr:cNvPr>
        <xdr:cNvSpPr/>
      </xdr:nvSpPr>
      <xdr:spPr>
        <a:xfrm>
          <a:off x="11897280" y="274320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14</xdr:row>
      <xdr:rowOff>79560</xdr:rowOff>
    </xdr:from>
    <xdr:to>
      <xdr:col>67</xdr:col>
      <xdr:colOff>50040</xdr:colOff>
      <xdr:row>15</xdr:row>
      <xdr:rowOff>120600</xdr:rowOff>
    </xdr:to>
    <xdr:sp macro="" textlink="">
      <xdr:nvSpPr>
        <xdr:cNvPr id="630" name="テキスト ボックス 154">
          <a:extLst>
            <a:ext uri="{FF2B5EF4-FFF2-40B4-BE49-F238E27FC236}">
              <a16:creationId xmlns="" xmlns:a16="http://schemas.microsoft.com/office/drawing/2014/main" id="{00000000-0008-0000-0400-000076020000}"/>
            </a:ext>
          </a:extLst>
        </xdr:cNvPr>
        <xdr:cNvSpPr/>
      </xdr:nvSpPr>
      <xdr:spPr>
        <a:xfrm>
          <a:off x="11583720" y="25333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12.5</a:t>
          </a:r>
          <a:endParaRPr lang="en-US" sz="1000" b="0" strike="noStrike" spc="-1">
            <a:latin typeface="游明朝"/>
          </a:endParaRPr>
        </a:p>
      </xdr:txBody>
    </xdr:sp>
    <xdr:clientData/>
  </xdr:twoCellAnchor>
  <xdr:twoCellAnchor>
    <xdr:from>
      <xdr:col>3</xdr:col>
      <xdr:colOff>162000</xdr:colOff>
      <xdr:row>46</xdr:row>
      <xdr:rowOff>66240</xdr:rowOff>
    </xdr:from>
    <xdr:to>
      <xdr:col>27</xdr:col>
      <xdr:colOff>360</xdr:colOff>
      <xdr:row>48</xdr:row>
      <xdr:rowOff>32400</xdr:rowOff>
    </xdr:to>
    <xdr:sp macro="" textlink="">
      <xdr:nvSpPr>
        <xdr:cNvPr id="631" name="正方形/長方形 155">
          <a:extLst>
            <a:ext uri="{FF2B5EF4-FFF2-40B4-BE49-F238E27FC236}">
              <a16:creationId xmlns="" xmlns:a16="http://schemas.microsoft.com/office/drawing/2014/main" id="{00000000-0008-0000-0400-000077020000}"/>
            </a:ext>
          </a:extLst>
        </xdr:cNvPr>
        <xdr:cNvSpPr/>
      </xdr:nvSpPr>
      <xdr:spPr>
        <a:xfrm>
          <a:off x="712440" y="8128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扶助費</a:t>
          </a:r>
          <a:endParaRPr lang="en-US" sz="1600" b="0" strike="noStrike" spc="-1">
            <a:latin typeface="游明朝"/>
          </a:endParaRPr>
        </a:p>
      </xdr:txBody>
    </xdr:sp>
    <xdr:clientData/>
  </xdr:twoCellAnchor>
  <xdr:twoCellAnchor>
    <xdr:from>
      <xdr:col>27</xdr:col>
      <xdr:colOff>13320</xdr:colOff>
      <xdr:row>46</xdr:row>
      <xdr:rowOff>129600</xdr:rowOff>
    </xdr:from>
    <xdr:to>
      <xdr:col>34</xdr:col>
      <xdr:colOff>120240</xdr:colOff>
      <xdr:row>48</xdr:row>
      <xdr:rowOff>32400</xdr:rowOff>
    </xdr:to>
    <xdr:sp macro="" textlink="">
      <xdr:nvSpPr>
        <xdr:cNvPr id="632" name="正方形/長方形 156">
          <a:extLst>
            <a:ext uri="{FF2B5EF4-FFF2-40B4-BE49-F238E27FC236}">
              <a16:creationId xmlns="" xmlns:a16="http://schemas.microsoft.com/office/drawing/2014/main" id="{00000000-0008-0000-0400-000078020000}"/>
            </a:ext>
          </a:extLst>
        </xdr:cNvPr>
        <xdr:cNvSpPr/>
      </xdr:nvSpPr>
      <xdr:spPr>
        <a:xfrm>
          <a:off x="496836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27</xdr:col>
      <xdr:colOff>13320</xdr:colOff>
      <xdr:row>47</xdr:row>
      <xdr:rowOff>144720</xdr:rowOff>
    </xdr:from>
    <xdr:to>
      <xdr:col>34</xdr:col>
      <xdr:colOff>120240</xdr:colOff>
      <xdr:row>49</xdr:row>
      <xdr:rowOff>47880</xdr:rowOff>
    </xdr:to>
    <xdr:sp macro="" textlink="">
      <xdr:nvSpPr>
        <xdr:cNvPr id="633" name="正方形/長方形 157">
          <a:extLst>
            <a:ext uri="{FF2B5EF4-FFF2-40B4-BE49-F238E27FC236}">
              <a16:creationId xmlns="" xmlns:a16="http://schemas.microsoft.com/office/drawing/2014/main" id="{00000000-0008-0000-0400-000079020000}"/>
            </a:ext>
          </a:extLst>
        </xdr:cNvPr>
        <xdr:cNvSpPr/>
      </xdr:nvSpPr>
      <xdr:spPr>
        <a:xfrm>
          <a:off x="496836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80/82</a:t>
          </a:r>
          <a:endParaRPr lang="en-US" sz="1200" b="0" strike="noStrike" spc="-1">
            <a:latin typeface="游明朝"/>
          </a:endParaRPr>
        </a:p>
      </xdr:txBody>
    </xdr:sp>
    <xdr:clientData/>
  </xdr:twoCellAnchor>
  <xdr:twoCellAnchor>
    <xdr:from>
      <xdr:col>35</xdr:col>
      <xdr:colOff>85680</xdr:colOff>
      <xdr:row>46</xdr:row>
      <xdr:rowOff>129600</xdr:rowOff>
    </xdr:from>
    <xdr:to>
      <xdr:col>42</xdr:col>
      <xdr:colOff>82080</xdr:colOff>
      <xdr:row>48</xdr:row>
      <xdr:rowOff>32400</xdr:rowOff>
    </xdr:to>
    <xdr:sp macro="" textlink="">
      <xdr:nvSpPr>
        <xdr:cNvPr id="634" name="正方形/長方形 158">
          <a:extLst>
            <a:ext uri="{FF2B5EF4-FFF2-40B4-BE49-F238E27FC236}">
              <a16:creationId xmlns="" xmlns:a16="http://schemas.microsoft.com/office/drawing/2014/main" id="{00000000-0008-0000-0400-00007A020000}"/>
            </a:ext>
          </a:extLst>
        </xdr:cNvPr>
        <xdr:cNvSpPr/>
      </xdr:nvSpPr>
      <xdr:spPr>
        <a:xfrm>
          <a:off x="65088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35</xdr:col>
      <xdr:colOff>85680</xdr:colOff>
      <xdr:row>47</xdr:row>
      <xdr:rowOff>144720</xdr:rowOff>
    </xdr:from>
    <xdr:to>
      <xdr:col>42</xdr:col>
      <xdr:colOff>82080</xdr:colOff>
      <xdr:row>49</xdr:row>
      <xdr:rowOff>47880</xdr:rowOff>
    </xdr:to>
    <xdr:sp macro="" textlink="">
      <xdr:nvSpPr>
        <xdr:cNvPr id="635" name="正方形/長方形 159">
          <a:extLst>
            <a:ext uri="{FF2B5EF4-FFF2-40B4-BE49-F238E27FC236}">
              <a16:creationId xmlns="" xmlns:a16="http://schemas.microsoft.com/office/drawing/2014/main" id="{00000000-0008-0000-0400-00007B020000}"/>
            </a:ext>
          </a:extLst>
        </xdr:cNvPr>
        <xdr:cNvSpPr/>
      </xdr:nvSpPr>
      <xdr:spPr>
        <a:xfrm>
          <a:off x="65088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12.5</a:t>
          </a:r>
          <a:endParaRPr lang="en-US" sz="1200" b="0" strike="noStrike" spc="-1">
            <a:latin typeface="游明朝"/>
          </a:endParaRPr>
        </a:p>
      </xdr:txBody>
    </xdr:sp>
    <xdr:clientData/>
  </xdr:twoCellAnchor>
  <xdr:twoCellAnchor>
    <xdr:from>
      <xdr:col>43</xdr:col>
      <xdr:colOff>98280</xdr:colOff>
      <xdr:row>46</xdr:row>
      <xdr:rowOff>129600</xdr:rowOff>
    </xdr:from>
    <xdr:to>
      <xdr:col>51</xdr:col>
      <xdr:colOff>21600</xdr:colOff>
      <xdr:row>48</xdr:row>
      <xdr:rowOff>32400</xdr:rowOff>
    </xdr:to>
    <xdr:sp macro="" textlink="">
      <xdr:nvSpPr>
        <xdr:cNvPr id="636" name="正方形/長方形 160">
          <a:extLst>
            <a:ext uri="{FF2B5EF4-FFF2-40B4-BE49-F238E27FC236}">
              <a16:creationId xmlns="" xmlns:a16="http://schemas.microsoft.com/office/drawing/2014/main" id="{00000000-0008-0000-0400-00007C020000}"/>
            </a:ext>
          </a:extLst>
        </xdr:cNvPr>
        <xdr:cNvSpPr/>
      </xdr:nvSpPr>
      <xdr:spPr>
        <a:xfrm>
          <a:off x="798948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43</xdr:col>
      <xdr:colOff>98280</xdr:colOff>
      <xdr:row>47</xdr:row>
      <xdr:rowOff>144720</xdr:rowOff>
    </xdr:from>
    <xdr:to>
      <xdr:col>51</xdr:col>
      <xdr:colOff>21600</xdr:colOff>
      <xdr:row>49</xdr:row>
      <xdr:rowOff>47880</xdr:rowOff>
    </xdr:to>
    <xdr:sp macro="" textlink="">
      <xdr:nvSpPr>
        <xdr:cNvPr id="637" name="正方形/長方形 161">
          <a:extLst>
            <a:ext uri="{FF2B5EF4-FFF2-40B4-BE49-F238E27FC236}">
              <a16:creationId xmlns="" xmlns:a16="http://schemas.microsoft.com/office/drawing/2014/main" id="{00000000-0008-0000-0400-00007D020000}"/>
            </a:ext>
          </a:extLst>
        </xdr:cNvPr>
        <xdr:cNvSpPr/>
      </xdr:nvSpPr>
      <xdr:spPr>
        <a:xfrm>
          <a:off x="798948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14.5</a:t>
          </a:r>
          <a:endParaRPr lang="en-US" sz="1200" b="0" strike="noStrike" spc="-1">
            <a:latin typeface="游明朝"/>
          </a:endParaRPr>
        </a:p>
      </xdr:txBody>
    </xdr:sp>
    <xdr:clientData/>
  </xdr:twoCellAnchor>
  <xdr:twoCellAnchor>
    <xdr:from>
      <xdr:col>3</xdr:col>
      <xdr:colOff>162000</xdr:colOff>
      <xdr:row>49</xdr:row>
      <xdr:rowOff>111960</xdr:rowOff>
    </xdr:from>
    <xdr:to>
      <xdr:col>27</xdr:col>
      <xdr:colOff>360</xdr:colOff>
      <xdr:row>62</xdr:row>
      <xdr:rowOff>119160</xdr:rowOff>
    </xdr:to>
    <xdr:sp macro="" textlink="">
      <xdr:nvSpPr>
        <xdr:cNvPr id="638" name="正方形/長方形 162">
          <a:extLst>
            <a:ext uri="{FF2B5EF4-FFF2-40B4-BE49-F238E27FC236}">
              <a16:creationId xmlns="" xmlns:a16="http://schemas.microsoft.com/office/drawing/2014/main" id="{00000000-0008-0000-0400-00007E020000}"/>
            </a:ext>
          </a:extLst>
        </xdr:cNvPr>
        <xdr:cNvSpPr/>
      </xdr:nvSpPr>
      <xdr:spPr>
        <a:xfrm>
          <a:off x="71244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49</xdr:row>
      <xdr:rowOff>111960</xdr:rowOff>
    </xdr:from>
    <xdr:to>
      <xdr:col>55</xdr:col>
      <xdr:colOff>47520</xdr:colOff>
      <xdr:row>62</xdr:row>
      <xdr:rowOff>119160</xdr:rowOff>
    </xdr:to>
    <xdr:sp macro="" textlink="">
      <xdr:nvSpPr>
        <xdr:cNvPr id="639" name="正方形/長方形 163">
          <a:extLst>
            <a:ext uri="{FF2B5EF4-FFF2-40B4-BE49-F238E27FC236}">
              <a16:creationId xmlns="" xmlns:a16="http://schemas.microsoft.com/office/drawing/2014/main" id="{00000000-0008-0000-0400-00007F020000}"/>
            </a:ext>
          </a:extLst>
        </xdr:cNvPr>
        <xdr:cNvSpPr/>
      </xdr:nvSpPr>
      <xdr:spPr>
        <a:xfrm>
          <a:off x="5252760" y="8699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49</xdr:row>
      <xdr:rowOff>111960</xdr:rowOff>
    </xdr:from>
    <xdr:to>
      <xdr:col>48</xdr:col>
      <xdr:colOff>3240</xdr:colOff>
      <xdr:row>51</xdr:row>
      <xdr:rowOff>14760</xdr:rowOff>
    </xdr:to>
    <xdr:sp macro="" textlink="">
      <xdr:nvSpPr>
        <xdr:cNvPr id="640" name="正方形/長方形 164">
          <a:extLst>
            <a:ext uri="{FF2B5EF4-FFF2-40B4-BE49-F238E27FC236}">
              <a16:creationId xmlns="" xmlns:a16="http://schemas.microsoft.com/office/drawing/2014/main" id="{00000000-0008-0000-0400-000080020000}"/>
            </a:ext>
          </a:extLst>
        </xdr:cNvPr>
        <xdr:cNvSpPr/>
      </xdr:nvSpPr>
      <xdr:spPr>
        <a:xfrm>
          <a:off x="531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扶助費の分析欄</a:t>
          </a:r>
          <a:endParaRPr lang="en-US" sz="1100" b="0" strike="noStrike" spc="-1">
            <a:latin typeface="游明朝"/>
          </a:endParaRPr>
        </a:p>
      </xdr:txBody>
    </xdr:sp>
    <xdr:clientData/>
  </xdr:twoCellAnchor>
  <xdr:twoCellAnchor>
    <xdr:from>
      <xdr:col>29</xdr:col>
      <xdr:colOff>15840</xdr:colOff>
      <xdr:row>51</xdr:row>
      <xdr:rowOff>78480</xdr:rowOff>
    </xdr:from>
    <xdr:to>
      <xdr:col>54</xdr:col>
      <xdr:colOff>94680</xdr:colOff>
      <xdr:row>62</xdr:row>
      <xdr:rowOff>55440</xdr:rowOff>
    </xdr:to>
    <xdr:sp macro="" textlink="">
      <xdr:nvSpPr>
        <xdr:cNvPr id="641" name="テキスト ボックス 165">
          <a:extLst>
            <a:ext uri="{FF2B5EF4-FFF2-40B4-BE49-F238E27FC236}">
              <a16:creationId xmlns="" xmlns:a16="http://schemas.microsoft.com/office/drawing/2014/main" id="{00000000-0008-0000-0400-000081020000}"/>
            </a:ext>
          </a:extLst>
        </xdr:cNvPr>
        <xdr:cNvSpPr/>
      </xdr:nvSpPr>
      <xdr:spPr>
        <a:xfrm>
          <a:off x="5337720" y="9016920"/>
          <a:ext cx="4666680" cy="19047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生活保護費を中心に扶助費は高止まりしており、類似団体平均を超過した状態が続いている。昨年度より</a:t>
          </a:r>
          <a:r>
            <a:rPr lang="en-US" sz="1300" b="0" strike="noStrike" spc="-1">
              <a:solidFill>
                <a:schemeClr val="dk1"/>
              </a:solidFill>
              <a:latin typeface="ＭＳ Ｐゴシック"/>
              <a:ea typeface="ＭＳ Ｐゴシック"/>
            </a:rPr>
            <a:t>0.2</a:t>
          </a:r>
          <a:r>
            <a:rPr lang="ja-JP" sz="1300" b="0" strike="noStrike" spc="-1">
              <a:solidFill>
                <a:schemeClr val="dk1"/>
              </a:solidFill>
              <a:latin typeface="ＭＳ Ｐゴシック"/>
              <a:ea typeface="ＭＳ Ｐゴシック"/>
            </a:rPr>
            <a:t>ポイント改善しているのは、普通交付税の増などにより経常一般財源が増加したことが理由である。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サービス水準や自己負担等についての適正化の検討が必要である。</a:t>
          </a:r>
          <a:endParaRPr lang="en-US" sz="1300" b="0" strike="noStrike" spc="-1">
            <a:latin typeface="游明朝"/>
          </a:endParaRPr>
        </a:p>
      </xdr:txBody>
    </xdr:sp>
    <xdr:clientData/>
  </xdr:twoCellAnchor>
  <xdr:twoCellAnchor editAs="oneCell">
    <xdr:from>
      <xdr:col>3</xdr:col>
      <xdr:colOff>126000</xdr:colOff>
      <xdr:row>48</xdr:row>
      <xdr:rowOff>96480</xdr:rowOff>
    </xdr:from>
    <xdr:to>
      <xdr:col>5</xdr:col>
      <xdr:colOff>52560</xdr:colOff>
      <xdr:row>49</xdr:row>
      <xdr:rowOff>112320</xdr:rowOff>
    </xdr:to>
    <xdr:sp macro="" textlink="">
      <xdr:nvSpPr>
        <xdr:cNvPr id="642" name="テキスト ボックス 166">
          <a:extLst>
            <a:ext uri="{FF2B5EF4-FFF2-40B4-BE49-F238E27FC236}">
              <a16:creationId xmlns="" xmlns:a16="http://schemas.microsoft.com/office/drawing/2014/main" id="{00000000-0008-0000-0400-000082020000}"/>
            </a:ext>
          </a:extLst>
        </xdr:cNvPr>
        <xdr:cNvSpPr/>
      </xdr:nvSpPr>
      <xdr:spPr>
        <a:xfrm>
          <a:off x="676440" y="85089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161640</xdr:colOff>
      <xdr:row>62</xdr:row>
      <xdr:rowOff>119160</xdr:rowOff>
    </xdr:from>
    <xdr:to>
      <xdr:col>27</xdr:col>
      <xdr:colOff>360</xdr:colOff>
      <xdr:row>62</xdr:row>
      <xdr:rowOff>119160</xdr:rowOff>
    </xdr:to>
    <xdr:cxnSp macro="">
      <xdr:nvCxnSpPr>
        <xdr:cNvPr id="643" name="直線コネクタ 167">
          <a:extLst>
            <a:ext uri="{FF2B5EF4-FFF2-40B4-BE49-F238E27FC236}">
              <a16:creationId xmlns="" xmlns:a16="http://schemas.microsoft.com/office/drawing/2014/main" id="{00000000-0008-0000-0400-000083020000}"/>
            </a:ext>
          </a:extLst>
        </xdr:cNvPr>
        <xdr:cNvCxnSpPr/>
      </xdr:nvCxnSpPr>
      <xdr:spPr>
        <a:xfrm>
          <a:off x="712080" y="10985400"/>
          <a:ext cx="4243680" cy="360"/>
        </a:xfrm>
        <a:prstGeom prst="straightConnector1">
          <a:avLst/>
        </a:prstGeom>
        <a:ln w="6350">
          <a:solidFill>
            <a:srgbClr val="C0C0C0"/>
          </a:solidFill>
          <a:miter/>
        </a:ln>
      </xdr:spPr>
    </xdr:cxnSp>
    <xdr:clientData/>
  </xdr:twoCellAnchor>
  <xdr:twoCellAnchor editAs="oneCell">
    <xdr:from>
      <xdr:col>1</xdr:col>
      <xdr:colOff>54000</xdr:colOff>
      <xdr:row>61</xdr:row>
      <xdr:rowOff>173520</xdr:rowOff>
    </xdr:from>
    <xdr:to>
      <xdr:col>4</xdr:col>
      <xdr:colOff>11160</xdr:colOff>
      <xdr:row>63</xdr:row>
      <xdr:rowOff>39240</xdr:rowOff>
    </xdr:to>
    <xdr:sp macro="" textlink="">
      <xdr:nvSpPr>
        <xdr:cNvPr id="644" name="テキスト ボックス 168">
          <a:extLst>
            <a:ext uri="{FF2B5EF4-FFF2-40B4-BE49-F238E27FC236}">
              <a16:creationId xmlns="" xmlns:a16="http://schemas.microsoft.com/office/drawing/2014/main" id="{00000000-0008-0000-0400-000084020000}"/>
            </a:ext>
          </a:extLst>
        </xdr:cNvPr>
        <xdr:cNvSpPr/>
      </xdr:nvSpPr>
      <xdr:spPr>
        <a:xfrm>
          <a:off x="237600" y="10864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a:t>
          </a:r>
          <a:endParaRPr lang="en-US" sz="1000" b="0" strike="noStrike" spc="-1">
            <a:latin typeface="游明朝"/>
          </a:endParaRPr>
        </a:p>
      </xdr:txBody>
    </xdr:sp>
    <xdr:clientData/>
  </xdr:twoCellAnchor>
  <xdr:twoCellAnchor>
    <xdr:from>
      <xdr:col>3</xdr:col>
      <xdr:colOff>161640</xdr:colOff>
      <xdr:row>60</xdr:row>
      <xdr:rowOff>88560</xdr:rowOff>
    </xdr:from>
    <xdr:to>
      <xdr:col>27</xdr:col>
      <xdr:colOff>360</xdr:colOff>
      <xdr:row>60</xdr:row>
      <xdr:rowOff>88560</xdr:rowOff>
    </xdr:to>
    <xdr:cxnSp macro="">
      <xdr:nvCxnSpPr>
        <xdr:cNvPr id="645" name="直線コネクタ 169">
          <a:extLst>
            <a:ext uri="{FF2B5EF4-FFF2-40B4-BE49-F238E27FC236}">
              <a16:creationId xmlns="" xmlns:a16="http://schemas.microsoft.com/office/drawing/2014/main" id="{00000000-0008-0000-0400-000085020000}"/>
            </a:ext>
          </a:extLst>
        </xdr:cNvPr>
        <xdr:cNvCxnSpPr/>
      </xdr:nvCxnSpPr>
      <xdr:spPr>
        <a:xfrm>
          <a:off x="712080" y="10604160"/>
          <a:ext cx="4243680" cy="360"/>
        </a:xfrm>
        <a:prstGeom prst="straightConnector1">
          <a:avLst/>
        </a:prstGeom>
        <a:ln w="6350">
          <a:solidFill>
            <a:srgbClr val="C0C0C0"/>
          </a:solidFill>
          <a:miter/>
        </a:ln>
      </xdr:spPr>
    </xdr:cxnSp>
    <xdr:clientData/>
  </xdr:twoCellAnchor>
  <xdr:twoCellAnchor editAs="oneCell">
    <xdr:from>
      <xdr:col>1</xdr:col>
      <xdr:colOff>54000</xdr:colOff>
      <xdr:row>59</xdr:row>
      <xdr:rowOff>143280</xdr:rowOff>
    </xdr:from>
    <xdr:to>
      <xdr:col>4</xdr:col>
      <xdr:colOff>11160</xdr:colOff>
      <xdr:row>61</xdr:row>
      <xdr:rowOff>9000</xdr:rowOff>
    </xdr:to>
    <xdr:sp macro="" textlink="">
      <xdr:nvSpPr>
        <xdr:cNvPr id="646" name="テキスト ボックス 170">
          <a:extLst>
            <a:ext uri="{FF2B5EF4-FFF2-40B4-BE49-F238E27FC236}">
              <a16:creationId xmlns="" xmlns:a16="http://schemas.microsoft.com/office/drawing/2014/main" id="{00000000-0008-0000-0400-000086020000}"/>
            </a:ext>
          </a:extLst>
        </xdr:cNvPr>
        <xdr:cNvSpPr/>
      </xdr:nvSpPr>
      <xdr:spPr>
        <a:xfrm>
          <a:off x="237600" y="10483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a:t>
          </a:r>
          <a:endParaRPr lang="en-US" sz="1000" b="0" strike="noStrike" spc="-1">
            <a:latin typeface="游明朝"/>
          </a:endParaRPr>
        </a:p>
      </xdr:txBody>
    </xdr:sp>
    <xdr:clientData/>
  </xdr:twoCellAnchor>
  <xdr:twoCellAnchor>
    <xdr:from>
      <xdr:col>3</xdr:col>
      <xdr:colOff>161640</xdr:colOff>
      <xdr:row>58</xdr:row>
      <xdr:rowOff>58320</xdr:rowOff>
    </xdr:from>
    <xdr:to>
      <xdr:col>27</xdr:col>
      <xdr:colOff>360</xdr:colOff>
      <xdr:row>58</xdr:row>
      <xdr:rowOff>58320</xdr:rowOff>
    </xdr:to>
    <xdr:cxnSp macro="">
      <xdr:nvCxnSpPr>
        <xdr:cNvPr id="647" name="直線コネクタ 171">
          <a:extLst>
            <a:ext uri="{FF2B5EF4-FFF2-40B4-BE49-F238E27FC236}">
              <a16:creationId xmlns="" xmlns:a16="http://schemas.microsoft.com/office/drawing/2014/main" id="{00000000-0008-0000-0400-000087020000}"/>
            </a:ext>
          </a:extLst>
        </xdr:cNvPr>
        <xdr:cNvCxnSpPr/>
      </xdr:nvCxnSpPr>
      <xdr:spPr>
        <a:xfrm>
          <a:off x="712080" y="10223280"/>
          <a:ext cx="4243680" cy="360"/>
        </a:xfrm>
        <a:prstGeom prst="straightConnector1">
          <a:avLst/>
        </a:prstGeom>
        <a:ln w="6350">
          <a:solidFill>
            <a:srgbClr val="C0C0C0"/>
          </a:solidFill>
          <a:miter/>
        </a:ln>
      </xdr:spPr>
    </xdr:cxnSp>
    <xdr:clientData/>
  </xdr:twoCellAnchor>
  <xdr:twoCellAnchor editAs="oneCell">
    <xdr:from>
      <xdr:col>1</xdr:col>
      <xdr:colOff>54000</xdr:colOff>
      <xdr:row>57</xdr:row>
      <xdr:rowOff>112680</xdr:rowOff>
    </xdr:from>
    <xdr:to>
      <xdr:col>4</xdr:col>
      <xdr:colOff>11160</xdr:colOff>
      <xdr:row>58</xdr:row>
      <xdr:rowOff>154080</xdr:rowOff>
    </xdr:to>
    <xdr:sp macro="" textlink="">
      <xdr:nvSpPr>
        <xdr:cNvPr id="648" name="テキスト ボックス 172">
          <a:extLst>
            <a:ext uri="{FF2B5EF4-FFF2-40B4-BE49-F238E27FC236}">
              <a16:creationId xmlns="" xmlns:a16="http://schemas.microsoft.com/office/drawing/2014/main" id="{00000000-0008-0000-0400-000088020000}"/>
            </a:ext>
          </a:extLst>
        </xdr:cNvPr>
        <xdr:cNvSpPr/>
      </xdr:nvSpPr>
      <xdr:spPr>
        <a:xfrm>
          <a:off x="237600" y="10102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a:t>
          </a:r>
          <a:endParaRPr lang="en-US" sz="1000" b="0" strike="noStrike" spc="-1">
            <a:latin typeface="游明朝"/>
          </a:endParaRPr>
        </a:p>
      </xdr:txBody>
    </xdr:sp>
    <xdr:clientData/>
  </xdr:twoCellAnchor>
  <xdr:twoCellAnchor>
    <xdr:from>
      <xdr:col>3</xdr:col>
      <xdr:colOff>161640</xdr:colOff>
      <xdr:row>56</xdr:row>
      <xdr:rowOff>27720</xdr:rowOff>
    </xdr:from>
    <xdr:to>
      <xdr:col>27</xdr:col>
      <xdr:colOff>360</xdr:colOff>
      <xdr:row>56</xdr:row>
      <xdr:rowOff>27720</xdr:rowOff>
    </xdr:to>
    <xdr:cxnSp macro="">
      <xdr:nvCxnSpPr>
        <xdr:cNvPr id="649" name="直線コネクタ 173">
          <a:extLst>
            <a:ext uri="{FF2B5EF4-FFF2-40B4-BE49-F238E27FC236}">
              <a16:creationId xmlns="" xmlns:a16="http://schemas.microsoft.com/office/drawing/2014/main" id="{00000000-0008-0000-0400-000089020000}"/>
            </a:ext>
          </a:extLst>
        </xdr:cNvPr>
        <xdr:cNvCxnSpPr/>
      </xdr:nvCxnSpPr>
      <xdr:spPr>
        <a:xfrm>
          <a:off x="712080" y="9842400"/>
          <a:ext cx="4243680" cy="360"/>
        </a:xfrm>
        <a:prstGeom prst="straightConnector1">
          <a:avLst/>
        </a:prstGeom>
        <a:ln w="6350">
          <a:solidFill>
            <a:srgbClr val="C0C0C0"/>
          </a:solidFill>
          <a:miter/>
        </a:ln>
      </xdr:spPr>
    </xdr:cxnSp>
    <xdr:clientData/>
  </xdr:twoCellAnchor>
  <xdr:twoCellAnchor editAs="oneCell">
    <xdr:from>
      <xdr:col>1</xdr:col>
      <xdr:colOff>54000</xdr:colOff>
      <xdr:row>55</xdr:row>
      <xdr:rowOff>82080</xdr:rowOff>
    </xdr:from>
    <xdr:to>
      <xdr:col>4</xdr:col>
      <xdr:colOff>11160</xdr:colOff>
      <xdr:row>56</xdr:row>
      <xdr:rowOff>123120</xdr:rowOff>
    </xdr:to>
    <xdr:sp macro="" textlink="">
      <xdr:nvSpPr>
        <xdr:cNvPr id="650" name="テキスト ボックス 174">
          <a:extLst>
            <a:ext uri="{FF2B5EF4-FFF2-40B4-BE49-F238E27FC236}">
              <a16:creationId xmlns="" xmlns:a16="http://schemas.microsoft.com/office/drawing/2014/main" id="{00000000-0008-0000-0400-00008A020000}"/>
            </a:ext>
          </a:extLst>
        </xdr:cNvPr>
        <xdr:cNvSpPr/>
      </xdr:nvSpPr>
      <xdr:spPr>
        <a:xfrm>
          <a:off x="237600" y="9721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a:t>
          </a:r>
          <a:endParaRPr lang="en-US" sz="1000" b="0" strike="noStrike" spc="-1">
            <a:latin typeface="游明朝"/>
          </a:endParaRPr>
        </a:p>
      </xdr:txBody>
    </xdr:sp>
    <xdr:clientData/>
  </xdr:twoCellAnchor>
  <xdr:twoCellAnchor>
    <xdr:from>
      <xdr:col>3</xdr:col>
      <xdr:colOff>161640</xdr:colOff>
      <xdr:row>53</xdr:row>
      <xdr:rowOff>172800</xdr:rowOff>
    </xdr:from>
    <xdr:to>
      <xdr:col>27</xdr:col>
      <xdr:colOff>360</xdr:colOff>
      <xdr:row>53</xdr:row>
      <xdr:rowOff>172800</xdr:rowOff>
    </xdr:to>
    <xdr:cxnSp macro="">
      <xdr:nvCxnSpPr>
        <xdr:cNvPr id="651" name="直線コネクタ 175">
          <a:extLst>
            <a:ext uri="{FF2B5EF4-FFF2-40B4-BE49-F238E27FC236}">
              <a16:creationId xmlns="" xmlns:a16="http://schemas.microsoft.com/office/drawing/2014/main" id="{00000000-0008-0000-0400-00008B020000}"/>
            </a:ext>
          </a:extLst>
        </xdr:cNvPr>
        <xdr:cNvCxnSpPr/>
      </xdr:nvCxnSpPr>
      <xdr:spPr>
        <a:xfrm>
          <a:off x="712080" y="9461520"/>
          <a:ext cx="4243680" cy="360"/>
        </a:xfrm>
        <a:prstGeom prst="straightConnector1">
          <a:avLst/>
        </a:prstGeom>
        <a:ln w="6350">
          <a:solidFill>
            <a:srgbClr val="C0C0C0"/>
          </a:solidFill>
          <a:miter/>
        </a:ln>
      </xdr:spPr>
    </xdr:cxnSp>
    <xdr:clientData/>
  </xdr:twoCellAnchor>
  <xdr:twoCellAnchor editAs="oneCell">
    <xdr:from>
      <xdr:col>1</xdr:col>
      <xdr:colOff>54000</xdr:colOff>
      <xdr:row>53</xdr:row>
      <xdr:rowOff>51840</xdr:rowOff>
    </xdr:from>
    <xdr:to>
      <xdr:col>4</xdr:col>
      <xdr:colOff>11160</xdr:colOff>
      <xdr:row>54</xdr:row>
      <xdr:rowOff>92880</xdr:rowOff>
    </xdr:to>
    <xdr:sp macro="" textlink="">
      <xdr:nvSpPr>
        <xdr:cNvPr id="652" name="テキスト ボックス 176">
          <a:extLst>
            <a:ext uri="{FF2B5EF4-FFF2-40B4-BE49-F238E27FC236}">
              <a16:creationId xmlns="" xmlns:a16="http://schemas.microsoft.com/office/drawing/2014/main" id="{00000000-0008-0000-0400-00008C020000}"/>
            </a:ext>
          </a:extLst>
        </xdr:cNvPr>
        <xdr:cNvSpPr/>
      </xdr:nvSpPr>
      <xdr:spPr>
        <a:xfrm>
          <a:off x="237600" y="9340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a:t>
          </a:r>
          <a:endParaRPr lang="en-US" sz="1000" b="0" strike="noStrike" spc="-1">
            <a:latin typeface="游明朝"/>
          </a:endParaRPr>
        </a:p>
      </xdr:txBody>
    </xdr:sp>
    <xdr:clientData/>
  </xdr:twoCellAnchor>
  <xdr:twoCellAnchor>
    <xdr:from>
      <xdr:col>3</xdr:col>
      <xdr:colOff>161640</xdr:colOff>
      <xdr:row>51</xdr:row>
      <xdr:rowOff>141840</xdr:rowOff>
    </xdr:from>
    <xdr:to>
      <xdr:col>27</xdr:col>
      <xdr:colOff>360</xdr:colOff>
      <xdr:row>51</xdr:row>
      <xdr:rowOff>141840</xdr:rowOff>
    </xdr:to>
    <xdr:cxnSp macro="">
      <xdr:nvCxnSpPr>
        <xdr:cNvPr id="653" name="直線コネクタ 177">
          <a:extLst>
            <a:ext uri="{FF2B5EF4-FFF2-40B4-BE49-F238E27FC236}">
              <a16:creationId xmlns="" xmlns:a16="http://schemas.microsoft.com/office/drawing/2014/main" id="{00000000-0008-0000-0400-00008D020000}"/>
            </a:ext>
          </a:extLst>
        </xdr:cNvPr>
        <xdr:cNvCxnSpPr/>
      </xdr:nvCxnSpPr>
      <xdr:spPr>
        <a:xfrm>
          <a:off x="712080" y="9080280"/>
          <a:ext cx="4243680" cy="360"/>
        </a:xfrm>
        <a:prstGeom prst="straightConnector1">
          <a:avLst/>
        </a:prstGeom>
        <a:ln w="6350">
          <a:solidFill>
            <a:srgbClr val="C0C0C0"/>
          </a:solidFill>
          <a:miter/>
        </a:ln>
      </xdr:spPr>
    </xdr:cxnSp>
    <xdr:clientData/>
  </xdr:twoCellAnchor>
  <xdr:twoCellAnchor editAs="oneCell">
    <xdr:from>
      <xdr:col>1</xdr:col>
      <xdr:colOff>54000</xdr:colOff>
      <xdr:row>51</xdr:row>
      <xdr:rowOff>21240</xdr:rowOff>
    </xdr:from>
    <xdr:to>
      <xdr:col>4</xdr:col>
      <xdr:colOff>11160</xdr:colOff>
      <xdr:row>52</xdr:row>
      <xdr:rowOff>62640</xdr:rowOff>
    </xdr:to>
    <xdr:sp macro="" textlink="">
      <xdr:nvSpPr>
        <xdr:cNvPr id="654" name="テキスト ボックス 178">
          <a:extLst>
            <a:ext uri="{FF2B5EF4-FFF2-40B4-BE49-F238E27FC236}">
              <a16:creationId xmlns="" xmlns:a16="http://schemas.microsoft.com/office/drawing/2014/main" id="{00000000-0008-0000-0400-00008E020000}"/>
            </a:ext>
          </a:extLst>
        </xdr:cNvPr>
        <xdr:cNvSpPr/>
      </xdr:nvSpPr>
      <xdr:spPr>
        <a:xfrm>
          <a:off x="237600" y="8959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a:t>
          </a:r>
          <a:endParaRPr lang="en-US" sz="1000" b="0" strike="noStrike" spc="-1">
            <a:latin typeface="游明朝"/>
          </a:endParaRPr>
        </a:p>
      </xdr:txBody>
    </xdr:sp>
    <xdr:clientData/>
  </xdr:twoCellAnchor>
  <xdr:twoCellAnchor>
    <xdr:from>
      <xdr:col>3</xdr:col>
      <xdr:colOff>161640</xdr:colOff>
      <xdr:row>49</xdr:row>
      <xdr:rowOff>111600</xdr:rowOff>
    </xdr:from>
    <xdr:to>
      <xdr:col>27</xdr:col>
      <xdr:colOff>360</xdr:colOff>
      <xdr:row>49</xdr:row>
      <xdr:rowOff>111600</xdr:rowOff>
    </xdr:to>
    <xdr:cxnSp macro="">
      <xdr:nvCxnSpPr>
        <xdr:cNvPr id="655" name="直線コネクタ 179">
          <a:extLst>
            <a:ext uri="{FF2B5EF4-FFF2-40B4-BE49-F238E27FC236}">
              <a16:creationId xmlns="" xmlns:a16="http://schemas.microsoft.com/office/drawing/2014/main" id="{00000000-0008-0000-0400-00008F020000}"/>
            </a:ext>
          </a:extLst>
        </xdr:cNvPr>
        <xdr:cNvCxnSpPr/>
      </xdr:nvCxnSpPr>
      <xdr:spPr>
        <a:xfrm>
          <a:off x="712080" y="8699400"/>
          <a:ext cx="4243680" cy="360"/>
        </a:xfrm>
        <a:prstGeom prst="straightConnector1">
          <a:avLst/>
        </a:prstGeom>
        <a:ln w="6350">
          <a:solidFill>
            <a:srgbClr val="C0C0C0"/>
          </a:solidFill>
          <a:miter/>
        </a:ln>
      </xdr:spPr>
    </xdr:cxnSp>
    <xdr:clientData/>
  </xdr:twoCellAnchor>
  <xdr:twoCellAnchor editAs="oneCell">
    <xdr:from>
      <xdr:col>1</xdr:col>
      <xdr:colOff>54000</xdr:colOff>
      <xdr:row>48</xdr:row>
      <xdr:rowOff>165960</xdr:rowOff>
    </xdr:from>
    <xdr:to>
      <xdr:col>4</xdr:col>
      <xdr:colOff>11160</xdr:colOff>
      <xdr:row>50</xdr:row>
      <xdr:rowOff>31680</xdr:rowOff>
    </xdr:to>
    <xdr:sp macro="" textlink="">
      <xdr:nvSpPr>
        <xdr:cNvPr id="656" name="テキスト ボックス 180">
          <a:extLst>
            <a:ext uri="{FF2B5EF4-FFF2-40B4-BE49-F238E27FC236}">
              <a16:creationId xmlns="" xmlns:a16="http://schemas.microsoft.com/office/drawing/2014/main" id="{00000000-0008-0000-0400-000090020000}"/>
            </a:ext>
          </a:extLst>
        </xdr:cNvPr>
        <xdr:cNvSpPr/>
      </xdr:nvSpPr>
      <xdr:spPr>
        <a:xfrm>
          <a:off x="237600" y="8578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3</xdr:col>
      <xdr:colOff>162000</xdr:colOff>
      <xdr:row>49</xdr:row>
      <xdr:rowOff>111960</xdr:rowOff>
    </xdr:from>
    <xdr:to>
      <xdr:col>27</xdr:col>
      <xdr:colOff>360</xdr:colOff>
      <xdr:row>62</xdr:row>
      <xdr:rowOff>119160</xdr:rowOff>
    </xdr:to>
    <xdr:sp macro="" textlink="">
      <xdr:nvSpPr>
        <xdr:cNvPr id="657" name="扶助費グラフ枠">
          <a:extLst>
            <a:ext uri="{FF2B5EF4-FFF2-40B4-BE49-F238E27FC236}">
              <a16:creationId xmlns="" xmlns:a16="http://schemas.microsoft.com/office/drawing/2014/main" id="{00000000-0008-0000-0400-000091020000}"/>
            </a:ext>
          </a:extLst>
        </xdr:cNvPr>
        <xdr:cNvSpPr/>
      </xdr:nvSpPr>
      <xdr:spPr>
        <a:xfrm>
          <a:off x="712440" y="8699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52</xdr:row>
      <xdr:rowOff>93960</xdr:rowOff>
    </xdr:from>
    <xdr:to>
      <xdr:col>24</xdr:col>
      <xdr:colOff>25200</xdr:colOff>
      <xdr:row>60</xdr:row>
      <xdr:rowOff>75960</xdr:rowOff>
    </xdr:to>
    <xdr:cxnSp macro="">
      <xdr:nvCxnSpPr>
        <xdr:cNvPr id="658" name="直線コネクタ 182">
          <a:extLst>
            <a:ext uri="{FF2B5EF4-FFF2-40B4-BE49-F238E27FC236}">
              <a16:creationId xmlns="" xmlns:a16="http://schemas.microsoft.com/office/drawing/2014/main" id="{00000000-0008-0000-0400-000092020000}"/>
            </a:ext>
          </a:extLst>
        </xdr:cNvPr>
        <xdr:cNvCxnSpPr/>
      </xdr:nvCxnSpPr>
      <xdr:spPr>
        <a:xfrm flipV="1">
          <a:off x="4429440" y="9207360"/>
          <a:ext cx="360" cy="1384560"/>
        </a:xfrm>
        <a:prstGeom prst="straightConnector1">
          <a:avLst/>
        </a:prstGeom>
        <a:ln w="31750">
          <a:solidFill>
            <a:srgbClr val="808080"/>
          </a:solidFill>
          <a:miter/>
        </a:ln>
      </xdr:spPr>
    </xdr:cxnSp>
    <xdr:clientData/>
  </xdr:twoCellAnchor>
  <xdr:twoCellAnchor editAs="oneCell">
    <xdr:from>
      <xdr:col>24</xdr:col>
      <xdr:colOff>114480</xdr:colOff>
      <xdr:row>60</xdr:row>
      <xdr:rowOff>69480</xdr:rowOff>
    </xdr:from>
    <xdr:to>
      <xdr:col>28</xdr:col>
      <xdr:colOff>142200</xdr:colOff>
      <xdr:row>61</xdr:row>
      <xdr:rowOff>110520</xdr:rowOff>
    </xdr:to>
    <xdr:sp macro="" textlink="">
      <xdr:nvSpPr>
        <xdr:cNvPr id="659" name="扶助費最小値テキスト">
          <a:extLst>
            <a:ext uri="{FF2B5EF4-FFF2-40B4-BE49-F238E27FC236}">
              <a16:creationId xmlns="" xmlns:a16="http://schemas.microsoft.com/office/drawing/2014/main" id="{00000000-0008-0000-0400-000093020000}"/>
            </a:ext>
          </a:extLst>
        </xdr:cNvPr>
        <xdr:cNvSpPr/>
      </xdr:nvSpPr>
      <xdr:spPr>
        <a:xfrm>
          <a:off x="4518720" y="10585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14.9</a:t>
          </a:r>
          <a:endParaRPr lang="en-US" sz="1000" b="0" strike="noStrike" spc="-1">
            <a:latin typeface="游明朝"/>
          </a:endParaRPr>
        </a:p>
      </xdr:txBody>
    </xdr:sp>
    <xdr:clientData/>
  </xdr:twoCellAnchor>
  <xdr:twoCellAnchor>
    <xdr:from>
      <xdr:col>23</xdr:col>
      <xdr:colOff>136440</xdr:colOff>
      <xdr:row>60</xdr:row>
      <xdr:rowOff>75960</xdr:rowOff>
    </xdr:from>
    <xdr:to>
      <xdr:col>24</xdr:col>
      <xdr:colOff>114120</xdr:colOff>
      <xdr:row>60</xdr:row>
      <xdr:rowOff>75960</xdr:rowOff>
    </xdr:to>
    <xdr:cxnSp macro="">
      <xdr:nvCxnSpPr>
        <xdr:cNvPr id="660" name="直線コネクタ 184">
          <a:extLst>
            <a:ext uri="{FF2B5EF4-FFF2-40B4-BE49-F238E27FC236}">
              <a16:creationId xmlns="" xmlns:a16="http://schemas.microsoft.com/office/drawing/2014/main" id="{00000000-0008-0000-0400-000094020000}"/>
            </a:ext>
          </a:extLst>
        </xdr:cNvPr>
        <xdr:cNvCxnSpPr/>
      </xdr:nvCxnSpPr>
      <xdr:spPr>
        <a:xfrm>
          <a:off x="4357440" y="10591560"/>
          <a:ext cx="161280" cy="360"/>
        </a:xfrm>
        <a:prstGeom prst="straightConnector1">
          <a:avLst/>
        </a:prstGeom>
        <a:ln w="19050">
          <a:solidFill>
            <a:srgbClr val="000000"/>
          </a:solidFill>
          <a:miter/>
        </a:ln>
      </xdr:spPr>
    </xdr:cxnSp>
    <xdr:clientData/>
  </xdr:twoCellAnchor>
  <xdr:twoCellAnchor editAs="oneCell">
    <xdr:from>
      <xdr:col>24</xdr:col>
      <xdr:colOff>114480</xdr:colOff>
      <xdr:row>51</xdr:row>
      <xdr:rowOff>33840</xdr:rowOff>
    </xdr:from>
    <xdr:to>
      <xdr:col>28</xdr:col>
      <xdr:colOff>142200</xdr:colOff>
      <xdr:row>52</xdr:row>
      <xdr:rowOff>75240</xdr:rowOff>
    </xdr:to>
    <xdr:sp macro="" textlink="">
      <xdr:nvSpPr>
        <xdr:cNvPr id="661" name="扶助費最大値テキスト">
          <a:extLst>
            <a:ext uri="{FF2B5EF4-FFF2-40B4-BE49-F238E27FC236}">
              <a16:creationId xmlns="" xmlns:a16="http://schemas.microsoft.com/office/drawing/2014/main" id="{00000000-0008-0000-0400-000095020000}"/>
            </a:ext>
          </a:extLst>
        </xdr:cNvPr>
        <xdr:cNvSpPr/>
      </xdr:nvSpPr>
      <xdr:spPr>
        <a:xfrm>
          <a:off x="4518720" y="8972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4.0</a:t>
          </a:r>
          <a:endParaRPr lang="en-US" sz="1000" b="0" strike="noStrike" spc="-1">
            <a:latin typeface="游明朝"/>
          </a:endParaRPr>
        </a:p>
      </xdr:txBody>
    </xdr:sp>
    <xdr:clientData/>
  </xdr:twoCellAnchor>
  <xdr:twoCellAnchor>
    <xdr:from>
      <xdr:col>23</xdr:col>
      <xdr:colOff>136440</xdr:colOff>
      <xdr:row>52</xdr:row>
      <xdr:rowOff>93960</xdr:rowOff>
    </xdr:from>
    <xdr:to>
      <xdr:col>24</xdr:col>
      <xdr:colOff>114120</xdr:colOff>
      <xdr:row>52</xdr:row>
      <xdr:rowOff>93960</xdr:rowOff>
    </xdr:to>
    <xdr:cxnSp macro="">
      <xdr:nvCxnSpPr>
        <xdr:cNvPr id="662" name="直線コネクタ 186">
          <a:extLst>
            <a:ext uri="{FF2B5EF4-FFF2-40B4-BE49-F238E27FC236}">
              <a16:creationId xmlns="" xmlns:a16="http://schemas.microsoft.com/office/drawing/2014/main" id="{00000000-0008-0000-0400-000096020000}"/>
            </a:ext>
          </a:extLst>
        </xdr:cNvPr>
        <xdr:cNvCxnSpPr/>
      </xdr:nvCxnSpPr>
      <xdr:spPr>
        <a:xfrm>
          <a:off x="4357440" y="9207360"/>
          <a:ext cx="161280" cy="360"/>
        </a:xfrm>
        <a:prstGeom prst="straightConnector1">
          <a:avLst/>
        </a:prstGeom>
        <a:ln w="19050">
          <a:solidFill>
            <a:srgbClr val="000000"/>
          </a:solidFill>
          <a:miter/>
        </a:ln>
      </xdr:spPr>
    </xdr:cxnSp>
    <xdr:clientData/>
  </xdr:twoCellAnchor>
  <xdr:twoCellAnchor>
    <xdr:from>
      <xdr:col>20</xdr:col>
      <xdr:colOff>3960</xdr:colOff>
      <xdr:row>58</xdr:row>
      <xdr:rowOff>147240</xdr:rowOff>
    </xdr:from>
    <xdr:to>
      <xdr:col>24</xdr:col>
      <xdr:colOff>25200</xdr:colOff>
      <xdr:row>58</xdr:row>
      <xdr:rowOff>172800</xdr:rowOff>
    </xdr:to>
    <xdr:cxnSp macro="">
      <xdr:nvCxnSpPr>
        <xdr:cNvPr id="663" name="直線コネクタ 187">
          <a:extLst>
            <a:ext uri="{FF2B5EF4-FFF2-40B4-BE49-F238E27FC236}">
              <a16:creationId xmlns="" xmlns:a16="http://schemas.microsoft.com/office/drawing/2014/main" id="{00000000-0008-0000-0400-000097020000}"/>
            </a:ext>
          </a:extLst>
        </xdr:cNvPr>
        <xdr:cNvCxnSpPr/>
      </xdr:nvCxnSpPr>
      <xdr:spPr>
        <a:xfrm flipV="1">
          <a:off x="3674160" y="10312200"/>
          <a:ext cx="755640" cy="25920"/>
        </a:xfrm>
        <a:prstGeom prst="straightConnector1">
          <a:avLst/>
        </a:prstGeom>
        <a:ln w="6350">
          <a:solidFill>
            <a:srgbClr val="FF0000"/>
          </a:solidFill>
          <a:miter/>
        </a:ln>
      </xdr:spPr>
    </xdr:cxnSp>
    <xdr:clientData/>
  </xdr:twoCellAnchor>
  <xdr:twoCellAnchor editAs="oneCell">
    <xdr:from>
      <xdr:col>24</xdr:col>
      <xdr:colOff>114480</xdr:colOff>
      <xdr:row>54</xdr:row>
      <xdr:rowOff>54360</xdr:rowOff>
    </xdr:from>
    <xdr:to>
      <xdr:col>28</xdr:col>
      <xdr:colOff>142200</xdr:colOff>
      <xdr:row>55</xdr:row>
      <xdr:rowOff>95400</xdr:rowOff>
    </xdr:to>
    <xdr:sp macro="" textlink="">
      <xdr:nvSpPr>
        <xdr:cNvPr id="664" name="扶助費平均値テキスト">
          <a:extLst>
            <a:ext uri="{FF2B5EF4-FFF2-40B4-BE49-F238E27FC236}">
              <a16:creationId xmlns="" xmlns:a16="http://schemas.microsoft.com/office/drawing/2014/main" id="{00000000-0008-0000-0400-000098020000}"/>
            </a:ext>
          </a:extLst>
        </xdr:cNvPr>
        <xdr:cNvSpPr/>
      </xdr:nvSpPr>
      <xdr:spPr>
        <a:xfrm>
          <a:off x="4518720" y="95184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7.9</a:t>
          </a:r>
          <a:endParaRPr lang="en-US" sz="1000" b="0" strike="noStrike" spc="-1">
            <a:latin typeface="游明朝"/>
          </a:endParaRPr>
        </a:p>
      </xdr:txBody>
    </xdr:sp>
    <xdr:clientData/>
  </xdr:twoCellAnchor>
  <xdr:twoCellAnchor>
    <xdr:from>
      <xdr:col>23</xdr:col>
      <xdr:colOff>174600</xdr:colOff>
      <xdr:row>55</xdr:row>
      <xdr:rowOff>12600</xdr:rowOff>
    </xdr:from>
    <xdr:to>
      <xdr:col>24</xdr:col>
      <xdr:colOff>75960</xdr:colOff>
      <xdr:row>55</xdr:row>
      <xdr:rowOff>113760</xdr:rowOff>
    </xdr:to>
    <xdr:sp macro="" textlink="">
      <xdr:nvSpPr>
        <xdr:cNvPr id="665" name="フローチャート: 判断 189">
          <a:extLst>
            <a:ext uri="{FF2B5EF4-FFF2-40B4-BE49-F238E27FC236}">
              <a16:creationId xmlns="" xmlns:a16="http://schemas.microsoft.com/office/drawing/2014/main" id="{00000000-0008-0000-0400-000099020000}"/>
            </a:ext>
          </a:extLst>
        </xdr:cNvPr>
        <xdr:cNvSpPr/>
      </xdr:nvSpPr>
      <xdr:spPr>
        <a:xfrm>
          <a:off x="4395600" y="965196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58</xdr:row>
      <xdr:rowOff>172800</xdr:rowOff>
    </xdr:from>
    <xdr:to>
      <xdr:col>20</xdr:col>
      <xdr:colOff>3960</xdr:colOff>
      <xdr:row>59</xdr:row>
      <xdr:rowOff>22680</xdr:rowOff>
    </xdr:to>
    <xdr:cxnSp macro="">
      <xdr:nvCxnSpPr>
        <xdr:cNvPr id="666" name="直線コネクタ 190">
          <a:extLst>
            <a:ext uri="{FF2B5EF4-FFF2-40B4-BE49-F238E27FC236}">
              <a16:creationId xmlns="" xmlns:a16="http://schemas.microsoft.com/office/drawing/2014/main" id="{00000000-0008-0000-0400-00009A020000}"/>
            </a:ext>
          </a:extLst>
        </xdr:cNvPr>
        <xdr:cNvCxnSpPr/>
      </xdr:nvCxnSpPr>
      <xdr:spPr>
        <a:xfrm flipV="1">
          <a:off x="2850840" y="10337760"/>
          <a:ext cx="823680" cy="25560"/>
        </a:xfrm>
        <a:prstGeom prst="straightConnector1">
          <a:avLst/>
        </a:prstGeom>
        <a:ln w="6350">
          <a:solidFill>
            <a:srgbClr val="FF0000"/>
          </a:solidFill>
          <a:miter/>
        </a:ln>
      </xdr:spPr>
    </xdr:cxnSp>
    <xdr:clientData/>
  </xdr:twoCellAnchor>
  <xdr:twoCellAnchor>
    <xdr:from>
      <xdr:col>19</xdr:col>
      <xdr:colOff>136440</xdr:colOff>
      <xdr:row>54</xdr:row>
      <xdr:rowOff>162720</xdr:rowOff>
    </xdr:from>
    <xdr:to>
      <xdr:col>20</xdr:col>
      <xdr:colOff>37800</xdr:colOff>
      <xdr:row>55</xdr:row>
      <xdr:rowOff>88560</xdr:rowOff>
    </xdr:to>
    <xdr:sp macro="" textlink="">
      <xdr:nvSpPr>
        <xdr:cNvPr id="667" name="フローチャート: 判断 191">
          <a:extLst>
            <a:ext uri="{FF2B5EF4-FFF2-40B4-BE49-F238E27FC236}">
              <a16:creationId xmlns="" xmlns:a16="http://schemas.microsoft.com/office/drawing/2014/main" id="{00000000-0008-0000-0400-00009B020000}"/>
            </a:ext>
          </a:extLst>
        </xdr:cNvPr>
        <xdr:cNvSpPr/>
      </xdr:nvSpPr>
      <xdr:spPr>
        <a:xfrm>
          <a:off x="3623400" y="962676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53</xdr:row>
      <xdr:rowOff>128160</xdr:rowOff>
    </xdr:from>
    <xdr:to>
      <xdr:col>22</xdr:col>
      <xdr:colOff>8640</xdr:colOff>
      <xdr:row>54</xdr:row>
      <xdr:rowOff>169200</xdr:rowOff>
    </xdr:to>
    <xdr:sp macro="" textlink="">
      <xdr:nvSpPr>
        <xdr:cNvPr id="668" name="テキスト ボックス 192">
          <a:extLst>
            <a:ext uri="{FF2B5EF4-FFF2-40B4-BE49-F238E27FC236}">
              <a16:creationId xmlns="" xmlns:a16="http://schemas.microsoft.com/office/drawing/2014/main" id="{00000000-0008-0000-0400-00009C020000}"/>
            </a:ext>
          </a:extLst>
        </xdr:cNvPr>
        <xdr:cNvSpPr/>
      </xdr:nvSpPr>
      <xdr:spPr>
        <a:xfrm>
          <a:off x="3309840" y="941688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7.7</a:t>
          </a:r>
          <a:endParaRPr lang="en-US" sz="1000" b="0" strike="noStrike" spc="-1">
            <a:latin typeface="游明朝"/>
          </a:endParaRPr>
        </a:p>
      </xdr:txBody>
    </xdr:sp>
    <xdr:clientData/>
  </xdr:twoCellAnchor>
  <xdr:twoCellAnchor>
    <xdr:from>
      <xdr:col>11</xdr:col>
      <xdr:colOff>9360</xdr:colOff>
      <xdr:row>59</xdr:row>
      <xdr:rowOff>22680</xdr:rowOff>
    </xdr:from>
    <xdr:to>
      <xdr:col>15</xdr:col>
      <xdr:colOff>98280</xdr:colOff>
      <xdr:row>59</xdr:row>
      <xdr:rowOff>149760</xdr:rowOff>
    </xdr:to>
    <xdr:cxnSp macro="">
      <xdr:nvCxnSpPr>
        <xdr:cNvPr id="669" name="直線コネクタ 193">
          <a:extLst>
            <a:ext uri="{FF2B5EF4-FFF2-40B4-BE49-F238E27FC236}">
              <a16:creationId xmlns="" xmlns:a16="http://schemas.microsoft.com/office/drawing/2014/main" id="{00000000-0008-0000-0400-00009D020000}"/>
            </a:ext>
          </a:extLst>
        </xdr:cNvPr>
        <xdr:cNvCxnSpPr/>
      </xdr:nvCxnSpPr>
      <xdr:spPr>
        <a:xfrm flipV="1">
          <a:off x="2027880" y="10362960"/>
          <a:ext cx="823320" cy="127440"/>
        </a:xfrm>
        <a:prstGeom prst="straightConnector1">
          <a:avLst/>
        </a:prstGeom>
        <a:ln w="6350">
          <a:solidFill>
            <a:srgbClr val="FF0000"/>
          </a:solidFill>
          <a:miter/>
        </a:ln>
      </xdr:spPr>
    </xdr:cxnSp>
    <xdr:clientData/>
  </xdr:twoCellAnchor>
  <xdr:twoCellAnchor>
    <xdr:from>
      <xdr:col>15</xdr:col>
      <xdr:colOff>47520</xdr:colOff>
      <xdr:row>55</xdr:row>
      <xdr:rowOff>50760</xdr:rowOff>
    </xdr:from>
    <xdr:to>
      <xdr:col>15</xdr:col>
      <xdr:colOff>148680</xdr:colOff>
      <xdr:row>55</xdr:row>
      <xdr:rowOff>151920</xdr:rowOff>
    </xdr:to>
    <xdr:sp macro="" textlink="">
      <xdr:nvSpPr>
        <xdr:cNvPr id="670" name="フローチャート: 判断 194">
          <a:extLst>
            <a:ext uri="{FF2B5EF4-FFF2-40B4-BE49-F238E27FC236}">
              <a16:creationId xmlns="" xmlns:a16="http://schemas.microsoft.com/office/drawing/2014/main" id="{00000000-0008-0000-0400-00009E020000}"/>
            </a:ext>
          </a:extLst>
        </xdr:cNvPr>
        <xdr:cNvSpPr/>
      </xdr:nvSpPr>
      <xdr:spPr>
        <a:xfrm>
          <a:off x="2800080" y="9690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54</xdr:row>
      <xdr:rowOff>16200</xdr:rowOff>
    </xdr:from>
    <xdr:to>
      <xdr:col>17</xdr:col>
      <xdr:colOff>145080</xdr:colOff>
      <xdr:row>55</xdr:row>
      <xdr:rowOff>57240</xdr:rowOff>
    </xdr:to>
    <xdr:sp macro="" textlink="">
      <xdr:nvSpPr>
        <xdr:cNvPr id="671" name="テキスト ボックス 195">
          <a:extLst>
            <a:ext uri="{FF2B5EF4-FFF2-40B4-BE49-F238E27FC236}">
              <a16:creationId xmlns="" xmlns:a16="http://schemas.microsoft.com/office/drawing/2014/main" id="{00000000-0008-0000-0400-00009F020000}"/>
            </a:ext>
          </a:extLst>
        </xdr:cNvPr>
        <xdr:cNvSpPr/>
      </xdr:nvSpPr>
      <xdr:spPr>
        <a:xfrm>
          <a:off x="2503080" y="9480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8.2</a:t>
          </a:r>
          <a:endParaRPr lang="en-US" sz="1000" b="0" strike="noStrike" spc="-1">
            <a:latin typeface="游明朝"/>
          </a:endParaRPr>
        </a:p>
      </xdr:txBody>
    </xdr:sp>
    <xdr:clientData/>
  </xdr:twoCellAnchor>
  <xdr:twoCellAnchor>
    <xdr:from>
      <xdr:col>6</xdr:col>
      <xdr:colOff>120600</xdr:colOff>
      <xdr:row>59</xdr:row>
      <xdr:rowOff>48240</xdr:rowOff>
    </xdr:from>
    <xdr:to>
      <xdr:col>11</xdr:col>
      <xdr:colOff>9360</xdr:colOff>
      <xdr:row>59</xdr:row>
      <xdr:rowOff>149760</xdr:rowOff>
    </xdr:to>
    <xdr:cxnSp macro="">
      <xdr:nvCxnSpPr>
        <xdr:cNvPr id="672" name="直線コネクタ 196">
          <a:extLst>
            <a:ext uri="{FF2B5EF4-FFF2-40B4-BE49-F238E27FC236}">
              <a16:creationId xmlns="" xmlns:a16="http://schemas.microsoft.com/office/drawing/2014/main" id="{00000000-0008-0000-0400-0000A0020000}"/>
            </a:ext>
          </a:extLst>
        </xdr:cNvPr>
        <xdr:cNvCxnSpPr/>
      </xdr:nvCxnSpPr>
      <xdr:spPr>
        <a:xfrm>
          <a:off x="1221840" y="10388520"/>
          <a:ext cx="806400" cy="101880"/>
        </a:xfrm>
        <a:prstGeom prst="straightConnector1">
          <a:avLst/>
        </a:prstGeom>
        <a:ln w="6350">
          <a:solidFill>
            <a:srgbClr val="FF0000"/>
          </a:solidFill>
          <a:miter/>
        </a:ln>
      </xdr:spPr>
    </xdr:cxnSp>
    <xdr:clientData/>
  </xdr:twoCellAnchor>
  <xdr:twoCellAnchor>
    <xdr:from>
      <xdr:col>10</xdr:col>
      <xdr:colOff>158760</xdr:colOff>
      <xdr:row>56</xdr:row>
      <xdr:rowOff>15120</xdr:rowOff>
    </xdr:from>
    <xdr:to>
      <xdr:col>11</xdr:col>
      <xdr:colOff>60120</xdr:colOff>
      <xdr:row>56</xdr:row>
      <xdr:rowOff>116280</xdr:rowOff>
    </xdr:to>
    <xdr:sp macro="" textlink="">
      <xdr:nvSpPr>
        <xdr:cNvPr id="673" name="フローチャート: 判断 197">
          <a:extLst>
            <a:ext uri="{FF2B5EF4-FFF2-40B4-BE49-F238E27FC236}">
              <a16:creationId xmlns="" xmlns:a16="http://schemas.microsoft.com/office/drawing/2014/main" id="{00000000-0008-0000-0400-0000A1020000}"/>
            </a:ext>
          </a:extLst>
        </xdr:cNvPr>
        <xdr:cNvSpPr/>
      </xdr:nvSpPr>
      <xdr:spPr>
        <a:xfrm>
          <a:off x="1994040" y="9829800"/>
          <a:ext cx="8460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54</xdr:row>
      <xdr:rowOff>155880</xdr:rowOff>
    </xdr:from>
    <xdr:to>
      <xdr:col>13</xdr:col>
      <xdr:colOff>56160</xdr:colOff>
      <xdr:row>56</xdr:row>
      <xdr:rowOff>21600</xdr:rowOff>
    </xdr:to>
    <xdr:sp macro="" textlink="">
      <xdr:nvSpPr>
        <xdr:cNvPr id="674" name="テキスト ボックス 198">
          <a:extLst>
            <a:ext uri="{FF2B5EF4-FFF2-40B4-BE49-F238E27FC236}">
              <a16:creationId xmlns="" xmlns:a16="http://schemas.microsoft.com/office/drawing/2014/main" id="{00000000-0008-0000-0400-0000A2020000}"/>
            </a:ext>
          </a:extLst>
        </xdr:cNvPr>
        <xdr:cNvSpPr/>
      </xdr:nvSpPr>
      <xdr:spPr>
        <a:xfrm>
          <a:off x="1680120" y="9619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9.3</a:t>
          </a:r>
          <a:endParaRPr lang="en-US" sz="1000" b="0" strike="noStrike" spc="-1">
            <a:latin typeface="游明朝"/>
          </a:endParaRPr>
        </a:p>
      </xdr:txBody>
    </xdr:sp>
    <xdr:clientData/>
  </xdr:twoCellAnchor>
  <xdr:twoCellAnchor>
    <xdr:from>
      <xdr:col>6</xdr:col>
      <xdr:colOff>69840</xdr:colOff>
      <xdr:row>55</xdr:row>
      <xdr:rowOff>152280</xdr:rowOff>
    </xdr:from>
    <xdr:to>
      <xdr:col>6</xdr:col>
      <xdr:colOff>171000</xdr:colOff>
      <xdr:row>56</xdr:row>
      <xdr:rowOff>78120</xdr:rowOff>
    </xdr:to>
    <xdr:sp macro="" textlink="">
      <xdr:nvSpPr>
        <xdr:cNvPr id="675" name="フローチャート: 判断 199">
          <a:extLst>
            <a:ext uri="{FF2B5EF4-FFF2-40B4-BE49-F238E27FC236}">
              <a16:creationId xmlns="" xmlns:a16="http://schemas.microsoft.com/office/drawing/2014/main" id="{00000000-0008-0000-0400-0000A3020000}"/>
            </a:ext>
          </a:extLst>
        </xdr:cNvPr>
        <xdr:cNvSpPr/>
      </xdr:nvSpPr>
      <xdr:spPr>
        <a:xfrm>
          <a:off x="1171080" y="9791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54</xdr:row>
      <xdr:rowOff>117720</xdr:rowOff>
    </xdr:from>
    <xdr:to>
      <xdr:col>8</xdr:col>
      <xdr:colOff>167400</xdr:colOff>
      <xdr:row>55</xdr:row>
      <xdr:rowOff>158760</xdr:rowOff>
    </xdr:to>
    <xdr:sp macro="" textlink="">
      <xdr:nvSpPr>
        <xdr:cNvPr id="676" name="テキスト ボックス 200">
          <a:extLst>
            <a:ext uri="{FF2B5EF4-FFF2-40B4-BE49-F238E27FC236}">
              <a16:creationId xmlns="" xmlns:a16="http://schemas.microsoft.com/office/drawing/2014/main" id="{00000000-0008-0000-0400-0000A4020000}"/>
            </a:ext>
          </a:extLst>
        </xdr:cNvPr>
        <xdr:cNvSpPr/>
      </xdr:nvSpPr>
      <xdr:spPr>
        <a:xfrm>
          <a:off x="873720" y="9581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9.0</a:t>
          </a:r>
          <a:endParaRPr lang="en-US" sz="1000" b="0" strike="noStrike" spc="-1">
            <a:latin typeface="游明朝"/>
          </a:endParaRPr>
        </a:p>
      </xdr:txBody>
    </xdr:sp>
    <xdr:clientData/>
  </xdr:twoCellAnchor>
  <xdr:twoCellAnchor editAs="oneCell">
    <xdr:from>
      <xdr:col>23</xdr:col>
      <xdr:colOff>9360</xdr:colOff>
      <xdr:row>62</xdr:row>
      <xdr:rowOff>137880</xdr:rowOff>
    </xdr:from>
    <xdr:to>
      <xdr:col>27</xdr:col>
      <xdr:colOff>37080</xdr:colOff>
      <xdr:row>64</xdr:row>
      <xdr:rowOff>3960</xdr:rowOff>
    </xdr:to>
    <xdr:sp macro="" textlink="">
      <xdr:nvSpPr>
        <xdr:cNvPr id="677" name="テキスト ボックス 201">
          <a:extLst>
            <a:ext uri="{FF2B5EF4-FFF2-40B4-BE49-F238E27FC236}">
              <a16:creationId xmlns="" xmlns:a16="http://schemas.microsoft.com/office/drawing/2014/main" id="{00000000-0008-0000-0400-0000A5020000}"/>
            </a:ext>
          </a:extLst>
        </xdr:cNvPr>
        <xdr:cNvSpPr/>
      </xdr:nvSpPr>
      <xdr:spPr>
        <a:xfrm>
          <a:off x="423036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18</xdr:col>
      <xdr:colOff>171360</xdr:colOff>
      <xdr:row>62</xdr:row>
      <xdr:rowOff>137880</xdr:rowOff>
    </xdr:from>
    <xdr:to>
      <xdr:col>23</xdr:col>
      <xdr:colOff>15480</xdr:colOff>
      <xdr:row>64</xdr:row>
      <xdr:rowOff>3960</xdr:rowOff>
    </xdr:to>
    <xdr:sp macro="" textlink="">
      <xdr:nvSpPr>
        <xdr:cNvPr id="678" name="テキスト ボックス 202">
          <a:extLst>
            <a:ext uri="{FF2B5EF4-FFF2-40B4-BE49-F238E27FC236}">
              <a16:creationId xmlns="" xmlns:a16="http://schemas.microsoft.com/office/drawing/2014/main" id="{00000000-0008-0000-0400-0000A6020000}"/>
            </a:ext>
          </a:extLst>
        </xdr:cNvPr>
        <xdr:cNvSpPr/>
      </xdr:nvSpPr>
      <xdr:spPr>
        <a:xfrm>
          <a:off x="347472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82440</xdr:colOff>
      <xdr:row>62</xdr:row>
      <xdr:rowOff>137880</xdr:rowOff>
    </xdr:from>
    <xdr:to>
      <xdr:col>18</xdr:col>
      <xdr:colOff>110160</xdr:colOff>
      <xdr:row>64</xdr:row>
      <xdr:rowOff>3960</xdr:rowOff>
    </xdr:to>
    <xdr:sp macro="" textlink="">
      <xdr:nvSpPr>
        <xdr:cNvPr id="679" name="テキスト ボックス 203">
          <a:extLst>
            <a:ext uri="{FF2B5EF4-FFF2-40B4-BE49-F238E27FC236}">
              <a16:creationId xmlns="" xmlns:a16="http://schemas.microsoft.com/office/drawing/2014/main" id="{00000000-0008-0000-0400-0000A7020000}"/>
            </a:ext>
          </a:extLst>
        </xdr:cNvPr>
        <xdr:cNvSpPr/>
      </xdr:nvSpPr>
      <xdr:spPr>
        <a:xfrm>
          <a:off x="265176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xdr:col>
      <xdr:colOff>10080</xdr:colOff>
      <xdr:row>62</xdr:row>
      <xdr:rowOff>137880</xdr:rowOff>
    </xdr:from>
    <xdr:to>
      <xdr:col>14</xdr:col>
      <xdr:colOff>37800</xdr:colOff>
      <xdr:row>64</xdr:row>
      <xdr:rowOff>3960</xdr:rowOff>
    </xdr:to>
    <xdr:sp macro="" textlink="">
      <xdr:nvSpPr>
        <xdr:cNvPr id="680" name="テキスト ボックス 204">
          <a:extLst>
            <a:ext uri="{FF2B5EF4-FFF2-40B4-BE49-F238E27FC236}">
              <a16:creationId xmlns="" xmlns:a16="http://schemas.microsoft.com/office/drawing/2014/main" id="{00000000-0008-0000-0400-0000A8020000}"/>
            </a:ext>
          </a:extLst>
        </xdr:cNvPr>
        <xdr:cNvSpPr/>
      </xdr:nvSpPr>
      <xdr:spPr>
        <a:xfrm>
          <a:off x="184536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104760</xdr:colOff>
      <xdr:row>62</xdr:row>
      <xdr:rowOff>137880</xdr:rowOff>
    </xdr:from>
    <xdr:to>
      <xdr:col>9</xdr:col>
      <xdr:colOff>132480</xdr:colOff>
      <xdr:row>64</xdr:row>
      <xdr:rowOff>3960</xdr:rowOff>
    </xdr:to>
    <xdr:sp macro="" textlink="">
      <xdr:nvSpPr>
        <xdr:cNvPr id="681" name="テキスト ボックス 205">
          <a:extLst>
            <a:ext uri="{FF2B5EF4-FFF2-40B4-BE49-F238E27FC236}">
              <a16:creationId xmlns="" xmlns:a16="http://schemas.microsoft.com/office/drawing/2014/main" id="{00000000-0008-0000-0400-0000A9020000}"/>
            </a:ext>
          </a:extLst>
        </xdr:cNvPr>
        <xdr:cNvSpPr/>
      </xdr:nvSpPr>
      <xdr:spPr>
        <a:xfrm>
          <a:off x="102240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23</xdr:col>
      <xdr:colOff>174600</xdr:colOff>
      <xdr:row>58</xdr:row>
      <xdr:rowOff>96840</xdr:rowOff>
    </xdr:from>
    <xdr:to>
      <xdr:col>24</xdr:col>
      <xdr:colOff>75960</xdr:colOff>
      <xdr:row>59</xdr:row>
      <xdr:rowOff>22680</xdr:rowOff>
    </xdr:to>
    <xdr:sp macro="" textlink="">
      <xdr:nvSpPr>
        <xdr:cNvPr id="682" name="楕円 206">
          <a:extLst>
            <a:ext uri="{FF2B5EF4-FFF2-40B4-BE49-F238E27FC236}">
              <a16:creationId xmlns="" xmlns:a16="http://schemas.microsoft.com/office/drawing/2014/main" id="{00000000-0008-0000-0400-0000AA020000}"/>
            </a:ext>
          </a:extLst>
        </xdr:cNvPr>
        <xdr:cNvSpPr/>
      </xdr:nvSpPr>
      <xdr:spPr>
        <a:xfrm>
          <a:off x="4395600" y="1026180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58</xdr:row>
      <xdr:rowOff>90000</xdr:rowOff>
    </xdr:from>
    <xdr:to>
      <xdr:col>28</xdr:col>
      <xdr:colOff>142200</xdr:colOff>
      <xdr:row>59</xdr:row>
      <xdr:rowOff>131040</xdr:rowOff>
    </xdr:to>
    <xdr:sp macro="" textlink="">
      <xdr:nvSpPr>
        <xdr:cNvPr id="683" name="扶助費該当値テキスト">
          <a:extLst>
            <a:ext uri="{FF2B5EF4-FFF2-40B4-BE49-F238E27FC236}">
              <a16:creationId xmlns="" xmlns:a16="http://schemas.microsoft.com/office/drawing/2014/main" id="{00000000-0008-0000-0400-0000AB020000}"/>
            </a:ext>
          </a:extLst>
        </xdr:cNvPr>
        <xdr:cNvSpPr/>
      </xdr:nvSpPr>
      <xdr:spPr>
        <a:xfrm>
          <a:off x="4518720" y="102549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12.7</a:t>
          </a:r>
          <a:endParaRPr lang="en-US" sz="1000" b="0" strike="noStrike" spc="-1">
            <a:latin typeface="游明朝"/>
          </a:endParaRPr>
        </a:p>
      </xdr:txBody>
    </xdr:sp>
    <xdr:clientData/>
  </xdr:twoCellAnchor>
  <xdr:twoCellAnchor>
    <xdr:from>
      <xdr:col>19</xdr:col>
      <xdr:colOff>136440</xdr:colOff>
      <xdr:row>58</xdr:row>
      <xdr:rowOff>122040</xdr:rowOff>
    </xdr:from>
    <xdr:to>
      <xdr:col>20</xdr:col>
      <xdr:colOff>37800</xdr:colOff>
      <xdr:row>59</xdr:row>
      <xdr:rowOff>47880</xdr:rowOff>
    </xdr:to>
    <xdr:sp macro="" textlink="">
      <xdr:nvSpPr>
        <xdr:cNvPr id="684" name="楕円 208">
          <a:extLst>
            <a:ext uri="{FF2B5EF4-FFF2-40B4-BE49-F238E27FC236}">
              <a16:creationId xmlns="" xmlns:a16="http://schemas.microsoft.com/office/drawing/2014/main" id="{00000000-0008-0000-0400-0000AC020000}"/>
            </a:ext>
          </a:extLst>
        </xdr:cNvPr>
        <xdr:cNvSpPr/>
      </xdr:nvSpPr>
      <xdr:spPr>
        <a:xfrm>
          <a:off x="3623400" y="1028700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59</xdr:row>
      <xdr:rowOff>54360</xdr:rowOff>
    </xdr:from>
    <xdr:to>
      <xdr:col>22</xdr:col>
      <xdr:colOff>8640</xdr:colOff>
      <xdr:row>60</xdr:row>
      <xdr:rowOff>95400</xdr:rowOff>
    </xdr:to>
    <xdr:sp macro="" textlink="">
      <xdr:nvSpPr>
        <xdr:cNvPr id="685" name="テキスト ボックス 209">
          <a:extLst>
            <a:ext uri="{FF2B5EF4-FFF2-40B4-BE49-F238E27FC236}">
              <a16:creationId xmlns="" xmlns:a16="http://schemas.microsoft.com/office/drawing/2014/main" id="{00000000-0008-0000-0400-0000AD020000}"/>
            </a:ext>
          </a:extLst>
        </xdr:cNvPr>
        <xdr:cNvSpPr/>
      </xdr:nvSpPr>
      <xdr:spPr>
        <a:xfrm>
          <a:off x="3309840" y="1039464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12.9</a:t>
          </a:r>
          <a:endParaRPr lang="en-US" sz="1000" b="0" strike="noStrike" spc="-1">
            <a:latin typeface="游明朝"/>
          </a:endParaRPr>
        </a:p>
      </xdr:txBody>
    </xdr:sp>
    <xdr:clientData/>
  </xdr:twoCellAnchor>
  <xdr:twoCellAnchor>
    <xdr:from>
      <xdr:col>15</xdr:col>
      <xdr:colOff>47520</xdr:colOff>
      <xdr:row>58</xdr:row>
      <xdr:rowOff>147600</xdr:rowOff>
    </xdr:from>
    <xdr:to>
      <xdr:col>15</xdr:col>
      <xdr:colOff>148680</xdr:colOff>
      <xdr:row>59</xdr:row>
      <xdr:rowOff>73440</xdr:rowOff>
    </xdr:to>
    <xdr:sp macro="" textlink="">
      <xdr:nvSpPr>
        <xdr:cNvPr id="686" name="楕円 210">
          <a:extLst>
            <a:ext uri="{FF2B5EF4-FFF2-40B4-BE49-F238E27FC236}">
              <a16:creationId xmlns="" xmlns:a16="http://schemas.microsoft.com/office/drawing/2014/main" id="{00000000-0008-0000-0400-0000AE020000}"/>
            </a:ext>
          </a:extLst>
        </xdr:cNvPr>
        <xdr:cNvSpPr/>
      </xdr:nvSpPr>
      <xdr:spPr>
        <a:xfrm>
          <a:off x="2800080" y="10312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59</xdr:row>
      <xdr:rowOff>79560</xdr:rowOff>
    </xdr:from>
    <xdr:to>
      <xdr:col>17</xdr:col>
      <xdr:colOff>145080</xdr:colOff>
      <xdr:row>60</xdr:row>
      <xdr:rowOff>120600</xdr:rowOff>
    </xdr:to>
    <xdr:sp macro="" textlink="">
      <xdr:nvSpPr>
        <xdr:cNvPr id="687" name="テキスト ボックス 211">
          <a:extLst>
            <a:ext uri="{FF2B5EF4-FFF2-40B4-BE49-F238E27FC236}">
              <a16:creationId xmlns="" xmlns:a16="http://schemas.microsoft.com/office/drawing/2014/main" id="{00000000-0008-0000-0400-0000AF020000}"/>
            </a:ext>
          </a:extLst>
        </xdr:cNvPr>
        <xdr:cNvSpPr/>
      </xdr:nvSpPr>
      <xdr:spPr>
        <a:xfrm>
          <a:off x="2503080" y="10419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13.1</a:t>
          </a:r>
          <a:endParaRPr lang="en-US" sz="1000" b="0" strike="noStrike" spc="-1">
            <a:latin typeface="游明朝"/>
          </a:endParaRPr>
        </a:p>
      </xdr:txBody>
    </xdr:sp>
    <xdr:clientData/>
  </xdr:twoCellAnchor>
  <xdr:twoCellAnchor>
    <xdr:from>
      <xdr:col>10</xdr:col>
      <xdr:colOff>158760</xdr:colOff>
      <xdr:row>59</xdr:row>
      <xdr:rowOff>99000</xdr:rowOff>
    </xdr:from>
    <xdr:to>
      <xdr:col>11</xdr:col>
      <xdr:colOff>60120</xdr:colOff>
      <xdr:row>60</xdr:row>
      <xdr:rowOff>24840</xdr:rowOff>
    </xdr:to>
    <xdr:sp macro="" textlink="">
      <xdr:nvSpPr>
        <xdr:cNvPr id="688" name="楕円 212">
          <a:extLst>
            <a:ext uri="{FF2B5EF4-FFF2-40B4-BE49-F238E27FC236}">
              <a16:creationId xmlns="" xmlns:a16="http://schemas.microsoft.com/office/drawing/2014/main" id="{00000000-0008-0000-0400-0000B0020000}"/>
            </a:ext>
          </a:extLst>
        </xdr:cNvPr>
        <xdr:cNvSpPr/>
      </xdr:nvSpPr>
      <xdr:spPr>
        <a:xfrm>
          <a:off x="1994040" y="1043928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60</xdr:row>
      <xdr:rowOff>31320</xdr:rowOff>
    </xdr:from>
    <xdr:to>
      <xdr:col>13</xdr:col>
      <xdr:colOff>56160</xdr:colOff>
      <xdr:row>61</xdr:row>
      <xdr:rowOff>72360</xdr:rowOff>
    </xdr:to>
    <xdr:sp macro="" textlink="">
      <xdr:nvSpPr>
        <xdr:cNvPr id="689" name="テキスト ボックス 213">
          <a:extLst>
            <a:ext uri="{FF2B5EF4-FFF2-40B4-BE49-F238E27FC236}">
              <a16:creationId xmlns="" xmlns:a16="http://schemas.microsoft.com/office/drawing/2014/main" id="{00000000-0008-0000-0400-0000B1020000}"/>
            </a:ext>
          </a:extLst>
        </xdr:cNvPr>
        <xdr:cNvSpPr/>
      </xdr:nvSpPr>
      <xdr:spPr>
        <a:xfrm>
          <a:off x="1680120" y="10546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14.1</a:t>
          </a:r>
          <a:endParaRPr lang="en-US" sz="1000" b="0" strike="noStrike" spc="-1">
            <a:latin typeface="游明朝"/>
          </a:endParaRPr>
        </a:p>
      </xdr:txBody>
    </xdr:sp>
    <xdr:clientData/>
  </xdr:twoCellAnchor>
  <xdr:twoCellAnchor>
    <xdr:from>
      <xdr:col>6</xdr:col>
      <xdr:colOff>69840</xdr:colOff>
      <xdr:row>58</xdr:row>
      <xdr:rowOff>172800</xdr:rowOff>
    </xdr:from>
    <xdr:to>
      <xdr:col>6</xdr:col>
      <xdr:colOff>171000</xdr:colOff>
      <xdr:row>59</xdr:row>
      <xdr:rowOff>98640</xdr:rowOff>
    </xdr:to>
    <xdr:sp macro="" textlink="">
      <xdr:nvSpPr>
        <xdr:cNvPr id="690" name="楕円 214">
          <a:extLst>
            <a:ext uri="{FF2B5EF4-FFF2-40B4-BE49-F238E27FC236}">
              <a16:creationId xmlns="" xmlns:a16="http://schemas.microsoft.com/office/drawing/2014/main" id="{00000000-0008-0000-0400-0000B2020000}"/>
            </a:ext>
          </a:extLst>
        </xdr:cNvPr>
        <xdr:cNvSpPr/>
      </xdr:nvSpPr>
      <xdr:spPr>
        <a:xfrm>
          <a:off x="1171080" y="10337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59</xdr:row>
      <xdr:rowOff>105120</xdr:rowOff>
    </xdr:from>
    <xdr:to>
      <xdr:col>8</xdr:col>
      <xdr:colOff>167400</xdr:colOff>
      <xdr:row>60</xdr:row>
      <xdr:rowOff>146160</xdr:rowOff>
    </xdr:to>
    <xdr:sp macro="" textlink="">
      <xdr:nvSpPr>
        <xdr:cNvPr id="691" name="テキスト ボックス 215">
          <a:extLst>
            <a:ext uri="{FF2B5EF4-FFF2-40B4-BE49-F238E27FC236}">
              <a16:creationId xmlns="" xmlns:a16="http://schemas.microsoft.com/office/drawing/2014/main" id="{00000000-0008-0000-0400-0000B3020000}"/>
            </a:ext>
          </a:extLst>
        </xdr:cNvPr>
        <xdr:cNvSpPr/>
      </xdr:nvSpPr>
      <xdr:spPr>
        <a:xfrm>
          <a:off x="873720" y="104454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13.3</a:t>
          </a:r>
          <a:endParaRPr lang="en-US" sz="1000" b="0" strike="noStrike" spc="-1">
            <a:latin typeface="游明朝"/>
          </a:endParaRPr>
        </a:p>
      </xdr:txBody>
    </xdr:sp>
    <xdr:clientData/>
  </xdr:twoCellAnchor>
  <xdr:twoCellAnchor>
    <xdr:from>
      <xdr:col>62</xdr:col>
      <xdr:colOff>44280</xdr:colOff>
      <xdr:row>46</xdr:row>
      <xdr:rowOff>66240</xdr:rowOff>
    </xdr:from>
    <xdr:to>
      <xdr:col>85</xdr:col>
      <xdr:colOff>66240</xdr:colOff>
      <xdr:row>48</xdr:row>
      <xdr:rowOff>32400</xdr:rowOff>
    </xdr:to>
    <xdr:sp macro="" textlink="">
      <xdr:nvSpPr>
        <xdr:cNvPr id="692" name="正方形/長方形 216">
          <a:extLst>
            <a:ext uri="{FF2B5EF4-FFF2-40B4-BE49-F238E27FC236}">
              <a16:creationId xmlns="" xmlns:a16="http://schemas.microsoft.com/office/drawing/2014/main" id="{00000000-0008-0000-0400-0000B4020000}"/>
            </a:ext>
          </a:extLst>
        </xdr:cNvPr>
        <xdr:cNvSpPr/>
      </xdr:nvSpPr>
      <xdr:spPr>
        <a:xfrm>
          <a:off x="11422080" y="8128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その他</a:t>
          </a:r>
          <a:endParaRPr lang="en-US" sz="1600" b="0" strike="noStrike" spc="-1">
            <a:latin typeface="游明朝"/>
          </a:endParaRPr>
        </a:p>
      </xdr:txBody>
    </xdr:sp>
    <xdr:clientData/>
  </xdr:twoCellAnchor>
  <xdr:twoCellAnchor>
    <xdr:from>
      <xdr:col>85</xdr:col>
      <xdr:colOff>79200</xdr:colOff>
      <xdr:row>46</xdr:row>
      <xdr:rowOff>129600</xdr:rowOff>
    </xdr:from>
    <xdr:to>
      <xdr:col>93</xdr:col>
      <xdr:colOff>2520</xdr:colOff>
      <xdr:row>48</xdr:row>
      <xdr:rowOff>32400</xdr:rowOff>
    </xdr:to>
    <xdr:sp macro="" textlink="">
      <xdr:nvSpPr>
        <xdr:cNvPr id="693" name="正方形/長方形 217">
          <a:extLst>
            <a:ext uri="{FF2B5EF4-FFF2-40B4-BE49-F238E27FC236}">
              <a16:creationId xmlns="" xmlns:a16="http://schemas.microsoft.com/office/drawing/2014/main" id="{00000000-0008-0000-0400-0000B5020000}"/>
            </a:ext>
          </a:extLst>
        </xdr:cNvPr>
        <xdr:cNvSpPr/>
      </xdr:nvSpPr>
      <xdr:spPr>
        <a:xfrm>
          <a:off x="1567800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47</xdr:row>
      <xdr:rowOff>144720</xdr:rowOff>
    </xdr:from>
    <xdr:to>
      <xdr:col>93</xdr:col>
      <xdr:colOff>2520</xdr:colOff>
      <xdr:row>49</xdr:row>
      <xdr:rowOff>47880</xdr:rowOff>
    </xdr:to>
    <xdr:sp macro="" textlink="">
      <xdr:nvSpPr>
        <xdr:cNvPr id="694" name="正方形/長方形 218">
          <a:extLst>
            <a:ext uri="{FF2B5EF4-FFF2-40B4-BE49-F238E27FC236}">
              <a16:creationId xmlns="" xmlns:a16="http://schemas.microsoft.com/office/drawing/2014/main" id="{00000000-0008-0000-0400-0000B6020000}"/>
            </a:ext>
          </a:extLst>
        </xdr:cNvPr>
        <xdr:cNvSpPr/>
      </xdr:nvSpPr>
      <xdr:spPr>
        <a:xfrm>
          <a:off x="1567800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75/82</a:t>
          </a:r>
          <a:endParaRPr lang="en-US" sz="1200" b="0" strike="noStrike" spc="-1">
            <a:latin typeface="游明朝"/>
          </a:endParaRPr>
        </a:p>
      </xdr:txBody>
    </xdr:sp>
    <xdr:clientData/>
  </xdr:twoCellAnchor>
  <xdr:twoCellAnchor>
    <xdr:from>
      <xdr:col>93</xdr:col>
      <xdr:colOff>168120</xdr:colOff>
      <xdr:row>46</xdr:row>
      <xdr:rowOff>129600</xdr:rowOff>
    </xdr:from>
    <xdr:to>
      <xdr:col>100</xdr:col>
      <xdr:colOff>164520</xdr:colOff>
      <xdr:row>48</xdr:row>
      <xdr:rowOff>32400</xdr:rowOff>
    </xdr:to>
    <xdr:sp macro="" textlink="">
      <xdr:nvSpPr>
        <xdr:cNvPr id="695" name="正方形/長方形 219">
          <a:extLst>
            <a:ext uri="{FF2B5EF4-FFF2-40B4-BE49-F238E27FC236}">
              <a16:creationId xmlns="" xmlns:a16="http://schemas.microsoft.com/office/drawing/2014/main" id="{00000000-0008-0000-0400-0000B7020000}"/>
            </a:ext>
          </a:extLst>
        </xdr:cNvPr>
        <xdr:cNvSpPr/>
      </xdr:nvSpPr>
      <xdr:spPr>
        <a:xfrm>
          <a:off x="172350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47</xdr:row>
      <xdr:rowOff>144720</xdr:rowOff>
    </xdr:from>
    <xdr:to>
      <xdr:col>100</xdr:col>
      <xdr:colOff>164520</xdr:colOff>
      <xdr:row>49</xdr:row>
      <xdr:rowOff>47880</xdr:rowOff>
    </xdr:to>
    <xdr:sp macro="" textlink="">
      <xdr:nvSpPr>
        <xdr:cNvPr id="696" name="正方形/長方形 220">
          <a:extLst>
            <a:ext uri="{FF2B5EF4-FFF2-40B4-BE49-F238E27FC236}">
              <a16:creationId xmlns="" xmlns:a16="http://schemas.microsoft.com/office/drawing/2014/main" id="{00000000-0008-0000-0400-0000B8020000}"/>
            </a:ext>
          </a:extLst>
        </xdr:cNvPr>
        <xdr:cNvSpPr/>
      </xdr:nvSpPr>
      <xdr:spPr>
        <a:xfrm>
          <a:off x="172350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12.4</a:t>
          </a:r>
          <a:endParaRPr lang="en-US" sz="1200" b="0" strike="noStrike" spc="-1">
            <a:latin typeface="游明朝"/>
          </a:endParaRPr>
        </a:p>
      </xdr:txBody>
    </xdr:sp>
    <xdr:clientData/>
  </xdr:twoCellAnchor>
  <xdr:twoCellAnchor>
    <xdr:from>
      <xdr:col>101</xdr:col>
      <xdr:colOff>181080</xdr:colOff>
      <xdr:row>46</xdr:row>
      <xdr:rowOff>129600</xdr:rowOff>
    </xdr:from>
    <xdr:to>
      <xdr:col>109</xdr:col>
      <xdr:colOff>104400</xdr:colOff>
      <xdr:row>48</xdr:row>
      <xdr:rowOff>32400</xdr:rowOff>
    </xdr:to>
    <xdr:sp macro="" textlink="">
      <xdr:nvSpPr>
        <xdr:cNvPr id="697" name="正方形/長方形 221">
          <a:extLst>
            <a:ext uri="{FF2B5EF4-FFF2-40B4-BE49-F238E27FC236}">
              <a16:creationId xmlns="" xmlns:a16="http://schemas.microsoft.com/office/drawing/2014/main" id="{00000000-0008-0000-0400-0000B9020000}"/>
            </a:ext>
          </a:extLst>
        </xdr:cNvPr>
        <xdr:cNvSpPr/>
      </xdr:nvSpPr>
      <xdr:spPr>
        <a:xfrm>
          <a:off x="1871604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101</xdr:col>
      <xdr:colOff>181080</xdr:colOff>
      <xdr:row>47</xdr:row>
      <xdr:rowOff>144720</xdr:rowOff>
    </xdr:from>
    <xdr:to>
      <xdr:col>109</xdr:col>
      <xdr:colOff>104400</xdr:colOff>
      <xdr:row>49</xdr:row>
      <xdr:rowOff>47880</xdr:rowOff>
    </xdr:to>
    <xdr:sp macro="" textlink="">
      <xdr:nvSpPr>
        <xdr:cNvPr id="698" name="正方形/長方形 222">
          <a:extLst>
            <a:ext uri="{FF2B5EF4-FFF2-40B4-BE49-F238E27FC236}">
              <a16:creationId xmlns="" xmlns:a16="http://schemas.microsoft.com/office/drawing/2014/main" id="{00000000-0008-0000-0400-0000BA020000}"/>
            </a:ext>
          </a:extLst>
        </xdr:cNvPr>
        <xdr:cNvSpPr/>
      </xdr:nvSpPr>
      <xdr:spPr>
        <a:xfrm>
          <a:off x="1871604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12.8</a:t>
          </a:r>
          <a:endParaRPr lang="en-US" sz="1200" b="0" strike="noStrike" spc="-1">
            <a:latin typeface="游明朝"/>
          </a:endParaRPr>
        </a:p>
      </xdr:txBody>
    </xdr:sp>
    <xdr:clientData/>
  </xdr:twoCellAnchor>
  <xdr:twoCellAnchor>
    <xdr:from>
      <xdr:col>62</xdr:col>
      <xdr:colOff>44280</xdr:colOff>
      <xdr:row>49</xdr:row>
      <xdr:rowOff>111960</xdr:rowOff>
    </xdr:from>
    <xdr:to>
      <xdr:col>85</xdr:col>
      <xdr:colOff>66240</xdr:colOff>
      <xdr:row>62</xdr:row>
      <xdr:rowOff>119160</xdr:rowOff>
    </xdr:to>
    <xdr:sp macro="" textlink="">
      <xdr:nvSpPr>
        <xdr:cNvPr id="699" name="正方形/長方形 223">
          <a:extLst>
            <a:ext uri="{FF2B5EF4-FFF2-40B4-BE49-F238E27FC236}">
              <a16:creationId xmlns="" xmlns:a16="http://schemas.microsoft.com/office/drawing/2014/main" id="{00000000-0008-0000-0400-0000BB020000}"/>
            </a:ext>
          </a:extLst>
        </xdr:cNvPr>
        <xdr:cNvSpPr/>
      </xdr:nvSpPr>
      <xdr:spPr>
        <a:xfrm>
          <a:off x="1142208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49</xdr:row>
      <xdr:rowOff>111960</xdr:rowOff>
    </xdr:from>
    <xdr:to>
      <xdr:col>113</xdr:col>
      <xdr:colOff>129960</xdr:colOff>
      <xdr:row>62</xdr:row>
      <xdr:rowOff>119160</xdr:rowOff>
    </xdr:to>
    <xdr:sp macro="" textlink="">
      <xdr:nvSpPr>
        <xdr:cNvPr id="700" name="正方形/長方形 224">
          <a:extLst>
            <a:ext uri="{FF2B5EF4-FFF2-40B4-BE49-F238E27FC236}">
              <a16:creationId xmlns="" xmlns:a16="http://schemas.microsoft.com/office/drawing/2014/main" id="{00000000-0008-0000-0400-0000BC020000}"/>
            </a:ext>
          </a:extLst>
        </xdr:cNvPr>
        <xdr:cNvSpPr/>
      </xdr:nvSpPr>
      <xdr:spPr>
        <a:xfrm>
          <a:off x="15979320" y="8699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49</xdr:row>
      <xdr:rowOff>111960</xdr:rowOff>
    </xdr:from>
    <xdr:to>
      <xdr:col>106</xdr:col>
      <xdr:colOff>69480</xdr:colOff>
      <xdr:row>51</xdr:row>
      <xdr:rowOff>14760</xdr:rowOff>
    </xdr:to>
    <xdr:sp macro="" textlink="">
      <xdr:nvSpPr>
        <xdr:cNvPr id="701" name="正方形/長方形 225">
          <a:extLst>
            <a:ext uri="{FF2B5EF4-FFF2-40B4-BE49-F238E27FC236}">
              <a16:creationId xmlns="" xmlns:a16="http://schemas.microsoft.com/office/drawing/2014/main" id="{00000000-0008-0000-0400-0000BD020000}"/>
            </a:ext>
          </a:extLst>
        </xdr:cNvPr>
        <xdr:cNvSpPr/>
      </xdr:nvSpPr>
      <xdr:spPr>
        <a:xfrm>
          <a:off x="1602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その他の分析欄</a:t>
          </a:r>
          <a:endParaRPr lang="en-US" sz="1100" b="0" strike="noStrike" spc="-1">
            <a:latin typeface="游明朝"/>
          </a:endParaRPr>
        </a:p>
      </xdr:txBody>
    </xdr:sp>
    <xdr:clientData/>
  </xdr:twoCellAnchor>
  <xdr:twoCellAnchor>
    <xdr:from>
      <xdr:col>87</xdr:col>
      <xdr:colOff>98280</xdr:colOff>
      <xdr:row>51</xdr:row>
      <xdr:rowOff>78480</xdr:rowOff>
    </xdr:from>
    <xdr:to>
      <xdr:col>112</xdr:col>
      <xdr:colOff>177120</xdr:colOff>
      <xdr:row>62</xdr:row>
      <xdr:rowOff>55440</xdr:rowOff>
    </xdr:to>
    <xdr:sp macro="" textlink="">
      <xdr:nvSpPr>
        <xdr:cNvPr id="702" name="テキスト ボックス 226">
          <a:extLst>
            <a:ext uri="{FF2B5EF4-FFF2-40B4-BE49-F238E27FC236}">
              <a16:creationId xmlns="" xmlns:a16="http://schemas.microsoft.com/office/drawing/2014/main" id="{00000000-0008-0000-0400-0000BE020000}"/>
            </a:ext>
          </a:extLst>
        </xdr:cNvPr>
        <xdr:cNvSpPr/>
      </xdr:nvSpPr>
      <xdr:spPr>
        <a:xfrm>
          <a:off x="16063920" y="9016920"/>
          <a:ext cx="4667040" cy="19047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類似団体の平均を上回っており、国民健康保険事業、後期高齢者医療事業、介護保険事業及び下水道事業の各種特別会計等への繰出金によるものと推測される。　　　　　　　　　　　　　　　　　　　　　　　　　　　　　　　　　　　　　　　　各事業においては給付の適正化及び経費節減の取組を進め、一般会計の負担減少に努める。</a:t>
          </a:r>
          <a:endParaRPr lang="en-US" sz="1300" b="0" strike="noStrike" spc="-1">
            <a:latin typeface="游明朝"/>
          </a:endParaRPr>
        </a:p>
      </xdr:txBody>
    </xdr:sp>
    <xdr:clientData/>
  </xdr:twoCellAnchor>
  <xdr:twoCellAnchor editAs="oneCell">
    <xdr:from>
      <xdr:col>62</xdr:col>
      <xdr:colOff>8640</xdr:colOff>
      <xdr:row>48</xdr:row>
      <xdr:rowOff>96480</xdr:rowOff>
    </xdr:from>
    <xdr:to>
      <xdr:col>63</xdr:col>
      <xdr:colOff>118800</xdr:colOff>
      <xdr:row>49</xdr:row>
      <xdr:rowOff>112320</xdr:rowOff>
    </xdr:to>
    <xdr:sp macro="" textlink="">
      <xdr:nvSpPr>
        <xdr:cNvPr id="703" name="テキスト ボックス 227">
          <a:extLst>
            <a:ext uri="{FF2B5EF4-FFF2-40B4-BE49-F238E27FC236}">
              <a16:creationId xmlns="" xmlns:a16="http://schemas.microsoft.com/office/drawing/2014/main" id="{00000000-0008-0000-0400-0000BF020000}"/>
            </a:ext>
          </a:extLst>
        </xdr:cNvPr>
        <xdr:cNvSpPr/>
      </xdr:nvSpPr>
      <xdr:spPr>
        <a:xfrm>
          <a:off x="11386440" y="85089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62</xdr:row>
      <xdr:rowOff>119160</xdr:rowOff>
    </xdr:from>
    <xdr:to>
      <xdr:col>85</xdr:col>
      <xdr:colOff>66600</xdr:colOff>
      <xdr:row>62</xdr:row>
      <xdr:rowOff>119160</xdr:rowOff>
    </xdr:to>
    <xdr:cxnSp macro="">
      <xdr:nvCxnSpPr>
        <xdr:cNvPr id="704" name="直線コネクタ 228">
          <a:extLst>
            <a:ext uri="{FF2B5EF4-FFF2-40B4-BE49-F238E27FC236}">
              <a16:creationId xmlns="" xmlns:a16="http://schemas.microsoft.com/office/drawing/2014/main" id="{00000000-0008-0000-0400-0000C0020000}"/>
            </a:ext>
          </a:extLst>
        </xdr:cNvPr>
        <xdr:cNvCxnSpPr/>
      </xdr:nvCxnSpPr>
      <xdr:spPr>
        <a:xfrm>
          <a:off x="11422080" y="10985400"/>
          <a:ext cx="4243680" cy="360"/>
        </a:xfrm>
        <a:prstGeom prst="straightConnector1">
          <a:avLst/>
        </a:prstGeom>
        <a:ln w="6350">
          <a:solidFill>
            <a:srgbClr val="C0C0C0"/>
          </a:solidFill>
          <a:miter/>
        </a:ln>
      </xdr:spPr>
    </xdr:cxnSp>
    <xdr:clientData/>
  </xdr:twoCellAnchor>
  <xdr:twoCellAnchor editAs="oneCell">
    <xdr:from>
      <xdr:col>59</xdr:col>
      <xdr:colOff>136440</xdr:colOff>
      <xdr:row>61</xdr:row>
      <xdr:rowOff>173520</xdr:rowOff>
    </xdr:from>
    <xdr:to>
      <xdr:col>62</xdr:col>
      <xdr:colOff>93600</xdr:colOff>
      <xdr:row>63</xdr:row>
      <xdr:rowOff>39240</xdr:rowOff>
    </xdr:to>
    <xdr:sp macro="" textlink="">
      <xdr:nvSpPr>
        <xdr:cNvPr id="705" name="テキスト ボックス 229">
          <a:extLst>
            <a:ext uri="{FF2B5EF4-FFF2-40B4-BE49-F238E27FC236}">
              <a16:creationId xmlns="" xmlns:a16="http://schemas.microsoft.com/office/drawing/2014/main" id="{00000000-0008-0000-0400-0000C1020000}"/>
            </a:ext>
          </a:extLst>
        </xdr:cNvPr>
        <xdr:cNvSpPr/>
      </xdr:nvSpPr>
      <xdr:spPr>
        <a:xfrm>
          <a:off x="10963800" y="10864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a:t>
          </a:r>
          <a:endParaRPr lang="en-US" sz="1000" b="0" strike="noStrike" spc="-1">
            <a:latin typeface="游明朝"/>
          </a:endParaRPr>
        </a:p>
      </xdr:txBody>
    </xdr:sp>
    <xdr:clientData/>
  </xdr:twoCellAnchor>
  <xdr:twoCellAnchor>
    <xdr:from>
      <xdr:col>62</xdr:col>
      <xdr:colOff>44280</xdr:colOff>
      <xdr:row>60</xdr:row>
      <xdr:rowOff>88560</xdr:rowOff>
    </xdr:from>
    <xdr:to>
      <xdr:col>85</xdr:col>
      <xdr:colOff>66600</xdr:colOff>
      <xdr:row>60</xdr:row>
      <xdr:rowOff>88560</xdr:rowOff>
    </xdr:to>
    <xdr:cxnSp macro="">
      <xdr:nvCxnSpPr>
        <xdr:cNvPr id="706" name="直線コネクタ 230">
          <a:extLst>
            <a:ext uri="{FF2B5EF4-FFF2-40B4-BE49-F238E27FC236}">
              <a16:creationId xmlns="" xmlns:a16="http://schemas.microsoft.com/office/drawing/2014/main" id="{00000000-0008-0000-0400-0000C2020000}"/>
            </a:ext>
          </a:extLst>
        </xdr:cNvPr>
        <xdr:cNvCxnSpPr/>
      </xdr:nvCxnSpPr>
      <xdr:spPr>
        <a:xfrm>
          <a:off x="11422080" y="10604160"/>
          <a:ext cx="4243680" cy="360"/>
        </a:xfrm>
        <a:prstGeom prst="straightConnector1">
          <a:avLst/>
        </a:prstGeom>
        <a:ln w="6350">
          <a:solidFill>
            <a:srgbClr val="C0C0C0"/>
          </a:solidFill>
          <a:miter/>
        </a:ln>
      </xdr:spPr>
    </xdr:cxnSp>
    <xdr:clientData/>
  </xdr:twoCellAnchor>
  <xdr:twoCellAnchor editAs="oneCell">
    <xdr:from>
      <xdr:col>59</xdr:col>
      <xdr:colOff>136440</xdr:colOff>
      <xdr:row>59</xdr:row>
      <xdr:rowOff>143280</xdr:rowOff>
    </xdr:from>
    <xdr:to>
      <xdr:col>62</xdr:col>
      <xdr:colOff>93600</xdr:colOff>
      <xdr:row>61</xdr:row>
      <xdr:rowOff>9000</xdr:rowOff>
    </xdr:to>
    <xdr:sp macro="" textlink="">
      <xdr:nvSpPr>
        <xdr:cNvPr id="707" name="テキスト ボックス 231">
          <a:extLst>
            <a:ext uri="{FF2B5EF4-FFF2-40B4-BE49-F238E27FC236}">
              <a16:creationId xmlns="" xmlns:a16="http://schemas.microsoft.com/office/drawing/2014/main" id="{00000000-0008-0000-0400-0000C3020000}"/>
            </a:ext>
          </a:extLst>
        </xdr:cNvPr>
        <xdr:cNvSpPr/>
      </xdr:nvSpPr>
      <xdr:spPr>
        <a:xfrm>
          <a:off x="10963800" y="10483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25.0</a:t>
          </a:r>
          <a:endParaRPr lang="en-US" sz="1000" b="0" strike="noStrike" spc="-1">
            <a:latin typeface="游明朝"/>
          </a:endParaRPr>
        </a:p>
      </xdr:txBody>
    </xdr:sp>
    <xdr:clientData/>
  </xdr:twoCellAnchor>
  <xdr:twoCellAnchor>
    <xdr:from>
      <xdr:col>62</xdr:col>
      <xdr:colOff>44280</xdr:colOff>
      <xdr:row>58</xdr:row>
      <xdr:rowOff>58320</xdr:rowOff>
    </xdr:from>
    <xdr:to>
      <xdr:col>85</xdr:col>
      <xdr:colOff>66600</xdr:colOff>
      <xdr:row>58</xdr:row>
      <xdr:rowOff>58320</xdr:rowOff>
    </xdr:to>
    <xdr:cxnSp macro="">
      <xdr:nvCxnSpPr>
        <xdr:cNvPr id="708" name="直線コネクタ 232">
          <a:extLst>
            <a:ext uri="{FF2B5EF4-FFF2-40B4-BE49-F238E27FC236}">
              <a16:creationId xmlns="" xmlns:a16="http://schemas.microsoft.com/office/drawing/2014/main" id="{00000000-0008-0000-0400-0000C4020000}"/>
            </a:ext>
          </a:extLst>
        </xdr:cNvPr>
        <xdr:cNvCxnSpPr/>
      </xdr:nvCxnSpPr>
      <xdr:spPr>
        <a:xfrm>
          <a:off x="11422080" y="10223280"/>
          <a:ext cx="4243680" cy="360"/>
        </a:xfrm>
        <a:prstGeom prst="straightConnector1">
          <a:avLst/>
        </a:prstGeom>
        <a:ln w="6350">
          <a:solidFill>
            <a:srgbClr val="C0C0C0"/>
          </a:solidFill>
          <a:miter/>
        </a:ln>
      </xdr:spPr>
    </xdr:cxnSp>
    <xdr:clientData/>
  </xdr:twoCellAnchor>
  <xdr:twoCellAnchor editAs="oneCell">
    <xdr:from>
      <xdr:col>59</xdr:col>
      <xdr:colOff>136440</xdr:colOff>
      <xdr:row>57</xdr:row>
      <xdr:rowOff>112680</xdr:rowOff>
    </xdr:from>
    <xdr:to>
      <xdr:col>62</xdr:col>
      <xdr:colOff>93600</xdr:colOff>
      <xdr:row>58</xdr:row>
      <xdr:rowOff>154080</xdr:rowOff>
    </xdr:to>
    <xdr:sp macro="" textlink="">
      <xdr:nvSpPr>
        <xdr:cNvPr id="709" name="テキスト ボックス 233">
          <a:extLst>
            <a:ext uri="{FF2B5EF4-FFF2-40B4-BE49-F238E27FC236}">
              <a16:creationId xmlns="" xmlns:a16="http://schemas.microsoft.com/office/drawing/2014/main" id="{00000000-0008-0000-0400-0000C5020000}"/>
            </a:ext>
          </a:extLst>
        </xdr:cNvPr>
        <xdr:cNvSpPr/>
      </xdr:nvSpPr>
      <xdr:spPr>
        <a:xfrm>
          <a:off x="10963800" y="10102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a:t>
          </a:r>
          <a:endParaRPr lang="en-US" sz="1000" b="0" strike="noStrike" spc="-1">
            <a:latin typeface="游明朝"/>
          </a:endParaRPr>
        </a:p>
      </xdr:txBody>
    </xdr:sp>
    <xdr:clientData/>
  </xdr:twoCellAnchor>
  <xdr:twoCellAnchor>
    <xdr:from>
      <xdr:col>62</xdr:col>
      <xdr:colOff>44280</xdr:colOff>
      <xdr:row>56</xdr:row>
      <xdr:rowOff>27720</xdr:rowOff>
    </xdr:from>
    <xdr:to>
      <xdr:col>85</xdr:col>
      <xdr:colOff>66600</xdr:colOff>
      <xdr:row>56</xdr:row>
      <xdr:rowOff>27720</xdr:rowOff>
    </xdr:to>
    <xdr:cxnSp macro="">
      <xdr:nvCxnSpPr>
        <xdr:cNvPr id="710" name="直線コネクタ 234">
          <a:extLst>
            <a:ext uri="{FF2B5EF4-FFF2-40B4-BE49-F238E27FC236}">
              <a16:creationId xmlns="" xmlns:a16="http://schemas.microsoft.com/office/drawing/2014/main" id="{00000000-0008-0000-0400-0000C6020000}"/>
            </a:ext>
          </a:extLst>
        </xdr:cNvPr>
        <xdr:cNvCxnSpPr/>
      </xdr:nvCxnSpPr>
      <xdr:spPr>
        <a:xfrm>
          <a:off x="11422080" y="9842400"/>
          <a:ext cx="4243680" cy="360"/>
        </a:xfrm>
        <a:prstGeom prst="straightConnector1">
          <a:avLst/>
        </a:prstGeom>
        <a:ln w="6350">
          <a:solidFill>
            <a:srgbClr val="C0C0C0"/>
          </a:solidFill>
          <a:miter/>
        </a:ln>
      </xdr:spPr>
    </xdr:cxnSp>
    <xdr:clientData/>
  </xdr:twoCellAnchor>
  <xdr:twoCellAnchor editAs="oneCell">
    <xdr:from>
      <xdr:col>59</xdr:col>
      <xdr:colOff>136440</xdr:colOff>
      <xdr:row>55</xdr:row>
      <xdr:rowOff>82080</xdr:rowOff>
    </xdr:from>
    <xdr:to>
      <xdr:col>62</xdr:col>
      <xdr:colOff>93600</xdr:colOff>
      <xdr:row>56</xdr:row>
      <xdr:rowOff>123120</xdr:rowOff>
    </xdr:to>
    <xdr:sp macro="" textlink="">
      <xdr:nvSpPr>
        <xdr:cNvPr id="711" name="テキスト ボックス 235">
          <a:extLst>
            <a:ext uri="{FF2B5EF4-FFF2-40B4-BE49-F238E27FC236}">
              <a16:creationId xmlns="" xmlns:a16="http://schemas.microsoft.com/office/drawing/2014/main" id="{00000000-0008-0000-0400-0000C7020000}"/>
            </a:ext>
          </a:extLst>
        </xdr:cNvPr>
        <xdr:cNvSpPr/>
      </xdr:nvSpPr>
      <xdr:spPr>
        <a:xfrm>
          <a:off x="10963800" y="9721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a:t>
          </a:r>
          <a:endParaRPr lang="en-US" sz="1000" b="0" strike="noStrike" spc="-1">
            <a:latin typeface="游明朝"/>
          </a:endParaRPr>
        </a:p>
      </xdr:txBody>
    </xdr:sp>
    <xdr:clientData/>
  </xdr:twoCellAnchor>
  <xdr:twoCellAnchor>
    <xdr:from>
      <xdr:col>62</xdr:col>
      <xdr:colOff>44280</xdr:colOff>
      <xdr:row>53</xdr:row>
      <xdr:rowOff>172800</xdr:rowOff>
    </xdr:from>
    <xdr:to>
      <xdr:col>85</xdr:col>
      <xdr:colOff>66600</xdr:colOff>
      <xdr:row>53</xdr:row>
      <xdr:rowOff>172800</xdr:rowOff>
    </xdr:to>
    <xdr:cxnSp macro="">
      <xdr:nvCxnSpPr>
        <xdr:cNvPr id="712" name="直線コネクタ 236">
          <a:extLst>
            <a:ext uri="{FF2B5EF4-FFF2-40B4-BE49-F238E27FC236}">
              <a16:creationId xmlns="" xmlns:a16="http://schemas.microsoft.com/office/drawing/2014/main" id="{00000000-0008-0000-0400-0000C8020000}"/>
            </a:ext>
          </a:extLst>
        </xdr:cNvPr>
        <xdr:cNvCxnSpPr/>
      </xdr:nvCxnSpPr>
      <xdr:spPr>
        <a:xfrm>
          <a:off x="11422080" y="9461520"/>
          <a:ext cx="4243680" cy="360"/>
        </a:xfrm>
        <a:prstGeom prst="straightConnector1">
          <a:avLst/>
        </a:prstGeom>
        <a:ln w="6350">
          <a:solidFill>
            <a:srgbClr val="C0C0C0"/>
          </a:solidFill>
          <a:miter/>
        </a:ln>
      </xdr:spPr>
    </xdr:cxnSp>
    <xdr:clientData/>
  </xdr:twoCellAnchor>
  <xdr:twoCellAnchor editAs="oneCell">
    <xdr:from>
      <xdr:col>59</xdr:col>
      <xdr:colOff>136440</xdr:colOff>
      <xdr:row>53</xdr:row>
      <xdr:rowOff>51840</xdr:rowOff>
    </xdr:from>
    <xdr:to>
      <xdr:col>62</xdr:col>
      <xdr:colOff>93600</xdr:colOff>
      <xdr:row>54</xdr:row>
      <xdr:rowOff>92880</xdr:rowOff>
    </xdr:to>
    <xdr:sp macro="" textlink="">
      <xdr:nvSpPr>
        <xdr:cNvPr id="713" name="テキスト ボックス 237">
          <a:extLst>
            <a:ext uri="{FF2B5EF4-FFF2-40B4-BE49-F238E27FC236}">
              <a16:creationId xmlns="" xmlns:a16="http://schemas.microsoft.com/office/drawing/2014/main" id="{00000000-0008-0000-0400-0000C9020000}"/>
            </a:ext>
          </a:extLst>
        </xdr:cNvPr>
        <xdr:cNvSpPr/>
      </xdr:nvSpPr>
      <xdr:spPr>
        <a:xfrm>
          <a:off x="10963800" y="9340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a:t>
          </a:r>
          <a:endParaRPr lang="en-US" sz="1000" b="0" strike="noStrike" spc="-1">
            <a:latin typeface="游明朝"/>
          </a:endParaRPr>
        </a:p>
      </xdr:txBody>
    </xdr:sp>
    <xdr:clientData/>
  </xdr:twoCellAnchor>
  <xdr:twoCellAnchor>
    <xdr:from>
      <xdr:col>62</xdr:col>
      <xdr:colOff>44280</xdr:colOff>
      <xdr:row>51</xdr:row>
      <xdr:rowOff>141840</xdr:rowOff>
    </xdr:from>
    <xdr:to>
      <xdr:col>85</xdr:col>
      <xdr:colOff>66600</xdr:colOff>
      <xdr:row>51</xdr:row>
      <xdr:rowOff>141840</xdr:rowOff>
    </xdr:to>
    <xdr:cxnSp macro="">
      <xdr:nvCxnSpPr>
        <xdr:cNvPr id="714" name="直線コネクタ 238">
          <a:extLst>
            <a:ext uri="{FF2B5EF4-FFF2-40B4-BE49-F238E27FC236}">
              <a16:creationId xmlns="" xmlns:a16="http://schemas.microsoft.com/office/drawing/2014/main" id="{00000000-0008-0000-0400-0000CA020000}"/>
            </a:ext>
          </a:extLst>
        </xdr:cNvPr>
        <xdr:cNvCxnSpPr/>
      </xdr:nvCxnSpPr>
      <xdr:spPr>
        <a:xfrm>
          <a:off x="11422080" y="9080280"/>
          <a:ext cx="4243680" cy="360"/>
        </a:xfrm>
        <a:prstGeom prst="straightConnector1">
          <a:avLst/>
        </a:prstGeom>
        <a:ln w="6350">
          <a:solidFill>
            <a:srgbClr val="C0C0C0"/>
          </a:solidFill>
          <a:miter/>
        </a:ln>
      </xdr:spPr>
    </xdr:cxnSp>
    <xdr:clientData/>
  </xdr:twoCellAnchor>
  <xdr:twoCellAnchor editAs="oneCell">
    <xdr:from>
      <xdr:col>59</xdr:col>
      <xdr:colOff>136440</xdr:colOff>
      <xdr:row>51</xdr:row>
      <xdr:rowOff>21240</xdr:rowOff>
    </xdr:from>
    <xdr:to>
      <xdr:col>62</xdr:col>
      <xdr:colOff>93600</xdr:colOff>
      <xdr:row>52</xdr:row>
      <xdr:rowOff>62640</xdr:rowOff>
    </xdr:to>
    <xdr:sp macro="" textlink="">
      <xdr:nvSpPr>
        <xdr:cNvPr id="715" name="テキスト ボックス 239">
          <a:extLst>
            <a:ext uri="{FF2B5EF4-FFF2-40B4-BE49-F238E27FC236}">
              <a16:creationId xmlns="" xmlns:a16="http://schemas.microsoft.com/office/drawing/2014/main" id="{00000000-0008-0000-0400-0000CB020000}"/>
            </a:ext>
          </a:extLst>
        </xdr:cNvPr>
        <xdr:cNvSpPr/>
      </xdr:nvSpPr>
      <xdr:spPr>
        <a:xfrm>
          <a:off x="10963800" y="8959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a:t>
          </a:r>
          <a:endParaRPr lang="en-US" sz="1000" b="0" strike="noStrike" spc="-1">
            <a:latin typeface="游明朝"/>
          </a:endParaRPr>
        </a:p>
      </xdr:txBody>
    </xdr:sp>
    <xdr:clientData/>
  </xdr:twoCellAnchor>
  <xdr:twoCellAnchor>
    <xdr:from>
      <xdr:col>62</xdr:col>
      <xdr:colOff>44280</xdr:colOff>
      <xdr:row>49</xdr:row>
      <xdr:rowOff>111600</xdr:rowOff>
    </xdr:from>
    <xdr:to>
      <xdr:col>85</xdr:col>
      <xdr:colOff>66600</xdr:colOff>
      <xdr:row>49</xdr:row>
      <xdr:rowOff>111600</xdr:rowOff>
    </xdr:to>
    <xdr:cxnSp macro="">
      <xdr:nvCxnSpPr>
        <xdr:cNvPr id="716" name="直線コネクタ 240">
          <a:extLst>
            <a:ext uri="{FF2B5EF4-FFF2-40B4-BE49-F238E27FC236}">
              <a16:creationId xmlns="" xmlns:a16="http://schemas.microsoft.com/office/drawing/2014/main" id="{00000000-0008-0000-0400-0000CC020000}"/>
            </a:ext>
          </a:extLst>
        </xdr:cNvPr>
        <xdr:cNvCxnSpPr/>
      </xdr:nvCxnSpPr>
      <xdr:spPr>
        <a:xfrm>
          <a:off x="11422080" y="8699400"/>
          <a:ext cx="4243680" cy="360"/>
        </a:xfrm>
        <a:prstGeom prst="straightConnector1">
          <a:avLst/>
        </a:prstGeom>
        <a:ln w="6350">
          <a:solidFill>
            <a:srgbClr val="C0C0C0"/>
          </a:solidFill>
          <a:miter/>
        </a:ln>
      </xdr:spPr>
    </xdr:cxnSp>
    <xdr:clientData/>
  </xdr:twoCellAnchor>
  <xdr:twoCellAnchor editAs="oneCell">
    <xdr:from>
      <xdr:col>59</xdr:col>
      <xdr:colOff>136440</xdr:colOff>
      <xdr:row>48</xdr:row>
      <xdr:rowOff>165960</xdr:rowOff>
    </xdr:from>
    <xdr:to>
      <xdr:col>62</xdr:col>
      <xdr:colOff>93600</xdr:colOff>
      <xdr:row>50</xdr:row>
      <xdr:rowOff>31680</xdr:rowOff>
    </xdr:to>
    <xdr:sp macro="" textlink="">
      <xdr:nvSpPr>
        <xdr:cNvPr id="717" name="テキスト ボックス 241">
          <a:extLst>
            <a:ext uri="{FF2B5EF4-FFF2-40B4-BE49-F238E27FC236}">
              <a16:creationId xmlns="" xmlns:a16="http://schemas.microsoft.com/office/drawing/2014/main" id="{00000000-0008-0000-0400-0000CD020000}"/>
            </a:ext>
          </a:extLst>
        </xdr:cNvPr>
        <xdr:cNvSpPr/>
      </xdr:nvSpPr>
      <xdr:spPr>
        <a:xfrm>
          <a:off x="10963800" y="8578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62</xdr:col>
      <xdr:colOff>44280</xdr:colOff>
      <xdr:row>49</xdr:row>
      <xdr:rowOff>111960</xdr:rowOff>
    </xdr:from>
    <xdr:to>
      <xdr:col>85</xdr:col>
      <xdr:colOff>66240</xdr:colOff>
      <xdr:row>62</xdr:row>
      <xdr:rowOff>119160</xdr:rowOff>
    </xdr:to>
    <xdr:sp macro="" textlink="">
      <xdr:nvSpPr>
        <xdr:cNvPr id="718" name="その他グラフ枠">
          <a:extLst>
            <a:ext uri="{FF2B5EF4-FFF2-40B4-BE49-F238E27FC236}">
              <a16:creationId xmlns="" xmlns:a16="http://schemas.microsoft.com/office/drawing/2014/main" id="{00000000-0008-0000-0400-0000CE020000}"/>
            </a:ext>
          </a:extLst>
        </xdr:cNvPr>
        <xdr:cNvSpPr/>
      </xdr:nvSpPr>
      <xdr:spPr>
        <a:xfrm>
          <a:off x="11422080" y="8699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52</xdr:row>
      <xdr:rowOff>126720</xdr:rowOff>
    </xdr:from>
    <xdr:to>
      <xdr:col>82</xdr:col>
      <xdr:colOff>107640</xdr:colOff>
      <xdr:row>59</xdr:row>
      <xdr:rowOff>164880</xdr:rowOff>
    </xdr:to>
    <xdr:cxnSp macro="">
      <xdr:nvCxnSpPr>
        <xdr:cNvPr id="719" name="直線コネクタ 243">
          <a:extLst>
            <a:ext uri="{FF2B5EF4-FFF2-40B4-BE49-F238E27FC236}">
              <a16:creationId xmlns="" xmlns:a16="http://schemas.microsoft.com/office/drawing/2014/main" id="{00000000-0008-0000-0400-0000CF020000}"/>
            </a:ext>
          </a:extLst>
        </xdr:cNvPr>
        <xdr:cNvCxnSpPr/>
      </xdr:nvCxnSpPr>
      <xdr:spPr>
        <a:xfrm flipV="1">
          <a:off x="15156000" y="9240120"/>
          <a:ext cx="360" cy="1265400"/>
        </a:xfrm>
        <a:prstGeom prst="straightConnector1">
          <a:avLst/>
        </a:prstGeom>
        <a:ln w="31750">
          <a:solidFill>
            <a:srgbClr val="808080"/>
          </a:solidFill>
          <a:miter/>
        </a:ln>
      </xdr:spPr>
    </xdr:cxnSp>
    <xdr:clientData/>
  </xdr:twoCellAnchor>
  <xdr:twoCellAnchor editAs="oneCell">
    <xdr:from>
      <xdr:col>83</xdr:col>
      <xdr:colOff>13680</xdr:colOff>
      <xdr:row>59</xdr:row>
      <xdr:rowOff>158400</xdr:rowOff>
    </xdr:from>
    <xdr:to>
      <xdr:col>87</xdr:col>
      <xdr:colOff>41400</xdr:colOff>
      <xdr:row>61</xdr:row>
      <xdr:rowOff>24120</xdr:rowOff>
    </xdr:to>
    <xdr:sp macro="" textlink="">
      <xdr:nvSpPr>
        <xdr:cNvPr id="720" name="その他最小値テキスト">
          <a:extLst>
            <a:ext uri="{FF2B5EF4-FFF2-40B4-BE49-F238E27FC236}">
              <a16:creationId xmlns="" xmlns:a16="http://schemas.microsoft.com/office/drawing/2014/main" id="{00000000-0008-0000-0400-0000D0020000}"/>
            </a:ext>
          </a:extLst>
        </xdr:cNvPr>
        <xdr:cNvSpPr/>
      </xdr:nvSpPr>
      <xdr:spPr>
        <a:xfrm>
          <a:off x="15245280" y="10498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23.7</a:t>
          </a:r>
          <a:endParaRPr lang="en-US" sz="1000" b="0" strike="noStrike" spc="-1">
            <a:latin typeface="游明朝"/>
          </a:endParaRPr>
        </a:p>
      </xdr:txBody>
    </xdr:sp>
    <xdr:clientData/>
  </xdr:twoCellAnchor>
  <xdr:twoCellAnchor>
    <xdr:from>
      <xdr:col>82</xdr:col>
      <xdr:colOff>18720</xdr:colOff>
      <xdr:row>59</xdr:row>
      <xdr:rowOff>164880</xdr:rowOff>
    </xdr:from>
    <xdr:to>
      <xdr:col>83</xdr:col>
      <xdr:colOff>13320</xdr:colOff>
      <xdr:row>59</xdr:row>
      <xdr:rowOff>164880</xdr:rowOff>
    </xdr:to>
    <xdr:cxnSp macro="">
      <xdr:nvCxnSpPr>
        <xdr:cNvPr id="721" name="直線コネクタ 245">
          <a:extLst>
            <a:ext uri="{FF2B5EF4-FFF2-40B4-BE49-F238E27FC236}">
              <a16:creationId xmlns="" xmlns:a16="http://schemas.microsoft.com/office/drawing/2014/main" id="{00000000-0008-0000-0400-0000D1020000}"/>
            </a:ext>
          </a:extLst>
        </xdr:cNvPr>
        <xdr:cNvCxnSpPr/>
      </xdr:nvCxnSpPr>
      <xdr:spPr>
        <a:xfrm>
          <a:off x="15067080" y="10505160"/>
          <a:ext cx="178200" cy="360"/>
        </a:xfrm>
        <a:prstGeom prst="straightConnector1">
          <a:avLst/>
        </a:prstGeom>
        <a:ln w="19050">
          <a:solidFill>
            <a:srgbClr val="000000"/>
          </a:solidFill>
          <a:miter/>
        </a:ln>
      </xdr:spPr>
    </xdr:cxnSp>
    <xdr:clientData/>
  </xdr:twoCellAnchor>
  <xdr:twoCellAnchor editAs="oneCell">
    <xdr:from>
      <xdr:col>83</xdr:col>
      <xdr:colOff>13680</xdr:colOff>
      <xdr:row>51</xdr:row>
      <xdr:rowOff>66960</xdr:rowOff>
    </xdr:from>
    <xdr:to>
      <xdr:col>87</xdr:col>
      <xdr:colOff>41400</xdr:colOff>
      <xdr:row>52</xdr:row>
      <xdr:rowOff>108360</xdr:rowOff>
    </xdr:to>
    <xdr:sp macro="" textlink="">
      <xdr:nvSpPr>
        <xdr:cNvPr id="722" name="その他最大値テキスト">
          <a:extLst>
            <a:ext uri="{FF2B5EF4-FFF2-40B4-BE49-F238E27FC236}">
              <a16:creationId xmlns="" xmlns:a16="http://schemas.microsoft.com/office/drawing/2014/main" id="{00000000-0008-0000-0400-0000D2020000}"/>
            </a:ext>
          </a:extLst>
        </xdr:cNvPr>
        <xdr:cNvSpPr/>
      </xdr:nvSpPr>
      <xdr:spPr>
        <a:xfrm>
          <a:off x="15245280" y="90054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7.1</a:t>
          </a:r>
          <a:endParaRPr lang="en-US" sz="1000" b="0" strike="noStrike" spc="-1">
            <a:latin typeface="游明朝"/>
          </a:endParaRPr>
        </a:p>
      </xdr:txBody>
    </xdr:sp>
    <xdr:clientData/>
  </xdr:twoCellAnchor>
  <xdr:twoCellAnchor>
    <xdr:from>
      <xdr:col>82</xdr:col>
      <xdr:colOff>18720</xdr:colOff>
      <xdr:row>52</xdr:row>
      <xdr:rowOff>126720</xdr:rowOff>
    </xdr:from>
    <xdr:to>
      <xdr:col>83</xdr:col>
      <xdr:colOff>13320</xdr:colOff>
      <xdr:row>52</xdr:row>
      <xdr:rowOff>126720</xdr:rowOff>
    </xdr:to>
    <xdr:cxnSp macro="">
      <xdr:nvCxnSpPr>
        <xdr:cNvPr id="723" name="直線コネクタ 247">
          <a:extLst>
            <a:ext uri="{FF2B5EF4-FFF2-40B4-BE49-F238E27FC236}">
              <a16:creationId xmlns="" xmlns:a16="http://schemas.microsoft.com/office/drawing/2014/main" id="{00000000-0008-0000-0400-0000D3020000}"/>
            </a:ext>
          </a:extLst>
        </xdr:cNvPr>
        <xdr:cNvCxnSpPr/>
      </xdr:nvCxnSpPr>
      <xdr:spPr>
        <a:xfrm>
          <a:off x="15067080" y="9240120"/>
          <a:ext cx="178200" cy="360"/>
        </a:xfrm>
        <a:prstGeom prst="straightConnector1">
          <a:avLst/>
        </a:prstGeom>
        <a:ln w="19050">
          <a:solidFill>
            <a:srgbClr val="000000"/>
          </a:solidFill>
          <a:miter/>
        </a:ln>
      </xdr:spPr>
    </xdr:cxnSp>
    <xdr:clientData/>
  </xdr:twoCellAnchor>
  <xdr:twoCellAnchor>
    <xdr:from>
      <xdr:col>78</xdr:col>
      <xdr:colOff>69840</xdr:colOff>
      <xdr:row>56</xdr:row>
      <xdr:rowOff>65520</xdr:rowOff>
    </xdr:from>
    <xdr:to>
      <xdr:col>82</xdr:col>
      <xdr:colOff>107640</xdr:colOff>
      <xdr:row>56</xdr:row>
      <xdr:rowOff>142200</xdr:rowOff>
    </xdr:to>
    <xdr:cxnSp macro="">
      <xdr:nvCxnSpPr>
        <xdr:cNvPr id="724" name="直線コネクタ 248">
          <a:extLst>
            <a:ext uri="{FF2B5EF4-FFF2-40B4-BE49-F238E27FC236}">
              <a16:creationId xmlns="" xmlns:a16="http://schemas.microsoft.com/office/drawing/2014/main" id="{00000000-0008-0000-0400-0000D4020000}"/>
            </a:ext>
          </a:extLst>
        </xdr:cNvPr>
        <xdr:cNvCxnSpPr/>
      </xdr:nvCxnSpPr>
      <xdr:spPr>
        <a:xfrm>
          <a:off x="14384160" y="9880200"/>
          <a:ext cx="772200" cy="77040"/>
        </a:xfrm>
        <a:prstGeom prst="straightConnector1">
          <a:avLst/>
        </a:prstGeom>
        <a:ln w="6350">
          <a:solidFill>
            <a:srgbClr val="FF0000"/>
          </a:solidFill>
          <a:miter/>
        </a:ln>
      </xdr:spPr>
    </xdr:cxnSp>
    <xdr:clientData/>
  </xdr:twoCellAnchor>
  <xdr:twoCellAnchor editAs="oneCell">
    <xdr:from>
      <xdr:col>83</xdr:col>
      <xdr:colOff>13680</xdr:colOff>
      <xdr:row>54</xdr:row>
      <xdr:rowOff>26280</xdr:rowOff>
    </xdr:from>
    <xdr:to>
      <xdr:col>87</xdr:col>
      <xdr:colOff>41400</xdr:colOff>
      <xdr:row>55</xdr:row>
      <xdr:rowOff>67320</xdr:rowOff>
    </xdr:to>
    <xdr:sp macro="" textlink="">
      <xdr:nvSpPr>
        <xdr:cNvPr id="725" name="その他平均値テキスト">
          <a:extLst>
            <a:ext uri="{FF2B5EF4-FFF2-40B4-BE49-F238E27FC236}">
              <a16:creationId xmlns="" xmlns:a16="http://schemas.microsoft.com/office/drawing/2014/main" id="{00000000-0008-0000-0400-0000D5020000}"/>
            </a:ext>
          </a:extLst>
        </xdr:cNvPr>
        <xdr:cNvSpPr/>
      </xdr:nvSpPr>
      <xdr:spPr>
        <a:xfrm>
          <a:off x="15245280" y="94903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12.8</a:t>
          </a:r>
          <a:endParaRPr lang="en-US" sz="1000" b="0" strike="noStrike" spc="-1">
            <a:latin typeface="游明朝"/>
          </a:endParaRPr>
        </a:p>
      </xdr:txBody>
    </xdr:sp>
    <xdr:clientData/>
  </xdr:twoCellAnchor>
  <xdr:twoCellAnchor>
    <xdr:from>
      <xdr:col>82</xdr:col>
      <xdr:colOff>57240</xdr:colOff>
      <xdr:row>54</xdr:row>
      <xdr:rowOff>160200</xdr:rowOff>
    </xdr:from>
    <xdr:to>
      <xdr:col>82</xdr:col>
      <xdr:colOff>158400</xdr:colOff>
      <xdr:row>55</xdr:row>
      <xdr:rowOff>86040</xdr:rowOff>
    </xdr:to>
    <xdr:sp macro="" textlink="">
      <xdr:nvSpPr>
        <xdr:cNvPr id="726" name="フローチャート: 判断 250">
          <a:extLst>
            <a:ext uri="{FF2B5EF4-FFF2-40B4-BE49-F238E27FC236}">
              <a16:creationId xmlns="" xmlns:a16="http://schemas.microsoft.com/office/drawing/2014/main" id="{00000000-0008-0000-0400-0000D6020000}"/>
            </a:ext>
          </a:extLst>
        </xdr:cNvPr>
        <xdr:cNvSpPr/>
      </xdr:nvSpPr>
      <xdr:spPr>
        <a:xfrm>
          <a:off x="15105600" y="9624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56</xdr:row>
      <xdr:rowOff>65520</xdr:rowOff>
    </xdr:from>
    <xdr:to>
      <xdr:col>78</xdr:col>
      <xdr:colOff>69840</xdr:colOff>
      <xdr:row>56</xdr:row>
      <xdr:rowOff>111240</xdr:rowOff>
    </xdr:to>
    <xdr:cxnSp macro="">
      <xdr:nvCxnSpPr>
        <xdr:cNvPr id="727" name="直線コネクタ 251">
          <a:extLst>
            <a:ext uri="{FF2B5EF4-FFF2-40B4-BE49-F238E27FC236}">
              <a16:creationId xmlns="" xmlns:a16="http://schemas.microsoft.com/office/drawing/2014/main" id="{00000000-0008-0000-0400-0000D7020000}"/>
            </a:ext>
          </a:extLst>
        </xdr:cNvPr>
        <xdr:cNvCxnSpPr/>
      </xdr:nvCxnSpPr>
      <xdr:spPr>
        <a:xfrm flipV="1">
          <a:off x="13577400" y="9880200"/>
          <a:ext cx="807120" cy="46080"/>
        </a:xfrm>
        <a:prstGeom prst="straightConnector1">
          <a:avLst/>
        </a:prstGeom>
        <a:ln w="6350">
          <a:solidFill>
            <a:srgbClr val="FF0000"/>
          </a:solidFill>
          <a:miter/>
        </a:ln>
      </xdr:spPr>
    </xdr:cxnSp>
    <xdr:clientData/>
  </xdr:twoCellAnchor>
  <xdr:twoCellAnchor>
    <xdr:from>
      <xdr:col>78</xdr:col>
      <xdr:colOff>19080</xdr:colOff>
      <xdr:row>54</xdr:row>
      <xdr:rowOff>129600</xdr:rowOff>
    </xdr:from>
    <xdr:to>
      <xdr:col>78</xdr:col>
      <xdr:colOff>120240</xdr:colOff>
      <xdr:row>55</xdr:row>
      <xdr:rowOff>55440</xdr:rowOff>
    </xdr:to>
    <xdr:sp macro="" textlink="">
      <xdr:nvSpPr>
        <xdr:cNvPr id="728" name="フローチャート: 判断 252">
          <a:extLst>
            <a:ext uri="{FF2B5EF4-FFF2-40B4-BE49-F238E27FC236}">
              <a16:creationId xmlns="" xmlns:a16="http://schemas.microsoft.com/office/drawing/2014/main" id="{00000000-0008-0000-0400-0000D8020000}"/>
            </a:ext>
          </a:extLst>
        </xdr:cNvPr>
        <xdr:cNvSpPr/>
      </xdr:nvSpPr>
      <xdr:spPr>
        <a:xfrm>
          <a:off x="14333400" y="9593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53</xdr:row>
      <xdr:rowOff>95040</xdr:rowOff>
    </xdr:from>
    <xdr:to>
      <xdr:col>80</xdr:col>
      <xdr:colOff>91080</xdr:colOff>
      <xdr:row>54</xdr:row>
      <xdr:rowOff>136080</xdr:rowOff>
    </xdr:to>
    <xdr:sp macro="" textlink="">
      <xdr:nvSpPr>
        <xdr:cNvPr id="729" name="テキスト ボックス 253">
          <a:extLst>
            <a:ext uri="{FF2B5EF4-FFF2-40B4-BE49-F238E27FC236}">
              <a16:creationId xmlns="" xmlns:a16="http://schemas.microsoft.com/office/drawing/2014/main" id="{00000000-0008-0000-0400-0000D9020000}"/>
            </a:ext>
          </a:extLst>
        </xdr:cNvPr>
        <xdr:cNvSpPr/>
      </xdr:nvSpPr>
      <xdr:spPr>
        <a:xfrm>
          <a:off x="14036040" y="938376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12.4</a:t>
          </a:r>
          <a:endParaRPr lang="en-US" sz="1000" b="0" strike="noStrike" spc="-1">
            <a:latin typeface="游明朝"/>
          </a:endParaRPr>
        </a:p>
      </xdr:txBody>
    </xdr:sp>
    <xdr:clientData/>
  </xdr:twoCellAnchor>
  <xdr:twoCellAnchor>
    <xdr:from>
      <xdr:col>69</xdr:col>
      <xdr:colOff>91800</xdr:colOff>
      <xdr:row>56</xdr:row>
      <xdr:rowOff>111240</xdr:rowOff>
    </xdr:from>
    <xdr:to>
      <xdr:col>73</xdr:col>
      <xdr:colOff>180720</xdr:colOff>
      <xdr:row>56</xdr:row>
      <xdr:rowOff>134640</xdr:rowOff>
    </xdr:to>
    <xdr:cxnSp macro="">
      <xdr:nvCxnSpPr>
        <xdr:cNvPr id="730" name="直線コネクタ 254">
          <a:extLst>
            <a:ext uri="{FF2B5EF4-FFF2-40B4-BE49-F238E27FC236}">
              <a16:creationId xmlns="" xmlns:a16="http://schemas.microsoft.com/office/drawing/2014/main" id="{00000000-0008-0000-0400-0000DA020000}"/>
            </a:ext>
          </a:extLst>
        </xdr:cNvPr>
        <xdr:cNvCxnSpPr/>
      </xdr:nvCxnSpPr>
      <xdr:spPr>
        <a:xfrm flipV="1">
          <a:off x="12754440" y="9925920"/>
          <a:ext cx="823320" cy="23760"/>
        </a:xfrm>
        <a:prstGeom prst="straightConnector1">
          <a:avLst/>
        </a:prstGeom>
        <a:ln w="6350">
          <a:solidFill>
            <a:srgbClr val="FF0000"/>
          </a:solidFill>
          <a:miter/>
        </a:ln>
      </xdr:spPr>
    </xdr:cxnSp>
    <xdr:clientData/>
  </xdr:twoCellAnchor>
  <xdr:twoCellAnchor>
    <xdr:from>
      <xdr:col>73</xdr:col>
      <xdr:colOff>130320</xdr:colOff>
      <xdr:row>54</xdr:row>
      <xdr:rowOff>167760</xdr:rowOff>
    </xdr:from>
    <xdr:to>
      <xdr:col>74</xdr:col>
      <xdr:colOff>31680</xdr:colOff>
      <xdr:row>55</xdr:row>
      <xdr:rowOff>93600</xdr:rowOff>
    </xdr:to>
    <xdr:sp macro="" textlink="">
      <xdr:nvSpPr>
        <xdr:cNvPr id="731" name="フローチャート: 判断 255">
          <a:extLst>
            <a:ext uri="{FF2B5EF4-FFF2-40B4-BE49-F238E27FC236}">
              <a16:creationId xmlns="" xmlns:a16="http://schemas.microsoft.com/office/drawing/2014/main" id="{00000000-0008-0000-0400-0000DB020000}"/>
            </a:ext>
          </a:extLst>
        </xdr:cNvPr>
        <xdr:cNvSpPr/>
      </xdr:nvSpPr>
      <xdr:spPr>
        <a:xfrm>
          <a:off x="13527000" y="963180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53</xdr:row>
      <xdr:rowOff>133200</xdr:rowOff>
    </xdr:from>
    <xdr:to>
      <xdr:col>76</xdr:col>
      <xdr:colOff>27720</xdr:colOff>
      <xdr:row>54</xdr:row>
      <xdr:rowOff>174240</xdr:rowOff>
    </xdr:to>
    <xdr:sp macro="" textlink="">
      <xdr:nvSpPr>
        <xdr:cNvPr id="732" name="テキスト ボックス 256">
          <a:extLst>
            <a:ext uri="{FF2B5EF4-FFF2-40B4-BE49-F238E27FC236}">
              <a16:creationId xmlns="" xmlns:a16="http://schemas.microsoft.com/office/drawing/2014/main" id="{00000000-0008-0000-0400-0000DC020000}"/>
            </a:ext>
          </a:extLst>
        </xdr:cNvPr>
        <xdr:cNvSpPr/>
      </xdr:nvSpPr>
      <xdr:spPr>
        <a:xfrm>
          <a:off x="13213080" y="9421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12.9</a:t>
          </a:r>
          <a:endParaRPr lang="en-US" sz="1000" b="0" strike="noStrike" spc="-1">
            <a:latin typeface="游明朝"/>
          </a:endParaRPr>
        </a:p>
      </xdr:txBody>
    </xdr:sp>
    <xdr:clientData/>
  </xdr:twoCellAnchor>
  <xdr:twoCellAnchor>
    <xdr:from>
      <xdr:col>65</xdr:col>
      <xdr:colOff>2880</xdr:colOff>
      <xdr:row>56</xdr:row>
      <xdr:rowOff>134640</xdr:rowOff>
    </xdr:from>
    <xdr:to>
      <xdr:col>69</xdr:col>
      <xdr:colOff>91800</xdr:colOff>
      <xdr:row>58</xdr:row>
      <xdr:rowOff>20520</xdr:rowOff>
    </xdr:to>
    <xdr:cxnSp macro="">
      <xdr:nvCxnSpPr>
        <xdr:cNvPr id="733" name="直線コネクタ 257">
          <a:extLst>
            <a:ext uri="{FF2B5EF4-FFF2-40B4-BE49-F238E27FC236}">
              <a16:creationId xmlns="" xmlns:a16="http://schemas.microsoft.com/office/drawing/2014/main" id="{00000000-0008-0000-0400-0000DD020000}"/>
            </a:ext>
          </a:extLst>
        </xdr:cNvPr>
        <xdr:cNvCxnSpPr/>
      </xdr:nvCxnSpPr>
      <xdr:spPr>
        <a:xfrm flipV="1">
          <a:off x="11931480" y="9949320"/>
          <a:ext cx="823320" cy="236520"/>
        </a:xfrm>
        <a:prstGeom prst="straightConnector1">
          <a:avLst/>
        </a:prstGeom>
        <a:ln w="6350">
          <a:solidFill>
            <a:srgbClr val="FF0000"/>
          </a:solidFill>
          <a:miter/>
        </a:ln>
      </xdr:spPr>
    </xdr:cxnSp>
    <xdr:clientData/>
  </xdr:twoCellAnchor>
  <xdr:twoCellAnchor>
    <xdr:from>
      <xdr:col>69</xdr:col>
      <xdr:colOff>41400</xdr:colOff>
      <xdr:row>55</xdr:row>
      <xdr:rowOff>122040</xdr:rowOff>
    </xdr:from>
    <xdr:to>
      <xdr:col>69</xdr:col>
      <xdr:colOff>142560</xdr:colOff>
      <xdr:row>56</xdr:row>
      <xdr:rowOff>47880</xdr:rowOff>
    </xdr:to>
    <xdr:sp macro="" textlink="">
      <xdr:nvSpPr>
        <xdr:cNvPr id="734" name="フローチャート: 判断 258">
          <a:extLst>
            <a:ext uri="{FF2B5EF4-FFF2-40B4-BE49-F238E27FC236}">
              <a16:creationId xmlns="" xmlns:a16="http://schemas.microsoft.com/office/drawing/2014/main" id="{00000000-0008-0000-0400-0000DE020000}"/>
            </a:ext>
          </a:extLst>
        </xdr:cNvPr>
        <xdr:cNvSpPr/>
      </xdr:nvSpPr>
      <xdr:spPr>
        <a:xfrm>
          <a:off x="12704040" y="9761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54</xdr:row>
      <xdr:rowOff>87480</xdr:rowOff>
    </xdr:from>
    <xdr:to>
      <xdr:col>71</xdr:col>
      <xdr:colOff>138960</xdr:colOff>
      <xdr:row>55</xdr:row>
      <xdr:rowOff>128520</xdr:rowOff>
    </xdr:to>
    <xdr:sp macro="" textlink="">
      <xdr:nvSpPr>
        <xdr:cNvPr id="735" name="テキスト ボックス 259">
          <a:extLst>
            <a:ext uri="{FF2B5EF4-FFF2-40B4-BE49-F238E27FC236}">
              <a16:creationId xmlns="" xmlns:a16="http://schemas.microsoft.com/office/drawing/2014/main" id="{00000000-0008-0000-0400-0000DF020000}"/>
            </a:ext>
          </a:extLst>
        </xdr:cNvPr>
        <xdr:cNvSpPr/>
      </xdr:nvSpPr>
      <xdr:spPr>
        <a:xfrm>
          <a:off x="12406680" y="9551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14.6</a:t>
          </a:r>
          <a:endParaRPr lang="en-US" sz="1000" b="0" strike="noStrike" spc="-1">
            <a:latin typeface="游明朝"/>
          </a:endParaRPr>
        </a:p>
      </xdr:txBody>
    </xdr:sp>
    <xdr:clientData/>
  </xdr:twoCellAnchor>
  <xdr:twoCellAnchor>
    <xdr:from>
      <xdr:col>64</xdr:col>
      <xdr:colOff>152280</xdr:colOff>
      <xdr:row>56</xdr:row>
      <xdr:rowOff>7560</xdr:rowOff>
    </xdr:from>
    <xdr:to>
      <xdr:col>65</xdr:col>
      <xdr:colOff>53640</xdr:colOff>
      <xdr:row>56</xdr:row>
      <xdr:rowOff>108720</xdr:rowOff>
    </xdr:to>
    <xdr:sp macro="" textlink="">
      <xdr:nvSpPr>
        <xdr:cNvPr id="736" name="フローチャート: 判断 260">
          <a:extLst>
            <a:ext uri="{FF2B5EF4-FFF2-40B4-BE49-F238E27FC236}">
              <a16:creationId xmlns="" xmlns:a16="http://schemas.microsoft.com/office/drawing/2014/main" id="{00000000-0008-0000-0400-0000E0020000}"/>
            </a:ext>
          </a:extLst>
        </xdr:cNvPr>
        <xdr:cNvSpPr/>
      </xdr:nvSpPr>
      <xdr:spPr>
        <a:xfrm>
          <a:off x="11897280" y="982224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54</xdr:row>
      <xdr:rowOff>148320</xdr:rowOff>
    </xdr:from>
    <xdr:to>
      <xdr:col>67</xdr:col>
      <xdr:colOff>50040</xdr:colOff>
      <xdr:row>56</xdr:row>
      <xdr:rowOff>14040</xdr:rowOff>
    </xdr:to>
    <xdr:sp macro="" textlink="">
      <xdr:nvSpPr>
        <xdr:cNvPr id="737" name="テキスト ボックス 261">
          <a:extLst>
            <a:ext uri="{FF2B5EF4-FFF2-40B4-BE49-F238E27FC236}">
              <a16:creationId xmlns="" xmlns:a16="http://schemas.microsoft.com/office/drawing/2014/main" id="{00000000-0008-0000-0400-0000E1020000}"/>
            </a:ext>
          </a:extLst>
        </xdr:cNvPr>
        <xdr:cNvSpPr/>
      </xdr:nvSpPr>
      <xdr:spPr>
        <a:xfrm>
          <a:off x="11583720" y="9612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15.4</a:t>
          </a:r>
          <a:endParaRPr lang="en-US" sz="1000" b="0" strike="noStrike" spc="-1">
            <a:latin typeface="游明朝"/>
          </a:endParaRPr>
        </a:p>
      </xdr:txBody>
    </xdr:sp>
    <xdr:clientData/>
  </xdr:twoCellAnchor>
  <xdr:twoCellAnchor editAs="oneCell">
    <xdr:from>
      <xdr:col>81</xdr:col>
      <xdr:colOff>92160</xdr:colOff>
      <xdr:row>62</xdr:row>
      <xdr:rowOff>137880</xdr:rowOff>
    </xdr:from>
    <xdr:to>
      <xdr:col>85</xdr:col>
      <xdr:colOff>119880</xdr:colOff>
      <xdr:row>64</xdr:row>
      <xdr:rowOff>3960</xdr:rowOff>
    </xdr:to>
    <xdr:sp macro="" textlink="">
      <xdr:nvSpPr>
        <xdr:cNvPr id="738" name="テキスト ボックス 262">
          <a:extLst>
            <a:ext uri="{FF2B5EF4-FFF2-40B4-BE49-F238E27FC236}">
              <a16:creationId xmlns="" xmlns:a16="http://schemas.microsoft.com/office/drawing/2014/main" id="{00000000-0008-0000-0400-0000E2020000}"/>
            </a:ext>
          </a:extLst>
        </xdr:cNvPr>
        <xdr:cNvSpPr/>
      </xdr:nvSpPr>
      <xdr:spPr>
        <a:xfrm>
          <a:off x="1495692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77</xdr:col>
      <xdr:colOff>54000</xdr:colOff>
      <xdr:row>62</xdr:row>
      <xdr:rowOff>137880</xdr:rowOff>
    </xdr:from>
    <xdr:to>
      <xdr:col>81</xdr:col>
      <xdr:colOff>81720</xdr:colOff>
      <xdr:row>64</xdr:row>
      <xdr:rowOff>3960</xdr:rowOff>
    </xdr:to>
    <xdr:sp macro="" textlink="">
      <xdr:nvSpPr>
        <xdr:cNvPr id="739" name="テキスト ボックス 263">
          <a:extLst>
            <a:ext uri="{FF2B5EF4-FFF2-40B4-BE49-F238E27FC236}">
              <a16:creationId xmlns="" xmlns:a16="http://schemas.microsoft.com/office/drawing/2014/main" id="{00000000-0008-0000-0400-0000E3020000}"/>
            </a:ext>
          </a:extLst>
        </xdr:cNvPr>
        <xdr:cNvSpPr/>
      </xdr:nvSpPr>
      <xdr:spPr>
        <a:xfrm>
          <a:off x="1418472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165240</xdr:colOff>
      <xdr:row>62</xdr:row>
      <xdr:rowOff>137880</xdr:rowOff>
    </xdr:from>
    <xdr:to>
      <xdr:col>77</xdr:col>
      <xdr:colOff>9360</xdr:colOff>
      <xdr:row>64</xdr:row>
      <xdr:rowOff>3960</xdr:rowOff>
    </xdr:to>
    <xdr:sp macro="" textlink="">
      <xdr:nvSpPr>
        <xdr:cNvPr id="740" name="テキスト ボックス 264">
          <a:extLst>
            <a:ext uri="{FF2B5EF4-FFF2-40B4-BE49-F238E27FC236}">
              <a16:creationId xmlns="" xmlns:a16="http://schemas.microsoft.com/office/drawing/2014/main" id="{00000000-0008-0000-0400-0000E4020000}"/>
            </a:ext>
          </a:extLst>
        </xdr:cNvPr>
        <xdr:cNvSpPr/>
      </xdr:nvSpPr>
      <xdr:spPr>
        <a:xfrm>
          <a:off x="1337832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68</xdr:col>
      <xdr:colOff>76320</xdr:colOff>
      <xdr:row>62</xdr:row>
      <xdr:rowOff>137880</xdr:rowOff>
    </xdr:from>
    <xdr:to>
      <xdr:col>72</xdr:col>
      <xdr:colOff>104040</xdr:colOff>
      <xdr:row>64</xdr:row>
      <xdr:rowOff>3960</xdr:rowOff>
    </xdr:to>
    <xdr:sp macro="" textlink="">
      <xdr:nvSpPr>
        <xdr:cNvPr id="741" name="テキスト ボックス 265">
          <a:extLst>
            <a:ext uri="{FF2B5EF4-FFF2-40B4-BE49-F238E27FC236}">
              <a16:creationId xmlns="" xmlns:a16="http://schemas.microsoft.com/office/drawing/2014/main" id="{00000000-0008-0000-0400-0000E5020000}"/>
            </a:ext>
          </a:extLst>
        </xdr:cNvPr>
        <xdr:cNvSpPr/>
      </xdr:nvSpPr>
      <xdr:spPr>
        <a:xfrm>
          <a:off x="1255536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64</xdr:col>
      <xdr:colOff>3600</xdr:colOff>
      <xdr:row>62</xdr:row>
      <xdr:rowOff>137880</xdr:rowOff>
    </xdr:from>
    <xdr:to>
      <xdr:col>68</xdr:col>
      <xdr:colOff>31320</xdr:colOff>
      <xdr:row>64</xdr:row>
      <xdr:rowOff>3960</xdr:rowOff>
    </xdr:to>
    <xdr:sp macro="" textlink="">
      <xdr:nvSpPr>
        <xdr:cNvPr id="742" name="テキスト ボックス 266">
          <a:extLst>
            <a:ext uri="{FF2B5EF4-FFF2-40B4-BE49-F238E27FC236}">
              <a16:creationId xmlns="" xmlns:a16="http://schemas.microsoft.com/office/drawing/2014/main" id="{00000000-0008-0000-0400-0000E6020000}"/>
            </a:ext>
          </a:extLst>
        </xdr:cNvPr>
        <xdr:cNvSpPr/>
      </xdr:nvSpPr>
      <xdr:spPr>
        <a:xfrm>
          <a:off x="11748600" y="11004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82</xdr:col>
      <xdr:colOff>57240</xdr:colOff>
      <xdr:row>56</xdr:row>
      <xdr:rowOff>91080</xdr:rowOff>
    </xdr:from>
    <xdr:to>
      <xdr:col>82</xdr:col>
      <xdr:colOff>158400</xdr:colOff>
      <xdr:row>57</xdr:row>
      <xdr:rowOff>17280</xdr:rowOff>
    </xdr:to>
    <xdr:sp macro="" textlink="">
      <xdr:nvSpPr>
        <xdr:cNvPr id="743" name="楕円 267">
          <a:extLst>
            <a:ext uri="{FF2B5EF4-FFF2-40B4-BE49-F238E27FC236}">
              <a16:creationId xmlns="" xmlns:a16="http://schemas.microsoft.com/office/drawing/2014/main" id="{00000000-0008-0000-0400-0000E7020000}"/>
            </a:ext>
          </a:extLst>
        </xdr:cNvPr>
        <xdr:cNvSpPr/>
      </xdr:nvSpPr>
      <xdr:spPr>
        <a:xfrm>
          <a:off x="15105600" y="99057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56</xdr:row>
      <xdr:rowOff>84600</xdr:rowOff>
    </xdr:from>
    <xdr:to>
      <xdr:col>87</xdr:col>
      <xdr:colOff>41400</xdr:colOff>
      <xdr:row>57</xdr:row>
      <xdr:rowOff>125640</xdr:rowOff>
    </xdr:to>
    <xdr:sp macro="" textlink="">
      <xdr:nvSpPr>
        <xdr:cNvPr id="744" name="その他該当値テキスト">
          <a:extLst>
            <a:ext uri="{FF2B5EF4-FFF2-40B4-BE49-F238E27FC236}">
              <a16:creationId xmlns="" xmlns:a16="http://schemas.microsoft.com/office/drawing/2014/main" id="{00000000-0008-0000-0400-0000E8020000}"/>
            </a:ext>
          </a:extLst>
        </xdr:cNvPr>
        <xdr:cNvSpPr/>
      </xdr:nvSpPr>
      <xdr:spPr>
        <a:xfrm>
          <a:off x="15245280" y="9899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16.5</a:t>
          </a:r>
          <a:endParaRPr lang="en-US" sz="1000" b="0" strike="noStrike" spc="-1">
            <a:latin typeface="游明朝"/>
          </a:endParaRPr>
        </a:p>
      </xdr:txBody>
    </xdr:sp>
    <xdr:clientData/>
  </xdr:twoCellAnchor>
  <xdr:twoCellAnchor>
    <xdr:from>
      <xdr:col>78</xdr:col>
      <xdr:colOff>19080</xdr:colOff>
      <xdr:row>56</xdr:row>
      <xdr:rowOff>15120</xdr:rowOff>
    </xdr:from>
    <xdr:to>
      <xdr:col>78</xdr:col>
      <xdr:colOff>120240</xdr:colOff>
      <xdr:row>56</xdr:row>
      <xdr:rowOff>116280</xdr:rowOff>
    </xdr:to>
    <xdr:sp macro="" textlink="">
      <xdr:nvSpPr>
        <xdr:cNvPr id="745" name="楕円 269">
          <a:extLst>
            <a:ext uri="{FF2B5EF4-FFF2-40B4-BE49-F238E27FC236}">
              <a16:creationId xmlns="" xmlns:a16="http://schemas.microsoft.com/office/drawing/2014/main" id="{00000000-0008-0000-0400-0000E9020000}"/>
            </a:ext>
          </a:extLst>
        </xdr:cNvPr>
        <xdr:cNvSpPr/>
      </xdr:nvSpPr>
      <xdr:spPr>
        <a:xfrm>
          <a:off x="14333400" y="9829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56</xdr:row>
      <xdr:rowOff>122760</xdr:rowOff>
    </xdr:from>
    <xdr:to>
      <xdr:col>80</xdr:col>
      <xdr:colOff>91080</xdr:colOff>
      <xdr:row>57</xdr:row>
      <xdr:rowOff>163800</xdr:rowOff>
    </xdr:to>
    <xdr:sp macro="" textlink="">
      <xdr:nvSpPr>
        <xdr:cNvPr id="746" name="テキスト ボックス 270">
          <a:extLst>
            <a:ext uri="{FF2B5EF4-FFF2-40B4-BE49-F238E27FC236}">
              <a16:creationId xmlns="" xmlns:a16="http://schemas.microsoft.com/office/drawing/2014/main" id="{00000000-0008-0000-0400-0000EA020000}"/>
            </a:ext>
          </a:extLst>
        </xdr:cNvPr>
        <xdr:cNvSpPr/>
      </xdr:nvSpPr>
      <xdr:spPr>
        <a:xfrm>
          <a:off x="14036040" y="993744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15.5</a:t>
          </a:r>
          <a:endParaRPr lang="en-US" sz="1000" b="0" strike="noStrike" spc="-1">
            <a:latin typeface="游明朝"/>
          </a:endParaRPr>
        </a:p>
      </xdr:txBody>
    </xdr:sp>
    <xdr:clientData/>
  </xdr:twoCellAnchor>
  <xdr:twoCellAnchor>
    <xdr:from>
      <xdr:col>73</xdr:col>
      <xdr:colOff>130320</xdr:colOff>
      <xdr:row>56</xdr:row>
      <xdr:rowOff>60840</xdr:rowOff>
    </xdr:from>
    <xdr:to>
      <xdr:col>74</xdr:col>
      <xdr:colOff>31680</xdr:colOff>
      <xdr:row>56</xdr:row>
      <xdr:rowOff>162360</xdr:rowOff>
    </xdr:to>
    <xdr:sp macro="" textlink="">
      <xdr:nvSpPr>
        <xdr:cNvPr id="747" name="楕円 271">
          <a:extLst>
            <a:ext uri="{FF2B5EF4-FFF2-40B4-BE49-F238E27FC236}">
              <a16:creationId xmlns="" xmlns:a16="http://schemas.microsoft.com/office/drawing/2014/main" id="{00000000-0008-0000-0400-0000EB020000}"/>
            </a:ext>
          </a:extLst>
        </xdr:cNvPr>
        <xdr:cNvSpPr/>
      </xdr:nvSpPr>
      <xdr:spPr>
        <a:xfrm>
          <a:off x="13527000" y="9875520"/>
          <a:ext cx="849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56</xdr:row>
      <xdr:rowOff>168480</xdr:rowOff>
    </xdr:from>
    <xdr:to>
      <xdr:col>76</xdr:col>
      <xdr:colOff>27720</xdr:colOff>
      <xdr:row>58</xdr:row>
      <xdr:rowOff>34560</xdr:rowOff>
    </xdr:to>
    <xdr:sp macro="" textlink="">
      <xdr:nvSpPr>
        <xdr:cNvPr id="748" name="テキスト ボックス 272">
          <a:extLst>
            <a:ext uri="{FF2B5EF4-FFF2-40B4-BE49-F238E27FC236}">
              <a16:creationId xmlns="" xmlns:a16="http://schemas.microsoft.com/office/drawing/2014/main" id="{00000000-0008-0000-0400-0000EC020000}"/>
            </a:ext>
          </a:extLst>
        </xdr:cNvPr>
        <xdr:cNvSpPr/>
      </xdr:nvSpPr>
      <xdr:spPr>
        <a:xfrm>
          <a:off x="13213080" y="9983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16.1</a:t>
          </a:r>
          <a:endParaRPr lang="en-US" sz="1000" b="0" strike="noStrike" spc="-1">
            <a:latin typeface="游明朝"/>
          </a:endParaRPr>
        </a:p>
      </xdr:txBody>
    </xdr:sp>
    <xdr:clientData/>
  </xdr:twoCellAnchor>
  <xdr:twoCellAnchor>
    <xdr:from>
      <xdr:col>69</xdr:col>
      <xdr:colOff>41400</xdr:colOff>
      <xdr:row>56</xdr:row>
      <xdr:rowOff>83520</xdr:rowOff>
    </xdr:from>
    <xdr:to>
      <xdr:col>69</xdr:col>
      <xdr:colOff>142560</xdr:colOff>
      <xdr:row>57</xdr:row>
      <xdr:rowOff>9720</xdr:rowOff>
    </xdr:to>
    <xdr:sp macro="" textlink="">
      <xdr:nvSpPr>
        <xdr:cNvPr id="749" name="楕円 273">
          <a:extLst>
            <a:ext uri="{FF2B5EF4-FFF2-40B4-BE49-F238E27FC236}">
              <a16:creationId xmlns="" xmlns:a16="http://schemas.microsoft.com/office/drawing/2014/main" id="{00000000-0008-0000-0400-0000ED020000}"/>
            </a:ext>
          </a:extLst>
        </xdr:cNvPr>
        <xdr:cNvSpPr/>
      </xdr:nvSpPr>
      <xdr:spPr>
        <a:xfrm>
          <a:off x="12704040" y="98982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57</xdr:row>
      <xdr:rowOff>16200</xdr:rowOff>
    </xdr:from>
    <xdr:to>
      <xdr:col>71</xdr:col>
      <xdr:colOff>138960</xdr:colOff>
      <xdr:row>58</xdr:row>
      <xdr:rowOff>57600</xdr:rowOff>
    </xdr:to>
    <xdr:sp macro="" textlink="">
      <xdr:nvSpPr>
        <xdr:cNvPr id="750" name="テキスト ボックス 274">
          <a:extLst>
            <a:ext uri="{FF2B5EF4-FFF2-40B4-BE49-F238E27FC236}">
              <a16:creationId xmlns="" xmlns:a16="http://schemas.microsoft.com/office/drawing/2014/main" id="{00000000-0008-0000-0400-0000EE020000}"/>
            </a:ext>
          </a:extLst>
        </xdr:cNvPr>
        <xdr:cNvSpPr/>
      </xdr:nvSpPr>
      <xdr:spPr>
        <a:xfrm>
          <a:off x="12406680" y="10006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16.4</a:t>
          </a:r>
          <a:endParaRPr lang="en-US" sz="1000" b="0" strike="noStrike" spc="-1">
            <a:latin typeface="游明朝"/>
          </a:endParaRPr>
        </a:p>
      </xdr:txBody>
    </xdr:sp>
    <xdr:clientData/>
  </xdr:twoCellAnchor>
  <xdr:twoCellAnchor>
    <xdr:from>
      <xdr:col>64</xdr:col>
      <xdr:colOff>152280</xdr:colOff>
      <xdr:row>57</xdr:row>
      <xdr:rowOff>144720</xdr:rowOff>
    </xdr:from>
    <xdr:to>
      <xdr:col>65</xdr:col>
      <xdr:colOff>53640</xdr:colOff>
      <xdr:row>58</xdr:row>
      <xdr:rowOff>70920</xdr:rowOff>
    </xdr:to>
    <xdr:sp macro="" textlink="">
      <xdr:nvSpPr>
        <xdr:cNvPr id="751" name="楕円 275">
          <a:extLst>
            <a:ext uri="{FF2B5EF4-FFF2-40B4-BE49-F238E27FC236}">
              <a16:creationId xmlns="" xmlns:a16="http://schemas.microsoft.com/office/drawing/2014/main" id="{00000000-0008-0000-0400-0000EF020000}"/>
            </a:ext>
          </a:extLst>
        </xdr:cNvPr>
        <xdr:cNvSpPr/>
      </xdr:nvSpPr>
      <xdr:spPr>
        <a:xfrm>
          <a:off x="11897280" y="1013472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58</xdr:row>
      <xdr:rowOff>77400</xdr:rowOff>
    </xdr:from>
    <xdr:to>
      <xdr:col>67</xdr:col>
      <xdr:colOff>50040</xdr:colOff>
      <xdr:row>59</xdr:row>
      <xdr:rowOff>118440</xdr:rowOff>
    </xdr:to>
    <xdr:sp macro="" textlink="">
      <xdr:nvSpPr>
        <xdr:cNvPr id="752" name="テキスト ボックス 276">
          <a:extLst>
            <a:ext uri="{FF2B5EF4-FFF2-40B4-BE49-F238E27FC236}">
              <a16:creationId xmlns="" xmlns:a16="http://schemas.microsoft.com/office/drawing/2014/main" id="{00000000-0008-0000-0400-0000F0020000}"/>
            </a:ext>
          </a:extLst>
        </xdr:cNvPr>
        <xdr:cNvSpPr/>
      </xdr:nvSpPr>
      <xdr:spPr>
        <a:xfrm>
          <a:off x="11583720" y="10242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19.5</a:t>
          </a:r>
          <a:endParaRPr lang="en-US" sz="1000" b="0" strike="noStrike" spc="-1">
            <a:latin typeface="游明朝"/>
          </a:endParaRPr>
        </a:p>
      </xdr:txBody>
    </xdr:sp>
    <xdr:clientData/>
  </xdr:twoCellAnchor>
  <xdr:twoCellAnchor>
    <xdr:from>
      <xdr:col>62</xdr:col>
      <xdr:colOff>44280</xdr:colOff>
      <xdr:row>26</xdr:row>
      <xdr:rowOff>142200</xdr:rowOff>
    </xdr:from>
    <xdr:to>
      <xdr:col>85</xdr:col>
      <xdr:colOff>66240</xdr:colOff>
      <xdr:row>28</xdr:row>
      <xdr:rowOff>108720</xdr:rowOff>
    </xdr:to>
    <xdr:sp macro="" textlink="">
      <xdr:nvSpPr>
        <xdr:cNvPr id="753" name="正方形/長方形 277">
          <a:extLst>
            <a:ext uri="{FF2B5EF4-FFF2-40B4-BE49-F238E27FC236}">
              <a16:creationId xmlns="" xmlns:a16="http://schemas.microsoft.com/office/drawing/2014/main" id="{00000000-0008-0000-0400-0000F1020000}"/>
            </a:ext>
          </a:extLst>
        </xdr:cNvPr>
        <xdr:cNvSpPr/>
      </xdr:nvSpPr>
      <xdr:spPr>
        <a:xfrm>
          <a:off x="11422080" y="4699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補助費等</a:t>
          </a:r>
          <a:endParaRPr lang="en-US" sz="1600" b="0" strike="noStrike" spc="-1">
            <a:latin typeface="游明朝"/>
          </a:endParaRPr>
        </a:p>
      </xdr:txBody>
    </xdr:sp>
    <xdr:clientData/>
  </xdr:twoCellAnchor>
  <xdr:twoCellAnchor>
    <xdr:from>
      <xdr:col>85</xdr:col>
      <xdr:colOff>79200</xdr:colOff>
      <xdr:row>27</xdr:row>
      <xdr:rowOff>30240</xdr:rowOff>
    </xdr:from>
    <xdr:to>
      <xdr:col>93</xdr:col>
      <xdr:colOff>2520</xdr:colOff>
      <xdr:row>28</xdr:row>
      <xdr:rowOff>108720</xdr:rowOff>
    </xdr:to>
    <xdr:sp macro="" textlink="">
      <xdr:nvSpPr>
        <xdr:cNvPr id="754" name="正方形/長方形 278">
          <a:extLst>
            <a:ext uri="{FF2B5EF4-FFF2-40B4-BE49-F238E27FC236}">
              <a16:creationId xmlns="" xmlns:a16="http://schemas.microsoft.com/office/drawing/2014/main" id="{00000000-0008-0000-0400-0000F2020000}"/>
            </a:ext>
          </a:extLst>
        </xdr:cNvPr>
        <xdr:cNvSpPr/>
      </xdr:nvSpPr>
      <xdr:spPr>
        <a:xfrm>
          <a:off x="1567800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28</xdr:row>
      <xdr:rowOff>45720</xdr:rowOff>
    </xdr:from>
    <xdr:to>
      <xdr:col>93</xdr:col>
      <xdr:colOff>2520</xdr:colOff>
      <xdr:row>29</xdr:row>
      <xdr:rowOff>124200</xdr:rowOff>
    </xdr:to>
    <xdr:sp macro="" textlink="">
      <xdr:nvSpPr>
        <xdr:cNvPr id="755" name="正方形/長方形 279">
          <a:extLst>
            <a:ext uri="{FF2B5EF4-FFF2-40B4-BE49-F238E27FC236}">
              <a16:creationId xmlns="" xmlns:a16="http://schemas.microsoft.com/office/drawing/2014/main" id="{00000000-0008-0000-0400-0000F3020000}"/>
            </a:ext>
          </a:extLst>
        </xdr:cNvPr>
        <xdr:cNvSpPr/>
      </xdr:nvSpPr>
      <xdr:spPr>
        <a:xfrm>
          <a:off x="1567800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35/82</a:t>
          </a:r>
          <a:endParaRPr lang="en-US" sz="1200" b="0" strike="noStrike" spc="-1">
            <a:latin typeface="游明朝"/>
          </a:endParaRPr>
        </a:p>
      </xdr:txBody>
    </xdr:sp>
    <xdr:clientData/>
  </xdr:twoCellAnchor>
  <xdr:twoCellAnchor>
    <xdr:from>
      <xdr:col>93</xdr:col>
      <xdr:colOff>168120</xdr:colOff>
      <xdr:row>27</xdr:row>
      <xdr:rowOff>30240</xdr:rowOff>
    </xdr:from>
    <xdr:to>
      <xdr:col>100</xdr:col>
      <xdr:colOff>164520</xdr:colOff>
      <xdr:row>28</xdr:row>
      <xdr:rowOff>108720</xdr:rowOff>
    </xdr:to>
    <xdr:sp macro="" textlink="">
      <xdr:nvSpPr>
        <xdr:cNvPr id="756" name="正方形/長方形 280">
          <a:extLst>
            <a:ext uri="{FF2B5EF4-FFF2-40B4-BE49-F238E27FC236}">
              <a16:creationId xmlns="" xmlns:a16="http://schemas.microsoft.com/office/drawing/2014/main" id="{00000000-0008-0000-0400-0000F4020000}"/>
            </a:ext>
          </a:extLst>
        </xdr:cNvPr>
        <xdr:cNvSpPr/>
      </xdr:nvSpPr>
      <xdr:spPr>
        <a:xfrm>
          <a:off x="172350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28</xdr:row>
      <xdr:rowOff>45720</xdr:rowOff>
    </xdr:from>
    <xdr:to>
      <xdr:col>100</xdr:col>
      <xdr:colOff>164520</xdr:colOff>
      <xdr:row>29</xdr:row>
      <xdr:rowOff>124200</xdr:rowOff>
    </xdr:to>
    <xdr:sp macro="" textlink="">
      <xdr:nvSpPr>
        <xdr:cNvPr id="757" name="正方形/長方形 281">
          <a:extLst>
            <a:ext uri="{FF2B5EF4-FFF2-40B4-BE49-F238E27FC236}">
              <a16:creationId xmlns="" xmlns:a16="http://schemas.microsoft.com/office/drawing/2014/main" id="{00000000-0008-0000-0400-0000F5020000}"/>
            </a:ext>
          </a:extLst>
        </xdr:cNvPr>
        <xdr:cNvSpPr/>
      </xdr:nvSpPr>
      <xdr:spPr>
        <a:xfrm>
          <a:off x="172350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10.5</a:t>
          </a:r>
          <a:endParaRPr lang="en-US" sz="1200" b="0" strike="noStrike" spc="-1">
            <a:latin typeface="游明朝"/>
          </a:endParaRPr>
        </a:p>
      </xdr:txBody>
    </xdr:sp>
    <xdr:clientData/>
  </xdr:twoCellAnchor>
  <xdr:twoCellAnchor>
    <xdr:from>
      <xdr:col>101</xdr:col>
      <xdr:colOff>181080</xdr:colOff>
      <xdr:row>27</xdr:row>
      <xdr:rowOff>30240</xdr:rowOff>
    </xdr:from>
    <xdr:to>
      <xdr:col>109</xdr:col>
      <xdr:colOff>104400</xdr:colOff>
      <xdr:row>28</xdr:row>
      <xdr:rowOff>108720</xdr:rowOff>
    </xdr:to>
    <xdr:sp macro="" textlink="">
      <xdr:nvSpPr>
        <xdr:cNvPr id="758" name="正方形/長方形 282">
          <a:extLst>
            <a:ext uri="{FF2B5EF4-FFF2-40B4-BE49-F238E27FC236}">
              <a16:creationId xmlns="" xmlns:a16="http://schemas.microsoft.com/office/drawing/2014/main" id="{00000000-0008-0000-0400-0000F6020000}"/>
            </a:ext>
          </a:extLst>
        </xdr:cNvPr>
        <xdr:cNvSpPr/>
      </xdr:nvSpPr>
      <xdr:spPr>
        <a:xfrm>
          <a:off x="1871604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101</xdr:col>
      <xdr:colOff>181080</xdr:colOff>
      <xdr:row>28</xdr:row>
      <xdr:rowOff>45720</xdr:rowOff>
    </xdr:from>
    <xdr:to>
      <xdr:col>109</xdr:col>
      <xdr:colOff>104400</xdr:colOff>
      <xdr:row>29</xdr:row>
      <xdr:rowOff>124200</xdr:rowOff>
    </xdr:to>
    <xdr:sp macro="" textlink="">
      <xdr:nvSpPr>
        <xdr:cNvPr id="759" name="正方形/長方形 283">
          <a:extLst>
            <a:ext uri="{FF2B5EF4-FFF2-40B4-BE49-F238E27FC236}">
              <a16:creationId xmlns="" xmlns:a16="http://schemas.microsoft.com/office/drawing/2014/main" id="{00000000-0008-0000-0400-0000F7020000}"/>
            </a:ext>
          </a:extLst>
        </xdr:cNvPr>
        <xdr:cNvSpPr/>
      </xdr:nvSpPr>
      <xdr:spPr>
        <a:xfrm>
          <a:off x="1871604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9.5</a:t>
          </a:r>
          <a:endParaRPr lang="en-US" sz="1200" b="0" strike="noStrike" spc="-1">
            <a:latin typeface="游明朝"/>
          </a:endParaRPr>
        </a:p>
      </xdr:txBody>
    </xdr:sp>
    <xdr:clientData/>
  </xdr:twoCellAnchor>
  <xdr:twoCellAnchor>
    <xdr:from>
      <xdr:col>62</xdr:col>
      <xdr:colOff>44280</xdr:colOff>
      <xdr:row>30</xdr:row>
      <xdr:rowOff>12960</xdr:rowOff>
    </xdr:from>
    <xdr:to>
      <xdr:col>85</xdr:col>
      <xdr:colOff>66240</xdr:colOff>
      <xdr:row>43</xdr:row>
      <xdr:rowOff>20160</xdr:rowOff>
    </xdr:to>
    <xdr:sp macro="" textlink="">
      <xdr:nvSpPr>
        <xdr:cNvPr id="760" name="正方形/長方形 284">
          <a:extLst>
            <a:ext uri="{FF2B5EF4-FFF2-40B4-BE49-F238E27FC236}">
              <a16:creationId xmlns="" xmlns:a16="http://schemas.microsoft.com/office/drawing/2014/main" id="{00000000-0008-0000-0400-0000F8020000}"/>
            </a:ext>
          </a:extLst>
        </xdr:cNvPr>
        <xdr:cNvSpPr/>
      </xdr:nvSpPr>
      <xdr:spPr>
        <a:xfrm>
          <a:off x="1142208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30</xdr:row>
      <xdr:rowOff>12960</xdr:rowOff>
    </xdr:from>
    <xdr:to>
      <xdr:col>113</xdr:col>
      <xdr:colOff>129960</xdr:colOff>
      <xdr:row>43</xdr:row>
      <xdr:rowOff>20160</xdr:rowOff>
    </xdr:to>
    <xdr:sp macro="" textlink="">
      <xdr:nvSpPr>
        <xdr:cNvPr id="761" name="正方形/長方形 285">
          <a:extLst>
            <a:ext uri="{FF2B5EF4-FFF2-40B4-BE49-F238E27FC236}">
              <a16:creationId xmlns="" xmlns:a16="http://schemas.microsoft.com/office/drawing/2014/main" id="{00000000-0008-0000-0400-0000F9020000}"/>
            </a:ext>
          </a:extLst>
        </xdr:cNvPr>
        <xdr:cNvSpPr/>
      </xdr:nvSpPr>
      <xdr:spPr>
        <a:xfrm>
          <a:off x="15979320" y="5270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30</xdr:row>
      <xdr:rowOff>12960</xdr:rowOff>
    </xdr:from>
    <xdr:to>
      <xdr:col>106</xdr:col>
      <xdr:colOff>69480</xdr:colOff>
      <xdr:row>31</xdr:row>
      <xdr:rowOff>91080</xdr:rowOff>
    </xdr:to>
    <xdr:sp macro="" textlink="">
      <xdr:nvSpPr>
        <xdr:cNvPr id="762" name="正方形/長方形 286">
          <a:extLst>
            <a:ext uri="{FF2B5EF4-FFF2-40B4-BE49-F238E27FC236}">
              <a16:creationId xmlns="" xmlns:a16="http://schemas.microsoft.com/office/drawing/2014/main" id="{00000000-0008-0000-0400-0000FA020000}"/>
            </a:ext>
          </a:extLst>
        </xdr:cNvPr>
        <xdr:cNvSpPr/>
      </xdr:nvSpPr>
      <xdr:spPr>
        <a:xfrm>
          <a:off x="1602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補助費等の分析欄</a:t>
          </a:r>
          <a:endParaRPr lang="en-US" sz="1100" b="0" strike="noStrike" spc="-1">
            <a:latin typeface="游明朝"/>
          </a:endParaRPr>
        </a:p>
      </xdr:txBody>
    </xdr:sp>
    <xdr:clientData/>
  </xdr:twoCellAnchor>
  <xdr:twoCellAnchor>
    <xdr:from>
      <xdr:col>87</xdr:col>
      <xdr:colOff>98280</xdr:colOff>
      <xdr:row>31</xdr:row>
      <xdr:rowOff>154800</xdr:rowOff>
    </xdr:from>
    <xdr:to>
      <xdr:col>112</xdr:col>
      <xdr:colOff>177120</xdr:colOff>
      <xdr:row>42</xdr:row>
      <xdr:rowOff>131760</xdr:rowOff>
    </xdr:to>
    <xdr:sp macro="" textlink="">
      <xdr:nvSpPr>
        <xdr:cNvPr id="763" name="テキスト ボックス 287">
          <a:extLst>
            <a:ext uri="{FF2B5EF4-FFF2-40B4-BE49-F238E27FC236}">
              <a16:creationId xmlns="" xmlns:a16="http://schemas.microsoft.com/office/drawing/2014/main" id="{00000000-0008-0000-0400-0000FB020000}"/>
            </a:ext>
          </a:extLst>
        </xdr:cNvPr>
        <xdr:cNvSpPr/>
      </xdr:nvSpPr>
      <xdr:spPr>
        <a:xfrm>
          <a:off x="16063920" y="5587920"/>
          <a:ext cx="4667040" cy="19047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各種補助金について不断の見直しに努めてきた結果、類似団体平均と比較して抑制されている。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今後も事業の適正化の取組を進め、抑制に努める。</a:t>
          </a:r>
          <a:endParaRPr lang="en-US" sz="1300" b="0" strike="noStrike" spc="-1">
            <a:latin typeface="游明朝"/>
          </a:endParaRPr>
        </a:p>
      </xdr:txBody>
    </xdr:sp>
    <xdr:clientData/>
  </xdr:twoCellAnchor>
  <xdr:twoCellAnchor editAs="oneCell">
    <xdr:from>
      <xdr:col>62</xdr:col>
      <xdr:colOff>8640</xdr:colOff>
      <xdr:row>28</xdr:row>
      <xdr:rowOff>172800</xdr:rowOff>
    </xdr:from>
    <xdr:to>
      <xdr:col>63</xdr:col>
      <xdr:colOff>118800</xdr:colOff>
      <xdr:row>30</xdr:row>
      <xdr:rowOff>13320</xdr:rowOff>
    </xdr:to>
    <xdr:sp macro="" textlink="">
      <xdr:nvSpPr>
        <xdr:cNvPr id="764" name="テキスト ボックス 288">
          <a:extLst>
            <a:ext uri="{FF2B5EF4-FFF2-40B4-BE49-F238E27FC236}">
              <a16:creationId xmlns="" xmlns:a16="http://schemas.microsoft.com/office/drawing/2014/main" id="{00000000-0008-0000-0400-0000FC020000}"/>
            </a:ext>
          </a:extLst>
        </xdr:cNvPr>
        <xdr:cNvSpPr/>
      </xdr:nvSpPr>
      <xdr:spPr>
        <a:xfrm>
          <a:off x="11386440" y="50799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43</xdr:row>
      <xdr:rowOff>20160</xdr:rowOff>
    </xdr:from>
    <xdr:to>
      <xdr:col>85</xdr:col>
      <xdr:colOff>66600</xdr:colOff>
      <xdr:row>43</xdr:row>
      <xdr:rowOff>20160</xdr:rowOff>
    </xdr:to>
    <xdr:cxnSp macro="">
      <xdr:nvCxnSpPr>
        <xdr:cNvPr id="765" name="直線コネクタ 289">
          <a:extLst>
            <a:ext uri="{FF2B5EF4-FFF2-40B4-BE49-F238E27FC236}">
              <a16:creationId xmlns="" xmlns:a16="http://schemas.microsoft.com/office/drawing/2014/main" id="{00000000-0008-0000-0400-0000FD020000}"/>
            </a:ext>
          </a:extLst>
        </xdr:cNvPr>
        <xdr:cNvCxnSpPr/>
      </xdr:nvCxnSpPr>
      <xdr:spPr>
        <a:xfrm>
          <a:off x="11422080" y="7556400"/>
          <a:ext cx="4243680" cy="360"/>
        </a:xfrm>
        <a:prstGeom prst="straightConnector1">
          <a:avLst/>
        </a:prstGeom>
        <a:ln w="6350">
          <a:solidFill>
            <a:srgbClr val="C0C0C0"/>
          </a:solidFill>
          <a:miter/>
        </a:ln>
      </xdr:spPr>
    </xdr:cxnSp>
    <xdr:clientData/>
  </xdr:twoCellAnchor>
  <xdr:twoCellAnchor editAs="oneCell">
    <xdr:from>
      <xdr:col>59</xdr:col>
      <xdr:colOff>136440</xdr:colOff>
      <xdr:row>42</xdr:row>
      <xdr:rowOff>74520</xdr:rowOff>
    </xdr:from>
    <xdr:to>
      <xdr:col>62</xdr:col>
      <xdr:colOff>93600</xdr:colOff>
      <xdr:row>43</xdr:row>
      <xdr:rowOff>115560</xdr:rowOff>
    </xdr:to>
    <xdr:sp macro="" textlink="">
      <xdr:nvSpPr>
        <xdr:cNvPr id="766" name="テキスト ボックス 290">
          <a:extLst>
            <a:ext uri="{FF2B5EF4-FFF2-40B4-BE49-F238E27FC236}">
              <a16:creationId xmlns="" xmlns:a16="http://schemas.microsoft.com/office/drawing/2014/main" id="{00000000-0008-0000-0400-0000FE020000}"/>
            </a:ext>
          </a:extLst>
        </xdr:cNvPr>
        <xdr:cNvSpPr/>
      </xdr:nvSpPr>
      <xdr:spPr>
        <a:xfrm>
          <a:off x="10963800" y="7435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a:t>
          </a:r>
          <a:endParaRPr lang="en-US" sz="1000" b="0" strike="noStrike" spc="-1">
            <a:latin typeface="游明朝"/>
          </a:endParaRPr>
        </a:p>
      </xdr:txBody>
    </xdr:sp>
    <xdr:clientData/>
  </xdr:twoCellAnchor>
  <xdr:twoCellAnchor>
    <xdr:from>
      <xdr:col>62</xdr:col>
      <xdr:colOff>44280</xdr:colOff>
      <xdr:row>40</xdr:row>
      <xdr:rowOff>164880</xdr:rowOff>
    </xdr:from>
    <xdr:to>
      <xdr:col>85</xdr:col>
      <xdr:colOff>66600</xdr:colOff>
      <xdr:row>40</xdr:row>
      <xdr:rowOff>164880</xdr:rowOff>
    </xdr:to>
    <xdr:cxnSp macro="">
      <xdr:nvCxnSpPr>
        <xdr:cNvPr id="767" name="直線コネクタ 291">
          <a:extLst>
            <a:ext uri="{FF2B5EF4-FFF2-40B4-BE49-F238E27FC236}">
              <a16:creationId xmlns="" xmlns:a16="http://schemas.microsoft.com/office/drawing/2014/main" id="{00000000-0008-0000-0400-0000FF020000}"/>
            </a:ext>
          </a:extLst>
        </xdr:cNvPr>
        <xdr:cNvCxnSpPr/>
      </xdr:nvCxnSpPr>
      <xdr:spPr>
        <a:xfrm>
          <a:off x="11422080" y="7175160"/>
          <a:ext cx="4243680" cy="360"/>
        </a:xfrm>
        <a:prstGeom prst="straightConnector1">
          <a:avLst/>
        </a:prstGeom>
        <a:ln w="6350">
          <a:solidFill>
            <a:srgbClr val="C0C0C0"/>
          </a:solidFill>
          <a:miter/>
        </a:ln>
      </xdr:spPr>
    </xdr:cxnSp>
    <xdr:clientData/>
  </xdr:twoCellAnchor>
  <xdr:twoCellAnchor editAs="oneCell">
    <xdr:from>
      <xdr:col>59</xdr:col>
      <xdr:colOff>136440</xdr:colOff>
      <xdr:row>40</xdr:row>
      <xdr:rowOff>44280</xdr:rowOff>
    </xdr:from>
    <xdr:to>
      <xdr:col>62</xdr:col>
      <xdr:colOff>93600</xdr:colOff>
      <xdr:row>41</xdr:row>
      <xdr:rowOff>85320</xdr:rowOff>
    </xdr:to>
    <xdr:sp macro="" textlink="">
      <xdr:nvSpPr>
        <xdr:cNvPr id="768" name="テキスト ボックス 292">
          <a:extLst>
            <a:ext uri="{FF2B5EF4-FFF2-40B4-BE49-F238E27FC236}">
              <a16:creationId xmlns="" xmlns:a16="http://schemas.microsoft.com/office/drawing/2014/main" id="{00000000-0008-0000-0400-000000030000}"/>
            </a:ext>
          </a:extLst>
        </xdr:cNvPr>
        <xdr:cNvSpPr/>
      </xdr:nvSpPr>
      <xdr:spPr>
        <a:xfrm>
          <a:off x="10963800" y="7054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a:t>
          </a:r>
          <a:endParaRPr lang="en-US" sz="1000" b="0" strike="noStrike" spc="-1">
            <a:latin typeface="游明朝"/>
          </a:endParaRPr>
        </a:p>
      </xdr:txBody>
    </xdr:sp>
    <xdr:clientData/>
  </xdr:twoCellAnchor>
  <xdr:twoCellAnchor>
    <xdr:from>
      <xdr:col>62</xdr:col>
      <xdr:colOff>44280</xdr:colOff>
      <xdr:row>38</xdr:row>
      <xdr:rowOff>134280</xdr:rowOff>
    </xdr:from>
    <xdr:to>
      <xdr:col>85</xdr:col>
      <xdr:colOff>66600</xdr:colOff>
      <xdr:row>38</xdr:row>
      <xdr:rowOff>134280</xdr:rowOff>
    </xdr:to>
    <xdr:cxnSp macro="">
      <xdr:nvCxnSpPr>
        <xdr:cNvPr id="769" name="直線コネクタ 293">
          <a:extLst>
            <a:ext uri="{FF2B5EF4-FFF2-40B4-BE49-F238E27FC236}">
              <a16:creationId xmlns="" xmlns:a16="http://schemas.microsoft.com/office/drawing/2014/main" id="{00000000-0008-0000-0400-000001030000}"/>
            </a:ext>
          </a:extLst>
        </xdr:cNvPr>
        <xdr:cNvCxnSpPr/>
      </xdr:nvCxnSpPr>
      <xdr:spPr>
        <a:xfrm>
          <a:off x="11422080" y="6794280"/>
          <a:ext cx="4243680" cy="360"/>
        </a:xfrm>
        <a:prstGeom prst="straightConnector1">
          <a:avLst/>
        </a:prstGeom>
        <a:ln w="6350">
          <a:solidFill>
            <a:srgbClr val="C0C0C0"/>
          </a:solidFill>
          <a:miter/>
        </a:ln>
      </xdr:spPr>
    </xdr:cxnSp>
    <xdr:clientData/>
  </xdr:twoCellAnchor>
  <xdr:twoCellAnchor editAs="oneCell">
    <xdr:from>
      <xdr:col>59</xdr:col>
      <xdr:colOff>136440</xdr:colOff>
      <xdr:row>38</xdr:row>
      <xdr:rowOff>13680</xdr:rowOff>
    </xdr:from>
    <xdr:to>
      <xdr:col>62</xdr:col>
      <xdr:colOff>93600</xdr:colOff>
      <xdr:row>39</xdr:row>
      <xdr:rowOff>54720</xdr:rowOff>
    </xdr:to>
    <xdr:sp macro="" textlink="">
      <xdr:nvSpPr>
        <xdr:cNvPr id="770" name="テキスト ボックス 294">
          <a:extLst>
            <a:ext uri="{FF2B5EF4-FFF2-40B4-BE49-F238E27FC236}">
              <a16:creationId xmlns="" xmlns:a16="http://schemas.microsoft.com/office/drawing/2014/main" id="{00000000-0008-0000-0400-000002030000}"/>
            </a:ext>
          </a:extLst>
        </xdr:cNvPr>
        <xdr:cNvSpPr/>
      </xdr:nvSpPr>
      <xdr:spPr>
        <a:xfrm>
          <a:off x="10963800" y="6673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a:t>
          </a:r>
          <a:endParaRPr lang="en-US" sz="1000" b="0" strike="noStrike" spc="-1">
            <a:latin typeface="游明朝"/>
          </a:endParaRPr>
        </a:p>
      </xdr:txBody>
    </xdr:sp>
    <xdr:clientData/>
  </xdr:twoCellAnchor>
  <xdr:twoCellAnchor>
    <xdr:from>
      <xdr:col>62</xdr:col>
      <xdr:colOff>44280</xdr:colOff>
      <xdr:row>36</xdr:row>
      <xdr:rowOff>104040</xdr:rowOff>
    </xdr:from>
    <xdr:to>
      <xdr:col>85</xdr:col>
      <xdr:colOff>66600</xdr:colOff>
      <xdr:row>36</xdr:row>
      <xdr:rowOff>104040</xdr:rowOff>
    </xdr:to>
    <xdr:cxnSp macro="">
      <xdr:nvCxnSpPr>
        <xdr:cNvPr id="771" name="直線コネクタ 295">
          <a:extLst>
            <a:ext uri="{FF2B5EF4-FFF2-40B4-BE49-F238E27FC236}">
              <a16:creationId xmlns="" xmlns:a16="http://schemas.microsoft.com/office/drawing/2014/main" id="{00000000-0008-0000-0400-000003030000}"/>
            </a:ext>
          </a:extLst>
        </xdr:cNvPr>
        <xdr:cNvCxnSpPr/>
      </xdr:nvCxnSpPr>
      <xdr:spPr>
        <a:xfrm>
          <a:off x="11422080" y="6413400"/>
          <a:ext cx="4243680" cy="360"/>
        </a:xfrm>
        <a:prstGeom prst="straightConnector1">
          <a:avLst/>
        </a:prstGeom>
        <a:ln w="6350">
          <a:solidFill>
            <a:srgbClr val="C0C0C0"/>
          </a:solidFill>
          <a:miter/>
        </a:ln>
      </xdr:spPr>
    </xdr:cxnSp>
    <xdr:clientData/>
  </xdr:twoCellAnchor>
  <xdr:twoCellAnchor editAs="oneCell">
    <xdr:from>
      <xdr:col>59</xdr:col>
      <xdr:colOff>136440</xdr:colOff>
      <xdr:row>35</xdr:row>
      <xdr:rowOff>158400</xdr:rowOff>
    </xdr:from>
    <xdr:to>
      <xdr:col>62</xdr:col>
      <xdr:colOff>93600</xdr:colOff>
      <xdr:row>37</xdr:row>
      <xdr:rowOff>24120</xdr:rowOff>
    </xdr:to>
    <xdr:sp macro="" textlink="">
      <xdr:nvSpPr>
        <xdr:cNvPr id="772" name="テキスト ボックス 296">
          <a:extLst>
            <a:ext uri="{FF2B5EF4-FFF2-40B4-BE49-F238E27FC236}">
              <a16:creationId xmlns="" xmlns:a16="http://schemas.microsoft.com/office/drawing/2014/main" id="{00000000-0008-0000-0400-000004030000}"/>
            </a:ext>
          </a:extLst>
        </xdr:cNvPr>
        <xdr:cNvSpPr/>
      </xdr:nvSpPr>
      <xdr:spPr>
        <a:xfrm>
          <a:off x="10963800" y="6292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a:t>
          </a:r>
          <a:endParaRPr lang="en-US" sz="1000" b="0" strike="noStrike" spc="-1">
            <a:latin typeface="游明朝"/>
          </a:endParaRPr>
        </a:p>
      </xdr:txBody>
    </xdr:sp>
    <xdr:clientData/>
  </xdr:twoCellAnchor>
  <xdr:twoCellAnchor>
    <xdr:from>
      <xdr:col>62</xdr:col>
      <xdr:colOff>44280</xdr:colOff>
      <xdr:row>34</xdr:row>
      <xdr:rowOff>73800</xdr:rowOff>
    </xdr:from>
    <xdr:to>
      <xdr:col>85</xdr:col>
      <xdr:colOff>66600</xdr:colOff>
      <xdr:row>34</xdr:row>
      <xdr:rowOff>73800</xdr:rowOff>
    </xdr:to>
    <xdr:cxnSp macro="">
      <xdr:nvCxnSpPr>
        <xdr:cNvPr id="773" name="直線コネクタ 297">
          <a:extLst>
            <a:ext uri="{FF2B5EF4-FFF2-40B4-BE49-F238E27FC236}">
              <a16:creationId xmlns="" xmlns:a16="http://schemas.microsoft.com/office/drawing/2014/main" id="{00000000-0008-0000-0400-000005030000}"/>
            </a:ext>
          </a:extLst>
        </xdr:cNvPr>
        <xdr:cNvCxnSpPr/>
      </xdr:nvCxnSpPr>
      <xdr:spPr>
        <a:xfrm>
          <a:off x="11422080" y="6032520"/>
          <a:ext cx="4243680" cy="360"/>
        </a:xfrm>
        <a:prstGeom prst="straightConnector1">
          <a:avLst/>
        </a:prstGeom>
        <a:ln w="6350">
          <a:solidFill>
            <a:srgbClr val="C0C0C0"/>
          </a:solidFill>
          <a:miter/>
        </a:ln>
      </xdr:spPr>
    </xdr:cxnSp>
    <xdr:clientData/>
  </xdr:twoCellAnchor>
  <xdr:twoCellAnchor editAs="oneCell">
    <xdr:from>
      <xdr:col>59</xdr:col>
      <xdr:colOff>136440</xdr:colOff>
      <xdr:row>33</xdr:row>
      <xdr:rowOff>127800</xdr:rowOff>
    </xdr:from>
    <xdr:to>
      <xdr:col>62</xdr:col>
      <xdr:colOff>93600</xdr:colOff>
      <xdr:row>34</xdr:row>
      <xdr:rowOff>169200</xdr:rowOff>
    </xdr:to>
    <xdr:sp macro="" textlink="">
      <xdr:nvSpPr>
        <xdr:cNvPr id="774" name="テキスト ボックス 298">
          <a:extLst>
            <a:ext uri="{FF2B5EF4-FFF2-40B4-BE49-F238E27FC236}">
              <a16:creationId xmlns="" xmlns:a16="http://schemas.microsoft.com/office/drawing/2014/main" id="{00000000-0008-0000-0400-000006030000}"/>
            </a:ext>
          </a:extLst>
        </xdr:cNvPr>
        <xdr:cNvSpPr/>
      </xdr:nvSpPr>
      <xdr:spPr>
        <a:xfrm>
          <a:off x="10963800" y="591156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a:t>
          </a:r>
          <a:endParaRPr lang="en-US" sz="1000" b="0" strike="noStrike" spc="-1">
            <a:latin typeface="游明朝"/>
          </a:endParaRPr>
        </a:p>
      </xdr:txBody>
    </xdr:sp>
    <xdr:clientData/>
  </xdr:twoCellAnchor>
  <xdr:twoCellAnchor>
    <xdr:from>
      <xdr:col>62</xdr:col>
      <xdr:colOff>44280</xdr:colOff>
      <xdr:row>32</xdr:row>
      <xdr:rowOff>42840</xdr:rowOff>
    </xdr:from>
    <xdr:to>
      <xdr:col>85</xdr:col>
      <xdr:colOff>66600</xdr:colOff>
      <xdr:row>32</xdr:row>
      <xdr:rowOff>42840</xdr:rowOff>
    </xdr:to>
    <xdr:cxnSp macro="">
      <xdr:nvCxnSpPr>
        <xdr:cNvPr id="775" name="直線コネクタ 299">
          <a:extLst>
            <a:ext uri="{FF2B5EF4-FFF2-40B4-BE49-F238E27FC236}">
              <a16:creationId xmlns="" xmlns:a16="http://schemas.microsoft.com/office/drawing/2014/main" id="{00000000-0008-0000-0400-000007030000}"/>
            </a:ext>
          </a:extLst>
        </xdr:cNvPr>
        <xdr:cNvCxnSpPr/>
      </xdr:nvCxnSpPr>
      <xdr:spPr>
        <a:xfrm>
          <a:off x="11422080" y="5651280"/>
          <a:ext cx="4243680" cy="360"/>
        </a:xfrm>
        <a:prstGeom prst="straightConnector1">
          <a:avLst/>
        </a:prstGeom>
        <a:ln w="6350">
          <a:solidFill>
            <a:srgbClr val="C0C0C0"/>
          </a:solidFill>
          <a:miter/>
        </a:ln>
      </xdr:spPr>
    </xdr:cxnSp>
    <xdr:clientData/>
  </xdr:twoCellAnchor>
  <xdr:twoCellAnchor editAs="oneCell">
    <xdr:from>
      <xdr:col>59</xdr:col>
      <xdr:colOff>136440</xdr:colOff>
      <xdr:row>31</xdr:row>
      <xdr:rowOff>97560</xdr:rowOff>
    </xdr:from>
    <xdr:to>
      <xdr:col>62</xdr:col>
      <xdr:colOff>93600</xdr:colOff>
      <xdr:row>32</xdr:row>
      <xdr:rowOff>138600</xdr:rowOff>
    </xdr:to>
    <xdr:sp macro="" textlink="">
      <xdr:nvSpPr>
        <xdr:cNvPr id="776" name="テキスト ボックス 300">
          <a:extLst>
            <a:ext uri="{FF2B5EF4-FFF2-40B4-BE49-F238E27FC236}">
              <a16:creationId xmlns="" xmlns:a16="http://schemas.microsoft.com/office/drawing/2014/main" id="{00000000-0008-0000-0400-000008030000}"/>
            </a:ext>
          </a:extLst>
        </xdr:cNvPr>
        <xdr:cNvSpPr/>
      </xdr:nvSpPr>
      <xdr:spPr>
        <a:xfrm>
          <a:off x="10963800" y="553068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62</xdr:col>
      <xdr:colOff>44280</xdr:colOff>
      <xdr:row>30</xdr:row>
      <xdr:rowOff>12600</xdr:rowOff>
    </xdr:from>
    <xdr:to>
      <xdr:col>85</xdr:col>
      <xdr:colOff>66600</xdr:colOff>
      <xdr:row>30</xdr:row>
      <xdr:rowOff>12600</xdr:rowOff>
    </xdr:to>
    <xdr:cxnSp macro="">
      <xdr:nvCxnSpPr>
        <xdr:cNvPr id="777" name="直線コネクタ 301">
          <a:extLst>
            <a:ext uri="{FF2B5EF4-FFF2-40B4-BE49-F238E27FC236}">
              <a16:creationId xmlns="" xmlns:a16="http://schemas.microsoft.com/office/drawing/2014/main" id="{00000000-0008-0000-0400-000009030000}"/>
            </a:ext>
          </a:extLst>
        </xdr:cNvPr>
        <xdr:cNvCxnSpPr/>
      </xdr:nvCxnSpPr>
      <xdr:spPr>
        <a:xfrm>
          <a:off x="11422080" y="5270400"/>
          <a:ext cx="4243680" cy="360"/>
        </a:xfrm>
        <a:prstGeom prst="straightConnector1">
          <a:avLst/>
        </a:prstGeom>
        <a:ln w="6350">
          <a:solidFill>
            <a:srgbClr val="C0C0C0"/>
          </a:solidFill>
          <a:miter/>
        </a:ln>
      </xdr:spPr>
    </xdr:cxnSp>
    <xdr:clientData/>
  </xdr:twoCellAnchor>
  <xdr:twoCellAnchor>
    <xdr:from>
      <xdr:col>62</xdr:col>
      <xdr:colOff>44280</xdr:colOff>
      <xdr:row>30</xdr:row>
      <xdr:rowOff>12960</xdr:rowOff>
    </xdr:from>
    <xdr:to>
      <xdr:col>85</xdr:col>
      <xdr:colOff>66240</xdr:colOff>
      <xdr:row>43</xdr:row>
      <xdr:rowOff>20160</xdr:rowOff>
    </xdr:to>
    <xdr:sp macro="" textlink="">
      <xdr:nvSpPr>
        <xdr:cNvPr id="778" name="補助費等グラフ枠">
          <a:extLst>
            <a:ext uri="{FF2B5EF4-FFF2-40B4-BE49-F238E27FC236}">
              <a16:creationId xmlns="" xmlns:a16="http://schemas.microsoft.com/office/drawing/2014/main" id="{00000000-0008-0000-0400-00000A030000}"/>
            </a:ext>
          </a:extLst>
        </xdr:cNvPr>
        <xdr:cNvSpPr/>
      </xdr:nvSpPr>
      <xdr:spPr>
        <a:xfrm>
          <a:off x="11422080" y="5270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33</xdr:row>
      <xdr:rowOff>23760</xdr:rowOff>
    </xdr:from>
    <xdr:to>
      <xdr:col>82</xdr:col>
      <xdr:colOff>107640</xdr:colOff>
      <xdr:row>39</xdr:row>
      <xdr:rowOff>69480</xdr:rowOff>
    </xdr:to>
    <xdr:cxnSp macro="">
      <xdr:nvCxnSpPr>
        <xdr:cNvPr id="779" name="直線コネクタ 303">
          <a:extLst>
            <a:ext uri="{FF2B5EF4-FFF2-40B4-BE49-F238E27FC236}">
              <a16:creationId xmlns="" xmlns:a16="http://schemas.microsoft.com/office/drawing/2014/main" id="{00000000-0008-0000-0400-00000B030000}"/>
            </a:ext>
          </a:extLst>
        </xdr:cNvPr>
        <xdr:cNvCxnSpPr/>
      </xdr:nvCxnSpPr>
      <xdr:spPr>
        <a:xfrm flipV="1">
          <a:off x="15156000" y="5807520"/>
          <a:ext cx="360" cy="1097640"/>
        </a:xfrm>
        <a:prstGeom prst="straightConnector1">
          <a:avLst/>
        </a:prstGeom>
        <a:ln w="31750">
          <a:solidFill>
            <a:srgbClr val="808080"/>
          </a:solidFill>
          <a:miter/>
        </a:ln>
      </xdr:spPr>
    </xdr:cxnSp>
    <xdr:clientData/>
  </xdr:twoCellAnchor>
  <xdr:twoCellAnchor editAs="oneCell">
    <xdr:from>
      <xdr:col>83</xdr:col>
      <xdr:colOff>13680</xdr:colOff>
      <xdr:row>39</xdr:row>
      <xdr:rowOff>63000</xdr:rowOff>
    </xdr:from>
    <xdr:to>
      <xdr:col>87</xdr:col>
      <xdr:colOff>41400</xdr:colOff>
      <xdr:row>40</xdr:row>
      <xdr:rowOff>104400</xdr:rowOff>
    </xdr:to>
    <xdr:sp macro="" textlink="">
      <xdr:nvSpPr>
        <xdr:cNvPr id="780" name="補助費等最小値テキスト">
          <a:extLst>
            <a:ext uri="{FF2B5EF4-FFF2-40B4-BE49-F238E27FC236}">
              <a16:creationId xmlns="" xmlns:a16="http://schemas.microsoft.com/office/drawing/2014/main" id="{00000000-0008-0000-0400-00000C030000}"/>
            </a:ext>
          </a:extLst>
        </xdr:cNvPr>
        <xdr:cNvSpPr/>
      </xdr:nvSpPr>
      <xdr:spPr>
        <a:xfrm>
          <a:off x="15245280" y="68983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32.9</a:t>
          </a:r>
          <a:endParaRPr lang="en-US" sz="1000" b="0" strike="noStrike" spc="-1">
            <a:latin typeface="游明朝"/>
          </a:endParaRPr>
        </a:p>
      </xdr:txBody>
    </xdr:sp>
    <xdr:clientData/>
  </xdr:twoCellAnchor>
  <xdr:twoCellAnchor>
    <xdr:from>
      <xdr:col>82</xdr:col>
      <xdr:colOff>18720</xdr:colOff>
      <xdr:row>39</xdr:row>
      <xdr:rowOff>69480</xdr:rowOff>
    </xdr:from>
    <xdr:to>
      <xdr:col>83</xdr:col>
      <xdr:colOff>13320</xdr:colOff>
      <xdr:row>39</xdr:row>
      <xdr:rowOff>69480</xdr:rowOff>
    </xdr:to>
    <xdr:cxnSp macro="">
      <xdr:nvCxnSpPr>
        <xdr:cNvPr id="781" name="直線コネクタ 305">
          <a:extLst>
            <a:ext uri="{FF2B5EF4-FFF2-40B4-BE49-F238E27FC236}">
              <a16:creationId xmlns="" xmlns:a16="http://schemas.microsoft.com/office/drawing/2014/main" id="{00000000-0008-0000-0400-00000D030000}"/>
            </a:ext>
          </a:extLst>
        </xdr:cNvPr>
        <xdr:cNvCxnSpPr/>
      </xdr:nvCxnSpPr>
      <xdr:spPr>
        <a:xfrm>
          <a:off x="15067080" y="6904800"/>
          <a:ext cx="178200" cy="360"/>
        </a:xfrm>
        <a:prstGeom prst="straightConnector1">
          <a:avLst/>
        </a:prstGeom>
        <a:ln w="19050">
          <a:solidFill>
            <a:srgbClr val="000000"/>
          </a:solidFill>
          <a:miter/>
        </a:ln>
      </xdr:spPr>
    </xdr:cxnSp>
    <xdr:clientData/>
  </xdr:twoCellAnchor>
  <xdr:twoCellAnchor editAs="oneCell">
    <xdr:from>
      <xdr:col>83</xdr:col>
      <xdr:colOff>13680</xdr:colOff>
      <xdr:row>31</xdr:row>
      <xdr:rowOff>139320</xdr:rowOff>
    </xdr:from>
    <xdr:to>
      <xdr:col>87</xdr:col>
      <xdr:colOff>41400</xdr:colOff>
      <xdr:row>33</xdr:row>
      <xdr:rowOff>5040</xdr:rowOff>
    </xdr:to>
    <xdr:sp macro="" textlink="">
      <xdr:nvSpPr>
        <xdr:cNvPr id="782" name="補助費等最大値テキスト">
          <a:extLst>
            <a:ext uri="{FF2B5EF4-FFF2-40B4-BE49-F238E27FC236}">
              <a16:creationId xmlns="" xmlns:a16="http://schemas.microsoft.com/office/drawing/2014/main" id="{00000000-0008-0000-0400-00000E030000}"/>
            </a:ext>
          </a:extLst>
        </xdr:cNvPr>
        <xdr:cNvSpPr/>
      </xdr:nvSpPr>
      <xdr:spPr>
        <a:xfrm>
          <a:off x="15245280" y="5572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4.1</a:t>
          </a:r>
          <a:endParaRPr lang="en-US" sz="1000" b="0" strike="noStrike" spc="-1">
            <a:latin typeface="游明朝"/>
          </a:endParaRPr>
        </a:p>
      </xdr:txBody>
    </xdr:sp>
    <xdr:clientData/>
  </xdr:twoCellAnchor>
  <xdr:twoCellAnchor>
    <xdr:from>
      <xdr:col>82</xdr:col>
      <xdr:colOff>18720</xdr:colOff>
      <xdr:row>33</xdr:row>
      <xdr:rowOff>23760</xdr:rowOff>
    </xdr:from>
    <xdr:to>
      <xdr:col>83</xdr:col>
      <xdr:colOff>13320</xdr:colOff>
      <xdr:row>33</xdr:row>
      <xdr:rowOff>23760</xdr:rowOff>
    </xdr:to>
    <xdr:cxnSp macro="">
      <xdr:nvCxnSpPr>
        <xdr:cNvPr id="783" name="直線コネクタ 307">
          <a:extLst>
            <a:ext uri="{FF2B5EF4-FFF2-40B4-BE49-F238E27FC236}">
              <a16:creationId xmlns="" xmlns:a16="http://schemas.microsoft.com/office/drawing/2014/main" id="{00000000-0008-0000-0400-00000F030000}"/>
            </a:ext>
          </a:extLst>
        </xdr:cNvPr>
        <xdr:cNvCxnSpPr/>
      </xdr:nvCxnSpPr>
      <xdr:spPr>
        <a:xfrm>
          <a:off x="15067080" y="5807520"/>
          <a:ext cx="178200" cy="360"/>
        </a:xfrm>
        <a:prstGeom prst="straightConnector1">
          <a:avLst/>
        </a:prstGeom>
        <a:ln w="19050">
          <a:solidFill>
            <a:srgbClr val="000000"/>
          </a:solidFill>
          <a:miter/>
        </a:ln>
      </xdr:spPr>
    </xdr:cxnSp>
    <xdr:clientData/>
  </xdr:twoCellAnchor>
  <xdr:twoCellAnchor>
    <xdr:from>
      <xdr:col>78</xdr:col>
      <xdr:colOff>69840</xdr:colOff>
      <xdr:row>34</xdr:row>
      <xdr:rowOff>161280</xdr:rowOff>
    </xdr:from>
    <xdr:to>
      <xdr:col>82</xdr:col>
      <xdr:colOff>107640</xdr:colOff>
      <xdr:row>34</xdr:row>
      <xdr:rowOff>168840</xdr:rowOff>
    </xdr:to>
    <xdr:cxnSp macro="">
      <xdr:nvCxnSpPr>
        <xdr:cNvPr id="784" name="直線コネクタ 308">
          <a:extLst>
            <a:ext uri="{FF2B5EF4-FFF2-40B4-BE49-F238E27FC236}">
              <a16:creationId xmlns="" xmlns:a16="http://schemas.microsoft.com/office/drawing/2014/main" id="{00000000-0008-0000-0400-000010030000}"/>
            </a:ext>
          </a:extLst>
        </xdr:cNvPr>
        <xdr:cNvCxnSpPr/>
      </xdr:nvCxnSpPr>
      <xdr:spPr>
        <a:xfrm>
          <a:off x="14384160" y="6120000"/>
          <a:ext cx="772200" cy="7920"/>
        </a:xfrm>
        <a:prstGeom prst="straightConnector1">
          <a:avLst/>
        </a:prstGeom>
        <a:ln w="6350">
          <a:solidFill>
            <a:srgbClr val="FF0000"/>
          </a:solidFill>
          <a:miter/>
        </a:ln>
      </xdr:spPr>
    </xdr:cxnSp>
    <xdr:clientData/>
  </xdr:twoCellAnchor>
  <xdr:twoCellAnchor editAs="oneCell">
    <xdr:from>
      <xdr:col>83</xdr:col>
      <xdr:colOff>13680</xdr:colOff>
      <xdr:row>35</xdr:row>
      <xdr:rowOff>1080</xdr:rowOff>
    </xdr:from>
    <xdr:to>
      <xdr:col>87</xdr:col>
      <xdr:colOff>41400</xdr:colOff>
      <xdr:row>36</xdr:row>
      <xdr:rowOff>42120</xdr:rowOff>
    </xdr:to>
    <xdr:sp macro="" textlink="">
      <xdr:nvSpPr>
        <xdr:cNvPr id="785" name="補助費等平均値テキスト">
          <a:extLst>
            <a:ext uri="{FF2B5EF4-FFF2-40B4-BE49-F238E27FC236}">
              <a16:creationId xmlns="" xmlns:a16="http://schemas.microsoft.com/office/drawing/2014/main" id="{00000000-0008-0000-0400-000011030000}"/>
            </a:ext>
          </a:extLst>
        </xdr:cNvPr>
        <xdr:cNvSpPr/>
      </xdr:nvSpPr>
      <xdr:spPr>
        <a:xfrm>
          <a:off x="15245280" y="613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14.2</a:t>
          </a:r>
          <a:endParaRPr lang="en-US" sz="1000" b="0" strike="noStrike" spc="-1">
            <a:latin typeface="游明朝"/>
          </a:endParaRPr>
        </a:p>
      </xdr:txBody>
    </xdr:sp>
    <xdr:clientData/>
  </xdr:twoCellAnchor>
  <xdr:twoCellAnchor>
    <xdr:from>
      <xdr:col>82</xdr:col>
      <xdr:colOff>57240</xdr:colOff>
      <xdr:row>35</xdr:row>
      <xdr:rowOff>7920</xdr:rowOff>
    </xdr:from>
    <xdr:to>
      <xdr:col>82</xdr:col>
      <xdr:colOff>158400</xdr:colOff>
      <xdr:row>35</xdr:row>
      <xdr:rowOff>109080</xdr:rowOff>
    </xdr:to>
    <xdr:sp macro="" textlink="">
      <xdr:nvSpPr>
        <xdr:cNvPr id="786" name="フローチャート: 判断 310">
          <a:extLst>
            <a:ext uri="{FF2B5EF4-FFF2-40B4-BE49-F238E27FC236}">
              <a16:creationId xmlns="" xmlns:a16="http://schemas.microsoft.com/office/drawing/2014/main" id="{00000000-0008-0000-0400-000012030000}"/>
            </a:ext>
          </a:extLst>
        </xdr:cNvPr>
        <xdr:cNvSpPr/>
      </xdr:nvSpPr>
      <xdr:spPr>
        <a:xfrm>
          <a:off x="15105600" y="6141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34</xdr:row>
      <xdr:rowOff>161280</xdr:rowOff>
    </xdr:from>
    <xdr:to>
      <xdr:col>78</xdr:col>
      <xdr:colOff>69840</xdr:colOff>
      <xdr:row>35</xdr:row>
      <xdr:rowOff>28080</xdr:rowOff>
    </xdr:to>
    <xdr:cxnSp macro="">
      <xdr:nvCxnSpPr>
        <xdr:cNvPr id="787" name="直線コネクタ 311">
          <a:extLst>
            <a:ext uri="{FF2B5EF4-FFF2-40B4-BE49-F238E27FC236}">
              <a16:creationId xmlns="" xmlns:a16="http://schemas.microsoft.com/office/drawing/2014/main" id="{00000000-0008-0000-0400-000013030000}"/>
            </a:ext>
          </a:extLst>
        </xdr:cNvPr>
        <xdr:cNvCxnSpPr/>
      </xdr:nvCxnSpPr>
      <xdr:spPr>
        <a:xfrm flipV="1">
          <a:off x="13577400" y="6120000"/>
          <a:ext cx="807120" cy="42480"/>
        </a:xfrm>
        <a:prstGeom prst="straightConnector1">
          <a:avLst/>
        </a:prstGeom>
        <a:ln w="6350">
          <a:solidFill>
            <a:srgbClr val="FF0000"/>
          </a:solidFill>
          <a:miter/>
        </a:ln>
      </xdr:spPr>
    </xdr:cxnSp>
    <xdr:clientData/>
  </xdr:twoCellAnchor>
  <xdr:twoCellAnchor>
    <xdr:from>
      <xdr:col>78</xdr:col>
      <xdr:colOff>19080</xdr:colOff>
      <xdr:row>34</xdr:row>
      <xdr:rowOff>164160</xdr:rowOff>
    </xdr:from>
    <xdr:to>
      <xdr:col>78</xdr:col>
      <xdr:colOff>120240</xdr:colOff>
      <xdr:row>35</xdr:row>
      <xdr:rowOff>90000</xdr:rowOff>
    </xdr:to>
    <xdr:sp macro="" textlink="">
      <xdr:nvSpPr>
        <xdr:cNvPr id="788" name="フローチャート: 判断 312">
          <a:extLst>
            <a:ext uri="{FF2B5EF4-FFF2-40B4-BE49-F238E27FC236}">
              <a16:creationId xmlns="" xmlns:a16="http://schemas.microsoft.com/office/drawing/2014/main" id="{00000000-0008-0000-0400-000014030000}"/>
            </a:ext>
          </a:extLst>
        </xdr:cNvPr>
        <xdr:cNvSpPr/>
      </xdr:nvSpPr>
      <xdr:spPr>
        <a:xfrm>
          <a:off x="14333400" y="6122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35</xdr:row>
      <xdr:rowOff>96120</xdr:rowOff>
    </xdr:from>
    <xdr:to>
      <xdr:col>80</xdr:col>
      <xdr:colOff>91080</xdr:colOff>
      <xdr:row>36</xdr:row>
      <xdr:rowOff>137160</xdr:rowOff>
    </xdr:to>
    <xdr:sp macro="" textlink="">
      <xdr:nvSpPr>
        <xdr:cNvPr id="789" name="テキスト ボックス 313">
          <a:extLst>
            <a:ext uri="{FF2B5EF4-FFF2-40B4-BE49-F238E27FC236}">
              <a16:creationId xmlns="" xmlns:a16="http://schemas.microsoft.com/office/drawing/2014/main" id="{00000000-0008-0000-0400-000015030000}"/>
            </a:ext>
          </a:extLst>
        </xdr:cNvPr>
        <xdr:cNvSpPr/>
      </xdr:nvSpPr>
      <xdr:spPr>
        <a:xfrm>
          <a:off x="14036040" y="623016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13.7</a:t>
          </a:r>
          <a:endParaRPr lang="en-US" sz="1000" b="0" strike="noStrike" spc="-1">
            <a:latin typeface="游明朝"/>
          </a:endParaRPr>
        </a:p>
      </xdr:txBody>
    </xdr:sp>
    <xdr:clientData/>
  </xdr:twoCellAnchor>
  <xdr:twoCellAnchor>
    <xdr:from>
      <xdr:col>69</xdr:col>
      <xdr:colOff>91800</xdr:colOff>
      <xdr:row>35</xdr:row>
      <xdr:rowOff>28080</xdr:rowOff>
    </xdr:from>
    <xdr:to>
      <xdr:col>73</xdr:col>
      <xdr:colOff>180720</xdr:colOff>
      <xdr:row>35</xdr:row>
      <xdr:rowOff>39240</xdr:rowOff>
    </xdr:to>
    <xdr:cxnSp macro="">
      <xdr:nvCxnSpPr>
        <xdr:cNvPr id="790" name="直線コネクタ 314">
          <a:extLst>
            <a:ext uri="{FF2B5EF4-FFF2-40B4-BE49-F238E27FC236}">
              <a16:creationId xmlns="" xmlns:a16="http://schemas.microsoft.com/office/drawing/2014/main" id="{00000000-0008-0000-0400-000016030000}"/>
            </a:ext>
          </a:extLst>
        </xdr:cNvPr>
        <xdr:cNvCxnSpPr/>
      </xdr:nvCxnSpPr>
      <xdr:spPr>
        <a:xfrm flipV="1">
          <a:off x="12754440" y="6162120"/>
          <a:ext cx="823320" cy="11520"/>
        </a:xfrm>
        <a:prstGeom prst="straightConnector1">
          <a:avLst/>
        </a:prstGeom>
        <a:ln w="6350">
          <a:solidFill>
            <a:srgbClr val="FF0000"/>
          </a:solidFill>
          <a:miter/>
        </a:ln>
      </xdr:spPr>
    </xdr:cxnSp>
    <xdr:clientData/>
  </xdr:twoCellAnchor>
  <xdr:twoCellAnchor>
    <xdr:from>
      <xdr:col>73</xdr:col>
      <xdr:colOff>130320</xdr:colOff>
      <xdr:row>35</xdr:row>
      <xdr:rowOff>34560</xdr:rowOff>
    </xdr:from>
    <xdr:to>
      <xdr:col>74</xdr:col>
      <xdr:colOff>31680</xdr:colOff>
      <xdr:row>35</xdr:row>
      <xdr:rowOff>135720</xdr:rowOff>
    </xdr:to>
    <xdr:sp macro="" textlink="">
      <xdr:nvSpPr>
        <xdr:cNvPr id="791" name="フローチャート: 判断 315">
          <a:extLst>
            <a:ext uri="{FF2B5EF4-FFF2-40B4-BE49-F238E27FC236}">
              <a16:creationId xmlns="" xmlns:a16="http://schemas.microsoft.com/office/drawing/2014/main" id="{00000000-0008-0000-0400-000017030000}"/>
            </a:ext>
          </a:extLst>
        </xdr:cNvPr>
        <xdr:cNvSpPr/>
      </xdr:nvSpPr>
      <xdr:spPr>
        <a:xfrm>
          <a:off x="13527000" y="616860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35</xdr:row>
      <xdr:rowOff>141840</xdr:rowOff>
    </xdr:from>
    <xdr:to>
      <xdr:col>76</xdr:col>
      <xdr:colOff>27720</xdr:colOff>
      <xdr:row>37</xdr:row>
      <xdr:rowOff>7560</xdr:rowOff>
    </xdr:to>
    <xdr:sp macro="" textlink="">
      <xdr:nvSpPr>
        <xdr:cNvPr id="792" name="テキスト ボックス 316">
          <a:extLst>
            <a:ext uri="{FF2B5EF4-FFF2-40B4-BE49-F238E27FC236}">
              <a16:creationId xmlns="" xmlns:a16="http://schemas.microsoft.com/office/drawing/2014/main" id="{00000000-0008-0000-0400-000018030000}"/>
            </a:ext>
          </a:extLst>
        </xdr:cNvPr>
        <xdr:cNvSpPr/>
      </xdr:nvSpPr>
      <xdr:spPr>
        <a:xfrm>
          <a:off x="13213080" y="6275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14.9</a:t>
          </a:r>
          <a:endParaRPr lang="en-US" sz="1000" b="0" strike="noStrike" spc="-1">
            <a:latin typeface="游明朝"/>
          </a:endParaRPr>
        </a:p>
      </xdr:txBody>
    </xdr:sp>
    <xdr:clientData/>
  </xdr:twoCellAnchor>
  <xdr:twoCellAnchor>
    <xdr:from>
      <xdr:col>65</xdr:col>
      <xdr:colOff>2880</xdr:colOff>
      <xdr:row>33</xdr:row>
      <xdr:rowOff>61920</xdr:rowOff>
    </xdr:from>
    <xdr:to>
      <xdr:col>69</xdr:col>
      <xdr:colOff>91800</xdr:colOff>
      <xdr:row>35</xdr:row>
      <xdr:rowOff>39240</xdr:rowOff>
    </xdr:to>
    <xdr:cxnSp macro="">
      <xdr:nvCxnSpPr>
        <xdr:cNvPr id="793" name="直線コネクタ 317">
          <a:extLst>
            <a:ext uri="{FF2B5EF4-FFF2-40B4-BE49-F238E27FC236}">
              <a16:creationId xmlns="" xmlns:a16="http://schemas.microsoft.com/office/drawing/2014/main" id="{00000000-0008-0000-0400-000019030000}"/>
            </a:ext>
          </a:extLst>
        </xdr:cNvPr>
        <xdr:cNvCxnSpPr/>
      </xdr:nvCxnSpPr>
      <xdr:spPr>
        <a:xfrm>
          <a:off x="11931480" y="5845680"/>
          <a:ext cx="823320" cy="327960"/>
        </a:xfrm>
        <a:prstGeom prst="straightConnector1">
          <a:avLst/>
        </a:prstGeom>
        <a:ln w="6350">
          <a:solidFill>
            <a:srgbClr val="FF0000"/>
          </a:solidFill>
          <a:miter/>
        </a:ln>
      </xdr:spPr>
    </xdr:cxnSp>
    <xdr:clientData/>
  </xdr:twoCellAnchor>
  <xdr:twoCellAnchor>
    <xdr:from>
      <xdr:col>69</xdr:col>
      <xdr:colOff>41400</xdr:colOff>
      <xdr:row>34</xdr:row>
      <xdr:rowOff>164160</xdr:rowOff>
    </xdr:from>
    <xdr:to>
      <xdr:col>69</xdr:col>
      <xdr:colOff>142560</xdr:colOff>
      <xdr:row>35</xdr:row>
      <xdr:rowOff>90000</xdr:rowOff>
    </xdr:to>
    <xdr:sp macro="" textlink="">
      <xdr:nvSpPr>
        <xdr:cNvPr id="794" name="フローチャート: 判断 318">
          <a:extLst>
            <a:ext uri="{FF2B5EF4-FFF2-40B4-BE49-F238E27FC236}">
              <a16:creationId xmlns="" xmlns:a16="http://schemas.microsoft.com/office/drawing/2014/main" id="{00000000-0008-0000-0400-00001A030000}"/>
            </a:ext>
          </a:extLst>
        </xdr:cNvPr>
        <xdr:cNvSpPr/>
      </xdr:nvSpPr>
      <xdr:spPr>
        <a:xfrm>
          <a:off x="12704040" y="6122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33</xdr:row>
      <xdr:rowOff>129240</xdr:rowOff>
    </xdr:from>
    <xdr:to>
      <xdr:col>71</xdr:col>
      <xdr:colOff>138960</xdr:colOff>
      <xdr:row>34</xdr:row>
      <xdr:rowOff>170640</xdr:rowOff>
    </xdr:to>
    <xdr:sp macro="" textlink="">
      <xdr:nvSpPr>
        <xdr:cNvPr id="795" name="テキスト ボックス 319">
          <a:extLst>
            <a:ext uri="{FF2B5EF4-FFF2-40B4-BE49-F238E27FC236}">
              <a16:creationId xmlns="" xmlns:a16="http://schemas.microsoft.com/office/drawing/2014/main" id="{00000000-0008-0000-0400-00001B030000}"/>
            </a:ext>
          </a:extLst>
        </xdr:cNvPr>
        <xdr:cNvSpPr/>
      </xdr:nvSpPr>
      <xdr:spPr>
        <a:xfrm>
          <a:off x="12406680" y="59130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13.7</a:t>
          </a:r>
          <a:endParaRPr lang="en-US" sz="1000" b="0" strike="noStrike" spc="-1">
            <a:latin typeface="游明朝"/>
          </a:endParaRPr>
        </a:p>
      </xdr:txBody>
    </xdr:sp>
    <xdr:clientData/>
  </xdr:twoCellAnchor>
  <xdr:twoCellAnchor>
    <xdr:from>
      <xdr:col>64</xdr:col>
      <xdr:colOff>152280</xdr:colOff>
      <xdr:row>34</xdr:row>
      <xdr:rowOff>141120</xdr:rowOff>
    </xdr:from>
    <xdr:to>
      <xdr:col>65</xdr:col>
      <xdr:colOff>53640</xdr:colOff>
      <xdr:row>35</xdr:row>
      <xdr:rowOff>66960</xdr:rowOff>
    </xdr:to>
    <xdr:sp macro="" textlink="">
      <xdr:nvSpPr>
        <xdr:cNvPr id="796" name="フローチャート: 判断 320">
          <a:extLst>
            <a:ext uri="{FF2B5EF4-FFF2-40B4-BE49-F238E27FC236}">
              <a16:creationId xmlns="" xmlns:a16="http://schemas.microsoft.com/office/drawing/2014/main" id="{00000000-0008-0000-0400-00001C030000}"/>
            </a:ext>
          </a:extLst>
        </xdr:cNvPr>
        <xdr:cNvSpPr/>
      </xdr:nvSpPr>
      <xdr:spPr>
        <a:xfrm>
          <a:off x="11897280" y="609984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35</xdr:row>
      <xdr:rowOff>73440</xdr:rowOff>
    </xdr:from>
    <xdr:to>
      <xdr:col>67</xdr:col>
      <xdr:colOff>50040</xdr:colOff>
      <xdr:row>36</xdr:row>
      <xdr:rowOff>114480</xdr:rowOff>
    </xdr:to>
    <xdr:sp macro="" textlink="">
      <xdr:nvSpPr>
        <xdr:cNvPr id="797" name="テキスト ボックス 321">
          <a:extLst>
            <a:ext uri="{FF2B5EF4-FFF2-40B4-BE49-F238E27FC236}">
              <a16:creationId xmlns="" xmlns:a16="http://schemas.microsoft.com/office/drawing/2014/main" id="{00000000-0008-0000-0400-00001D030000}"/>
            </a:ext>
          </a:extLst>
        </xdr:cNvPr>
        <xdr:cNvSpPr/>
      </xdr:nvSpPr>
      <xdr:spPr>
        <a:xfrm>
          <a:off x="11583720" y="62074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13.1</a:t>
          </a:r>
          <a:endParaRPr lang="en-US" sz="1000" b="0" strike="noStrike" spc="-1">
            <a:latin typeface="游明朝"/>
          </a:endParaRPr>
        </a:p>
      </xdr:txBody>
    </xdr:sp>
    <xdr:clientData/>
  </xdr:twoCellAnchor>
  <xdr:twoCellAnchor editAs="oneCell">
    <xdr:from>
      <xdr:col>81</xdr:col>
      <xdr:colOff>92160</xdr:colOff>
      <xdr:row>43</xdr:row>
      <xdr:rowOff>38880</xdr:rowOff>
    </xdr:from>
    <xdr:to>
      <xdr:col>85</xdr:col>
      <xdr:colOff>119880</xdr:colOff>
      <xdr:row>44</xdr:row>
      <xdr:rowOff>79920</xdr:rowOff>
    </xdr:to>
    <xdr:sp macro="" textlink="">
      <xdr:nvSpPr>
        <xdr:cNvPr id="798" name="テキスト ボックス 322">
          <a:extLst>
            <a:ext uri="{FF2B5EF4-FFF2-40B4-BE49-F238E27FC236}">
              <a16:creationId xmlns="" xmlns:a16="http://schemas.microsoft.com/office/drawing/2014/main" id="{00000000-0008-0000-0400-00001E030000}"/>
            </a:ext>
          </a:extLst>
        </xdr:cNvPr>
        <xdr:cNvSpPr/>
      </xdr:nvSpPr>
      <xdr:spPr>
        <a:xfrm>
          <a:off x="1495692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77</xdr:col>
      <xdr:colOff>54000</xdr:colOff>
      <xdr:row>43</xdr:row>
      <xdr:rowOff>38880</xdr:rowOff>
    </xdr:from>
    <xdr:to>
      <xdr:col>81</xdr:col>
      <xdr:colOff>81720</xdr:colOff>
      <xdr:row>44</xdr:row>
      <xdr:rowOff>79920</xdr:rowOff>
    </xdr:to>
    <xdr:sp macro="" textlink="">
      <xdr:nvSpPr>
        <xdr:cNvPr id="799" name="テキスト ボックス 323">
          <a:extLst>
            <a:ext uri="{FF2B5EF4-FFF2-40B4-BE49-F238E27FC236}">
              <a16:creationId xmlns="" xmlns:a16="http://schemas.microsoft.com/office/drawing/2014/main" id="{00000000-0008-0000-0400-00001F030000}"/>
            </a:ext>
          </a:extLst>
        </xdr:cNvPr>
        <xdr:cNvSpPr/>
      </xdr:nvSpPr>
      <xdr:spPr>
        <a:xfrm>
          <a:off x="1418472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165240</xdr:colOff>
      <xdr:row>43</xdr:row>
      <xdr:rowOff>38880</xdr:rowOff>
    </xdr:from>
    <xdr:to>
      <xdr:col>77</xdr:col>
      <xdr:colOff>9360</xdr:colOff>
      <xdr:row>44</xdr:row>
      <xdr:rowOff>79920</xdr:rowOff>
    </xdr:to>
    <xdr:sp macro="" textlink="">
      <xdr:nvSpPr>
        <xdr:cNvPr id="800" name="テキスト ボックス 324">
          <a:extLst>
            <a:ext uri="{FF2B5EF4-FFF2-40B4-BE49-F238E27FC236}">
              <a16:creationId xmlns="" xmlns:a16="http://schemas.microsoft.com/office/drawing/2014/main" id="{00000000-0008-0000-0400-000020030000}"/>
            </a:ext>
          </a:extLst>
        </xdr:cNvPr>
        <xdr:cNvSpPr/>
      </xdr:nvSpPr>
      <xdr:spPr>
        <a:xfrm>
          <a:off x="1337832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68</xdr:col>
      <xdr:colOff>76320</xdr:colOff>
      <xdr:row>43</xdr:row>
      <xdr:rowOff>38880</xdr:rowOff>
    </xdr:from>
    <xdr:to>
      <xdr:col>72</xdr:col>
      <xdr:colOff>104040</xdr:colOff>
      <xdr:row>44</xdr:row>
      <xdr:rowOff>79920</xdr:rowOff>
    </xdr:to>
    <xdr:sp macro="" textlink="">
      <xdr:nvSpPr>
        <xdr:cNvPr id="801" name="テキスト ボックス 325">
          <a:extLst>
            <a:ext uri="{FF2B5EF4-FFF2-40B4-BE49-F238E27FC236}">
              <a16:creationId xmlns="" xmlns:a16="http://schemas.microsoft.com/office/drawing/2014/main" id="{00000000-0008-0000-0400-000021030000}"/>
            </a:ext>
          </a:extLst>
        </xdr:cNvPr>
        <xdr:cNvSpPr/>
      </xdr:nvSpPr>
      <xdr:spPr>
        <a:xfrm>
          <a:off x="1255536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64</xdr:col>
      <xdr:colOff>3600</xdr:colOff>
      <xdr:row>43</xdr:row>
      <xdr:rowOff>38880</xdr:rowOff>
    </xdr:from>
    <xdr:to>
      <xdr:col>68</xdr:col>
      <xdr:colOff>31320</xdr:colOff>
      <xdr:row>44</xdr:row>
      <xdr:rowOff>79920</xdr:rowOff>
    </xdr:to>
    <xdr:sp macro="" textlink="">
      <xdr:nvSpPr>
        <xdr:cNvPr id="802" name="テキスト ボックス 326">
          <a:extLst>
            <a:ext uri="{FF2B5EF4-FFF2-40B4-BE49-F238E27FC236}">
              <a16:creationId xmlns="" xmlns:a16="http://schemas.microsoft.com/office/drawing/2014/main" id="{00000000-0008-0000-0400-000022030000}"/>
            </a:ext>
          </a:extLst>
        </xdr:cNvPr>
        <xdr:cNvSpPr/>
      </xdr:nvSpPr>
      <xdr:spPr>
        <a:xfrm>
          <a:off x="11748600" y="757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82</xdr:col>
      <xdr:colOff>57240</xdr:colOff>
      <xdr:row>34</xdr:row>
      <xdr:rowOff>118440</xdr:rowOff>
    </xdr:from>
    <xdr:to>
      <xdr:col>82</xdr:col>
      <xdr:colOff>158400</xdr:colOff>
      <xdr:row>35</xdr:row>
      <xdr:rowOff>44280</xdr:rowOff>
    </xdr:to>
    <xdr:sp macro="" textlink="">
      <xdr:nvSpPr>
        <xdr:cNvPr id="803" name="楕円 327">
          <a:extLst>
            <a:ext uri="{FF2B5EF4-FFF2-40B4-BE49-F238E27FC236}">
              <a16:creationId xmlns="" xmlns:a16="http://schemas.microsoft.com/office/drawing/2014/main" id="{00000000-0008-0000-0400-000023030000}"/>
            </a:ext>
          </a:extLst>
        </xdr:cNvPr>
        <xdr:cNvSpPr/>
      </xdr:nvSpPr>
      <xdr:spPr>
        <a:xfrm>
          <a:off x="15105600" y="6077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33</xdr:row>
      <xdr:rowOff>159840</xdr:rowOff>
    </xdr:from>
    <xdr:to>
      <xdr:col>87</xdr:col>
      <xdr:colOff>41400</xdr:colOff>
      <xdr:row>35</xdr:row>
      <xdr:rowOff>25920</xdr:rowOff>
    </xdr:to>
    <xdr:sp macro="" textlink="">
      <xdr:nvSpPr>
        <xdr:cNvPr id="804" name="補助費等該当値テキスト">
          <a:extLst>
            <a:ext uri="{FF2B5EF4-FFF2-40B4-BE49-F238E27FC236}">
              <a16:creationId xmlns="" xmlns:a16="http://schemas.microsoft.com/office/drawing/2014/main" id="{00000000-0008-0000-0400-000024030000}"/>
            </a:ext>
          </a:extLst>
        </xdr:cNvPr>
        <xdr:cNvSpPr/>
      </xdr:nvSpPr>
      <xdr:spPr>
        <a:xfrm>
          <a:off x="15245280" y="59436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12.5</a:t>
          </a:r>
          <a:endParaRPr lang="en-US" sz="1000" b="0" strike="noStrike" spc="-1">
            <a:latin typeface="游明朝"/>
          </a:endParaRPr>
        </a:p>
      </xdr:txBody>
    </xdr:sp>
    <xdr:clientData/>
  </xdr:twoCellAnchor>
  <xdr:twoCellAnchor>
    <xdr:from>
      <xdr:col>78</xdr:col>
      <xdr:colOff>19080</xdr:colOff>
      <xdr:row>34</xdr:row>
      <xdr:rowOff>110880</xdr:rowOff>
    </xdr:from>
    <xdr:to>
      <xdr:col>78</xdr:col>
      <xdr:colOff>120240</xdr:colOff>
      <xdr:row>35</xdr:row>
      <xdr:rowOff>36720</xdr:rowOff>
    </xdr:to>
    <xdr:sp macro="" textlink="">
      <xdr:nvSpPr>
        <xdr:cNvPr id="805" name="楕円 329">
          <a:extLst>
            <a:ext uri="{FF2B5EF4-FFF2-40B4-BE49-F238E27FC236}">
              <a16:creationId xmlns="" xmlns:a16="http://schemas.microsoft.com/office/drawing/2014/main" id="{00000000-0008-0000-0400-000025030000}"/>
            </a:ext>
          </a:extLst>
        </xdr:cNvPr>
        <xdr:cNvSpPr/>
      </xdr:nvSpPr>
      <xdr:spPr>
        <a:xfrm>
          <a:off x="14333400" y="6069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33</xdr:row>
      <xdr:rowOff>75960</xdr:rowOff>
    </xdr:from>
    <xdr:to>
      <xdr:col>80</xdr:col>
      <xdr:colOff>91080</xdr:colOff>
      <xdr:row>34</xdr:row>
      <xdr:rowOff>117360</xdr:rowOff>
    </xdr:to>
    <xdr:sp macro="" textlink="">
      <xdr:nvSpPr>
        <xdr:cNvPr id="806" name="テキスト ボックス 330">
          <a:extLst>
            <a:ext uri="{FF2B5EF4-FFF2-40B4-BE49-F238E27FC236}">
              <a16:creationId xmlns="" xmlns:a16="http://schemas.microsoft.com/office/drawing/2014/main" id="{00000000-0008-0000-0400-000026030000}"/>
            </a:ext>
          </a:extLst>
        </xdr:cNvPr>
        <xdr:cNvSpPr/>
      </xdr:nvSpPr>
      <xdr:spPr>
        <a:xfrm>
          <a:off x="14036040" y="58597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12.3</a:t>
          </a:r>
          <a:endParaRPr lang="en-US" sz="1000" b="0" strike="noStrike" spc="-1">
            <a:latin typeface="游明朝"/>
          </a:endParaRPr>
        </a:p>
      </xdr:txBody>
    </xdr:sp>
    <xdr:clientData/>
  </xdr:twoCellAnchor>
  <xdr:twoCellAnchor>
    <xdr:from>
      <xdr:col>73</xdr:col>
      <xdr:colOff>130320</xdr:colOff>
      <xdr:row>34</xdr:row>
      <xdr:rowOff>152640</xdr:rowOff>
    </xdr:from>
    <xdr:to>
      <xdr:col>74</xdr:col>
      <xdr:colOff>31680</xdr:colOff>
      <xdr:row>35</xdr:row>
      <xdr:rowOff>78480</xdr:rowOff>
    </xdr:to>
    <xdr:sp macro="" textlink="">
      <xdr:nvSpPr>
        <xdr:cNvPr id="807" name="楕円 331">
          <a:extLst>
            <a:ext uri="{FF2B5EF4-FFF2-40B4-BE49-F238E27FC236}">
              <a16:creationId xmlns="" xmlns:a16="http://schemas.microsoft.com/office/drawing/2014/main" id="{00000000-0008-0000-0400-000027030000}"/>
            </a:ext>
          </a:extLst>
        </xdr:cNvPr>
        <xdr:cNvSpPr/>
      </xdr:nvSpPr>
      <xdr:spPr>
        <a:xfrm>
          <a:off x="13527000" y="611136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33</xdr:row>
      <xdr:rowOff>117720</xdr:rowOff>
    </xdr:from>
    <xdr:to>
      <xdr:col>76</xdr:col>
      <xdr:colOff>27720</xdr:colOff>
      <xdr:row>34</xdr:row>
      <xdr:rowOff>159120</xdr:rowOff>
    </xdr:to>
    <xdr:sp macro="" textlink="">
      <xdr:nvSpPr>
        <xdr:cNvPr id="808" name="テキスト ボックス 332">
          <a:extLst>
            <a:ext uri="{FF2B5EF4-FFF2-40B4-BE49-F238E27FC236}">
              <a16:creationId xmlns="" xmlns:a16="http://schemas.microsoft.com/office/drawing/2014/main" id="{00000000-0008-0000-0400-000028030000}"/>
            </a:ext>
          </a:extLst>
        </xdr:cNvPr>
        <xdr:cNvSpPr/>
      </xdr:nvSpPr>
      <xdr:spPr>
        <a:xfrm>
          <a:off x="13213080" y="59014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13.4</a:t>
          </a:r>
          <a:endParaRPr lang="en-US" sz="1000" b="0" strike="noStrike" spc="-1">
            <a:latin typeface="游明朝"/>
          </a:endParaRPr>
        </a:p>
      </xdr:txBody>
    </xdr:sp>
    <xdr:clientData/>
  </xdr:twoCellAnchor>
  <xdr:twoCellAnchor>
    <xdr:from>
      <xdr:col>69</xdr:col>
      <xdr:colOff>41400</xdr:colOff>
      <xdr:row>34</xdr:row>
      <xdr:rowOff>164160</xdr:rowOff>
    </xdr:from>
    <xdr:to>
      <xdr:col>69</xdr:col>
      <xdr:colOff>142560</xdr:colOff>
      <xdr:row>35</xdr:row>
      <xdr:rowOff>90000</xdr:rowOff>
    </xdr:to>
    <xdr:sp macro="" textlink="">
      <xdr:nvSpPr>
        <xdr:cNvPr id="809" name="楕円 333">
          <a:extLst>
            <a:ext uri="{FF2B5EF4-FFF2-40B4-BE49-F238E27FC236}">
              <a16:creationId xmlns="" xmlns:a16="http://schemas.microsoft.com/office/drawing/2014/main" id="{00000000-0008-0000-0400-000029030000}"/>
            </a:ext>
          </a:extLst>
        </xdr:cNvPr>
        <xdr:cNvSpPr/>
      </xdr:nvSpPr>
      <xdr:spPr>
        <a:xfrm>
          <a:off x="12704040" y="6122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35</xdr:row>
      <xdr:rowOff>96120</xdr:rowOff>
    </xdr:from>
    <xdr:to>
      <xdr:col>71</xdr:col>
      <xdr:colOff>138960</xdr:colOff>
      <xdr:row>36</xdr:row>
      <xdr:rowOff>137160</xdr:rowOff>
    </xdr:to>
    <xdr:sp macro="" textlink="">
      <xdr:nvSpPr>
        <xdr:cNvPr id="810" name="テキスト ボックス 334">
          <a:extLst>
            <a:ext uri="{FF2B5EF4-FFF2-40B4-BE49-F238E27FC236}">
              <a16:creationId xmlns="" xmlns:a16="http://schemas.microsoft.com/office/drawing/2014/main" id="{00000000-0008-0000-0400-00002A030000}"/>
            </a:ext>
          </a:extLst>
        </xdr:cNvPr>
        <xdr:cNvSpPr/>
      </xdr:nvSpPr>
      <xdr:spPr>
        <a:xfrm>
          <a:off x="12406680" y="623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13.7</a:t>
          </a:r>
          <a:endParaRPr lang="en-US" sz="1000" b="0" strike="noStrike" spc="-1">
            <a:latin typeface="游明朝"/>
          </a:endParaRPr>
        </a:p>
      </xdr:txBody>
    </xdr:sp>
    <xdr:clientData/>
  </xdr:twoCellAnchor>
  <xdr:twoCellAnchor>
    <xdr:from>
      <xdr:col>64</xdr:col>
      <xdr:colOff>152280</xdr:colOff>
      <xdr:row>33</xdr:row>
      <xdr:rowOff>11160</xdr:rowOff>
    </xdr:from>
    <xdr:to>
      <xdr:col>65</xdr:col>
      <xdr:colOff>53640</xdr:colOff>
      <xdr:row>33</xdr:row>
      <xdr:rowOff>112680</xdr:rowOff>
    </xdr:to>
    <xdr:sp macro="" textlink="">
      <xdr:nvSpPr>
        <xdr:cNvPr id="811" name="楕円 335">
          <a:extLst>
            <a:ext uri="{FF2B5EF4-FFF2-40B4-BE49-F238E27FC236}">
              <a16:creationId xmlns="" xmlns:a16="http://schemas.microsoft.com/office/drawing/2014/main" id="{00000000-0008-0000-0400-00002B030000}"/>
            </a:ext>
          </a:extLst>
        </xdr:cNvPr>
        <xdr:cNvSpPr/>
      </xdr:nvSpPr>
      <xdr:spPr>
        <a:xfrm>
          <a:off x="11897280" y="5794920"/>
          <a:ext cx="849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31</xdr:row>
      <xdr:rowOff>151920</xdr:rowOff>
    </xdr:from>
    <xdr:to>
      <xdr:col>67</xdr:col>
      <xdr:colOff>50040</xdr:colOff>
      <xdr:row>33</xdr:row>
      <xdr:rowOff>17640</xdr:rowOff>
    </xdr:to>
    <xdr:sp macro="" textlink="">
      <xdr:nvSpPr>
        <xdr:cNvPr id="812" name="テキスト ボックス 336">
          <a:extLst>
            <a:ext uri="{FF2B5EF4-FFF2-40B4-BE49-F238E27FC236}">
              <a16:creationId xmlns="" xmlns:a16="http://schemas.microsoft.com/office/drawing/2014/main" id="{00000000-0008-0000-0400-00002C030000}"/>
            </a:ext>
          </a:extLst>
        </xdr:cNvPr>
        <xdr:cNvSpPr/>
      </xdr:nvSpPr>
      <xdr:spPr>
        <a:xfrm>
          <a:off x="11583720" y="5585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5.1</a:t>
          </a:r>
          <a:endParaRPr lang="en-US" sz="1000" b="0" strike="noStrike" spc="-1">
            <a:latin typeface="游明朝"/>
          </a:endParaRPr>
        </a:p>
      </xdr:txBody>
    </xdr:sp>
    <xdr:clientData/>
  </xdr:twoCellAnchor>
  <xdr:twoCellAnchor>
    <xdr:from>
      <xdr:col>3</xdr:col>
      <xdr:colOff>162000</xdr:colOff>
      <xdr:row>65</xdr:row>
      <xdr:rowOff>165240</xdr:rowOff>
    </xdr:from>
    <xdr:to>
      <xdr:col>27</xdr:col>
      <xdr:colOff>360</xdr:colOff>
      <xdr:row>67</xdr:row>
      <xdr:rowOff>131400</xdr:rowOff>
    </xdr:to>
    <xdr:sp macro="" textlink="">
      <xdr:nvSpPr>
        <xdr:cNvPr id="813" name="正方形/長方形 337">
          <a:extLst>
            <a:ext uri="{FF2B5EF4-FFF2-40B4-BE49-F238E27FC236}">
              <a16:creationId xmlns="" xmlns:a16="http://schemas.microsoft.com/office/drawing/2014/main" id="{00000000-0008-0000-0400-00002D030000}"/>
            </a:ext>
          </a:extLst>
        </xdr:cNvPr>
        <xdr:cNvSpPr/>
      </xdr:nvSpPr>
      <xdr:spPr>
        <a:xfrm>
          <a:off x="712440" y="11557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游明朝"/>
          </a:endParaRPr>
        </a:p>
      </xdr:txBody>
    </xdr:sp>
    <xdr:clientData/>
  </xdr:twoCellAnchor>
  <xdr:twoCellAnchor>
    <xdr:from>
      <xdr:col>27</xdr:col>
      <xdr:colOff>13320</xdr:colOff>
      <xdr:row>66</xdr:row>
      <xdr:rowOff>53280</xdr:rowOff>
    </xdr:from>
    <xdr:to>
      <xdr:col>34</xdr:col>
      <xdr:colOff>120240</xdr:colOff>
      <xdr:row>67</xdr:row>
      <xdr:rowOff>131400</xdr:rowOff>
    </xdr:to>
    <xdr:sp macro="" textlink="">
      <xdr:nvSpPr>
        <xdr:cNvPr id="814" name="正方形/長方形 338">
          <a:extLst>
            <a:ext uri="{FF2B5EF4-FFF2-40B4-BE49-F238E27FC236}">
              <a16:creationId xmlns="" xmlns:a16="http://schemas.microsoft.com/office/drawing/2014/main" id="{00000000-0008-0000-0400-00002E030000}"/>
            </a:ext>
          </a:extLst>
        </xdr:cNvPr>
        <xdr:cNvSpPr/>
      </xdr:nvSpPr>
      <xdr:spPr>
        <a:xfrm>
          <a:off x="496836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27</xdr:col>
      <xdr:colOff>13320</xdr:colOff>
      <xdr:row>67</xdr:row>
      <xdr:rowOff>68400</xdr:rowOff>
    </xdr:from>
    <xdr:to>
      <xdr:col>34</xdr:col>
      <xdr:colOff>120240</xdr:colOff>
      <xdr:row>68</xdr:row>
      <xdr:rowOff>146880</xdr:rowOff>
    </xdr:to>
    <xdr:sp macro="" textlink="">
      <xdr:nvSpPr>
        <xdr:cNvPr id="815" name="正方形/長方形 339">
          <a:extLst>
            <a:ext uri="{FF2B5EF4-FFF2-40B4-BE49-F238E27FC236}">
              <a16:creationId xmlns="" xmlns:a16="http://schemas.microsoft.com/office/drawing/2014/main" id="{00000000-0008-0000-0400-00002F030000}"/>
            </a:ext>
          </a:extLst>
        </xdr:cNvPr>
        <xdr:cNvSpPr/>
      </xdr:nvSpPr>
      <xdr:spPr>
        <a:xfrm>
          <a:off x="496836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22/82</a:t>
          </a:r>
          <a:endParaRPr lang="en-US" sz="1200" b="0" strike="noStrike" spc="-1">
            <a:latin typeface="游明朝"/>
          </a:endParaRPr>
        </a:p>
      </xdr:txBody>
    </xdr:sp>
    <xdr:clientData/>
  </xdr:twoCellAnchor>
  <xdr:twoCellAnchor>
    <xdr:from>
      <xdr:col>35</xdr:col>
      <xdr:colOff>85680</xdr:colOff>
      <xdr:row>66</xdr:row>
      <xdr:rowOff>53280</xdr:rowOff>
    </xdr:from>
    <xdr:to>
      <xdr:col>42</xdr:col>
      <xdr:colOff>82080</xdr:colOff>
      <xdr:row>67</xdr:row>
      <xdr:rowOff>131400</xdr:rowOff>
    </xdr:to>
    <xdr:sp macro="" textlink="">
      <xdr:nvSpPr>
        <xdr:cNvPr id="816" name="正方形/長方形 340">
          <a:extLst>
            <a:ext uri="{FF2B5EF4-FFF2-40B4-BE49-F238E27FC236}">
              <a16:creationId xmlns="" xmlns:a16="http://schemas.microsoft.com/office/drawing/2014/main" id="{00000000-0008-0000-0400-000030030000}"/>
            </a:ext>
          </a:extLst>
        </xdr:cNvPr>
        <xdr:cNvSpPr/>
      </xdr:nvSpPr>
      <xdr:spPr>
        <a:xfrm>
          <a:off x="65088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35</xdr:col>
      <xdr:colOff>85680</xdr:colOff>
      <xdr:row>67</xdr:row>
      <xdr:rowOff>68400</xdr:rowOff>
    </xdr:from>
    <xdr:to>
      <xdr:col>42</xdr:col>
      <xdr:colOff>82080</xdr:colOff>
      <xdr:row>68</xdr:row>
      <xdr:rowOff>146880</xdr:rowOff>
    </xdr:to>
    <xdr:sp macro="" textlink="">
      <xdr:nvSpPr>
        <xdr:cNvPr id="817" name="正方形/長方形 341">
          <a:extLst>
            <a:ext uri="{FF2B5EF4-FFF2-40B4-BE49-F238E27FC236}">
              <a16:creationId xmlns="" xmlns:a16="http://schemas.microsoft.com/office/drawing/2014/main" id="{00000000-0008-0000-0400-000031030000}"/>
            </a:ext>
          </a:extLst>
        </xdr:cNvPr>
        <xdr:cNvSpPr/>
      </xdr:nvSpPr>
      <xdr:spPr>
        <a:xfrm>
          <a:off x="65088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16.0</a:t>
          </a:r>
          <a:endParaRPr lang="en-US" sz="1200" b="0" strike="noStrike" spc="-1">
            <a:latin typeface="游明朝"/>
          </a:endParaRPr>
        </a:p>
      </xdr:txBody>
    </xdr:sp>
    <xdr:clientData/>
  </xdr:twoCellAnchor>
  <xdr:twoCellAnchor>
    <xdr:from>
      <xdr:col>43</xdr:col>
      <xdr:colOff>98280</xdr:colOff>
      <xdr:row>66</xdr:row>
      <xdr:rowOff>53280</xdr:rowOff>
    </xdr:from>
    <xdr:to>
      <xdr:col>51</xdr:col>
      <xdr:colOff>21600</xdr:colOff>
      <xdr:row>67</xdr:row>
      <xdr:rowOff>131400</xdr:rowOff>
    </xdr:to>
    <xdr:sp macro="" textlink="">
      <xdr:nvSpPr>
        <xdr:cNvPr id="818" name="正方形/長方形 342">
          <a:extLst>
            <a:ext uri="{FF2B5EF4-FFF2-40B4-BE49-F238E27FC236}">
              <a16:creationId xmlns="" xmlns:a16="http://schemas.microsoft.com/office/drawing/2014/main" id="{00000000-0008-0000-0400-000032030000}"/>
            </a:ext>
          </a:extLst>
        </xdr:cNvPr>
        <xdr:cNvSpPr/>
      </xdr:nvSpPr>
      <xdr:spPr>
        <a:xfrm>
          <a:off x="798948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43</xdr:col>
      <xdr:colOff>98280</xdr:colOff>
      <xdr:row>67</xdr:row>
      <xdr:rowOff>68400</xdr:rowOff>
    </xdr:from>
    <xdr:to>
      <xdr:col>51</xdr:col>
      <xdr:colOff>21600</xdr:colOff>
      <xdr:row>68</xdr:row>
      <xdr:rowOff>146880</xdr:rowOff>
    </xdr:to>
    <xdr:sp macro="" textlink="">
      <xdr:nvSpPr>
        <xdr:cNvPr id="819" name="正方形/長方形 343">
          <a:extLst>
            <a:ext uri="{FF2B5EF4-FFF2-40B4-BE49-F238E27FC236}">
              <a16:creationId xmlns="" xmlns:a16="http://schemas.microsoft.com/office/drawing/2014/main" id="{00000000-0008-0000-0400-000033030000}"/>
            </a:ext>
          </a:extLst>
        </xdr:cNvPr>
        <xdr:cNvSpPr/>
      </xdr:nvSpPr>
      <xdr:spPr>
        <a:xfrm>
          <a:off x="798948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18.1</a:t>
          </a:r>
          <a:endParaRPr lang="en-US" sz="1200" b="0" strike="noStrike" spc="-1">
            <a:latin typeface="游明朝"/>
          </a:endParaRPr>
        </a:p>
      </xdr:txBody>
    </xdr:sp>
    <xdr:clientData/>
  </xdr:twoCellAnchor>
  <xdr:twoCellAnchor>
    <xdr:from>
      <xdr:col>3</xdr:col>
      <xdr:colOff>162000</xdr:colOff>
      <xdr:row>69</xdr:row>
      <xdr:rowOff>35640</xdr:rowOff>
    </xdr:from>
    <xdr:to>
      <xdr:col>27</xdr:col>
      <xdr:colOff>360</xdr:colOff>
      <xdr:row>82</xdr:row>
      <xdr:rowOff>43200</xdr:rowOff>
    </xdr:to>
    <xdr:sp macro="" textlink="">
      <xdr:nvSpPr>
        <xdr:cNvPr id="820" name="正方形/長方形 344">
          <a:extLst>
            <a:ext uri="{FF2B5EF4-FFF2-40B4-BE49-F238E27FC236}">
              <a16:creationId xmlns="" xmlns:a16="http://schemas.microsoft.com/office/drawing/2014/main" id="{00000000-0008-0000-0400-000034030000}"/>
            </a:ext>
          </a:extLst>
        </xdr:cNvPr>
        <xdr:cNvSpPr/>
      </xdr:nvSpPr>
      <xdr:spPr>
        <a:xfrm>
          <a:off x="71244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69</xdr:row>
      <xdr:rowOff>35640</xdr:rowOff>
    </xdr:from>
    <xdr:to>
      <xdr:col>55</xdr:col>
      <xdr:colOff>47520</xdr:colOff>
      <xdr:row>82</xdr:row>
      <xdr:rowOff>43200</xdr:rowOff>
    </xdr:to>
    <xdr:sp macro="" textlink="">
      <xdr:nvSpPr>
        <xdr:cNvPr id="821" name="正方形/長方形 345">
          <a:extLst>
            <a:ext uri="{FF2B5EF4-FFF2-40B4-BE49-F238E27FC236}">
              <a16:creationId xmlns="" xmlns:a16="http://schemas.microsoft.com/office/drawing/2014/main" id="{00000000-0008-0000-0400-000035030000}"/>
            </a:ext>
          </a:extLst>
        </xdr:cNvPr>
        <xdr:cNvSpPr/>
      </xdr:nvSpPr>
      <xdr:spPr>
        <a:xfrm>
          <a:off x="5252760" y="12128760"/>
          <a:ext cx="488808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69</xdr:row>
      <xdr:rowOff>35640</xdr:rowOff>
    </xdr:from>
    <xdr:to>
      <xdr:col>48</xdr:col>
      <xdr:colOff>3240</xdr:colOff>
      <xdr:row>70</xdr:row>
      <xdr:rowOff>114120</xdr:rowOff>
    </xdr:to>
    <xdr:sp macro="" textlink="">
      <xdr:nvSpPr>
        <xdr:cNvPr id="822" name="正方形/長方形 346">
          <a:extLst>
            <a:ext uri="{FF2B5EF4-FFF2-40B4-BE49-F238E27FC236}">
              <a16:creationId xmlns="" xmlns:a16="http://schemas.microsoft.com/office/drawing/2014/main" id="{00000000-0008-0000-0400-000036030000}"/>
            </a:ext>
          </a:extLst>
        </xdr:cNvPr>
        <xdr:cNvSpPr/>
      </xdr:nvSpPr>
      <xdr:spPr>
        <a:xfrm>
          <a:off x="531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公債費の分析欄</a:t>
          </a:r>
          <a:endParaRPr lang="en-US" sz="1100" b="0" strike="noStrike" spc="-1">
            <a:latin typeface="游明朝"/>
          </a:endParaRPr>
        </a:p>
      </xdr:txBody>
    </xdr:sp>
    <xdr:clientData/>
  </xdr:twoCellAnchor>
  <xdr:twoCellAnchor>
    <xdr:from>
      <xdr:col>29</xdr:col>
      <xdr:colOff>15840</xdr:colOff>
      <xdr:row>71</xdr:row>
      <xdr:rowOff>2520</xdr:rowOff>
    </xdr:from>
    <xdr:to>
      <xdr:col>54</xdr:col>
      <xdr:colOff>94680</xdr:colOff>
      <xdr:row>81</xdr:row>
      <xdr:rowOff>154440</xdr:rowOff>
    </xdr:to>
    <xdr:sp macro="" textlink="">
      <xdr:nvSpPr>
        <xdr:cNvPr id="823" name="テキスト ボックス 347">
          <a:extLst>
            <a:ext uri="{FF2B5EF4-FFF2-40B4-BE49-F238E27FC236}">
              <a16:creationId xmlns="" xmlns:a16="http://schemas.microsoft.com/office/drawing/2014/main" id="{00000000-0008-0000-0400-000037030000}"/>
            </a:ext>
          </a:extLst>
        </xdr:cNvPr>
        <xdr:cNvSpPr/>
      </xdr:nvSpPr>
      <xdr:spPr>
        <a:xfrm>
          <a:off x="5337720" y="12445920"/>
          <a:ext cx="4666680" cy="19047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統合中学校整備に係る起債の償還が始まったことで元利償還金が増加し、昨年度より</a:t>
          </a:r>
          <a:r>
            <a:rPr lang="en-US" sz="1300" b="0" strike="noStrike" spc="-1">
              <a:solidFill>
                <a:schemeClr val="dk1"/>
              </a:solidFill>
              <a:latin typeface="ＭＳ Ｐゴシック"/>
              <a:ea typeface="ＭＳ Ｐゴシック"/>
            </a:rPr>
            <a:t>1.7</a:t>
          </a:r>
          <a:r>
            <a:rPr lang="ja-JP" sz="1300" b="0" strike="noStrike" spc="-1">
              <a:solidFill>
                <a:schemeClr val="dk1"/>
              </a:solidFill>
              <a:latin typeface="ＭＳ Ｐゴシック"/>
              <a:ea typeface="ＭＳ Ｐゴシック"/>
            </a:rPr>
            <a:t>ポイント高くなっている。類似団体平均よりもやや少ない比率となっている。　　　　　　　　　　　　　　　　　　　　　　　　　　　　　　　　　　　　　　　　　今後も緊急度や住民ニーズを的確に把握した事業選択により、起債に大きく頼ることのない財政運営に努める。</a:t>
          </a:r>
          <a:endParaRPr lang="en-US" sz="1300" b="0" strike="noStrike" spc="-1">
            <a:latin typeface="游明朝"/>
          </a:endParaRPr>
        </a:p>
      </xdr:txBody>
    </xdr:sp>
    <xdr:clientData/>
  </xdr:twoCellAnchor>
  <xdr:twoCellAnchor editAs="oneCell">
    <xdr:from>
      <xdr:col>3</xdr:col>
      <xdr:colOff>126000</xdr:colOff>
      <xdr:row>68</xdr:row>
      <xdr:rowOff>20160</xdr:rowOff>
    </xdr:from>
    <xdr:to>
      <xdr:col>5</xdr:col>
      <xdr:colOff>52560</xdr:colOff>
      <xdr:row>69</xdr:row>
      <xdr:rowOff>36000</xdr:rowOff>
    </xdr:to>
    <xdr:sp macro="" textlink="">
      <xdr:nvSpPr>
        <xdr:cNvPr id="824" name="テキスト ボックス 348">
          <a:extLst>
            <a:ext uri="{FF2B5EF4-FFF2-40B4-BE49-F238E27FC236}">
              <a16:creationId xmlns="" xmlns:a16="http://schemas.microsoft.com/office/drawing/2014/main" id="{00000000-0008-0000-0400-000038030000}"/>
            </a:ext>
          </a:extLst>
        </xdr:cNvPr>
        <xdr:cNvSpPr/>
      </xdr:nvSpPr>
      <xdr:spPr>
        <a:xfrm>
          <a:off x="676440" y="119379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161640</xdr:colOff>
      <xdr:row>82</xdr:row>
      <xdr:rowOff>43200</xdr:rowOff>
    </xdr:from>
    <xdr:to>
      <xdr:col>27</xdr:col>
      <xdr:colOff>360</xdr:colOff>
      <xdr:row>82</xdr:row>
      <xdr:rowOff>43200</xdr:rowOff>
    </xdr:to>
    <xdr:cxnSp macro="">
      <xdr:nvCxnSpPr>
        <xdr:cNvPr id="825" name="直線コネクタ 349">
          <a:extLst>
            <a:ext uri="{FF2B5EF4-FFF2-40B4-BE49-F238E27FC236}">
              <a16:creationId xmlns="" xmlns:a16="http://schemas.microsoft.com/office/drawing/2014/main" id="{00000000-0008-0000-0400-000039030000}"/>
            </a:ext>
          </a:extLst>
        </xdr:cNvPr>
        <xdr:cNvCxnSpPr/>
      </xdr:nvCxnSpPr>
      <xdr:spPr>
        <a:xfrm>
          <a:off x="712080" y="14414400"/>
          <a:ext cx="4243680" cy="360"/>
        </a:xfrm>
        <a:prstGeom prst="straightConnector1">
          <a:avLst/>
        </a:prstGeom>
        <a:ln w="6350">
          <a:solidFill>
            <a:srgbClr val="C0C0C0"/>
          </a:solidFill>
          <a:miter/>
        </a:ln>
      </xdr:spPr>
    </xdr:cxnSp>
    <xdr:clientData/>
  </xdr:twoCellAnchor>
  <xdr:twoCellAnchor editAs="oneCell">
    <xdr:from>
      <xdr:col>1</xdr:col>
      <xdr:colOff>54000</xdr:colOff>
      <xdr:row>81</xdr:row>
      <xdr:rowOff>97200</xdr:rowOff>
    </xdr:from>
    <xdr:to>
      <xdr:col>4</xdr:col>
      <xdr:colOff>11160</xdr:colOff>
      <xdr:row>82</xdr:row>
      <xdr:rowOff>138600</xdr:rowOff>
    </xdr:to>
    <xdr:sp macro="" textlink="">
      <xdr:nvSpPr>
        <xdr:cNvPr id="826" name="テキスト ボックス 350">
          <a:extLst>
            <a:ext uri="{FF2B5EF4-FFF2-40B4-BE49-F238E27FC236}">
              <a16:creationId xmlns="" xmlns:a16="http://schemas.microsoft.com/office/drawing/2014/main" id="{00000000-0008-0000-0400-00003A030000}"/>
            </a:ext>
          </a:extLst>
        </xdr:cNvPr>
        <xdr:cNvSpPr/>
      </xdr:nvSpPr>
      <xdr:spPr>
        <a:xfrm>
          <a:off x="237600" y="14293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a:t>
          </a:r>
          <a:endParaRPr lang="en-US" sz="1000" b="0" strike="noStrike" spc="-1">
            <a:latin typeface="游明朝"/>
          </a:endParaRPr>
        </a:p>
      </xdr:txBody>
    </xdr:sp>
    <xdr:clientData/>
  </xdr:twoCellAnchor>
  <xdr:twoCellAnchor>
    <xdr:from>
      <xdr:col>3</xdr:col>
      <xdr:colOff>161640</xdr:colOff>
      <xdr:row>79</xdr:row>
      <xdr:rowOff>111600</xdr:rowOff>
    </xdr:from>
    <xdr:to>
      <xdr:col>27</xdr:col>
      <xdr:colOff>360</xdr:colOff>
      <xdr:row>79</xdr:row>
      <xdr:rowOff>111600</xdr:rowOff>
    </xdr:to>
    <xdr:cxnSp macro="">
      <xdr:nvCxnSpPr>
        <xdr:cNvPr id="827" name="直線コネクタ 351">
          <a:extLst>
            <a:ext uri="{FF2B5EF4-FFF2-40B4-BE49-F238E27FC236}">
              <a16:creationId xmlns="" xmlns:a16="http://schemas.microsoft.com/office/drawing/2014/main" id="{00000000-0008-0000-0400-00003B030000}"/>
            </a:ext>
          </a:extLst>
        </xdr:cNvPr>
        <xdr:cNvCxnSpPr/>
      </xdr:nvCxnSpPr>
      <xdr:spPr>
        <a:xfrm>
          <a:off x="712080" y="13957200"/>
          <a:ext cx="4243680" cy="360"/>
        </a:xfrm>
        <a:prstGeom prst="straightConnector1">
          <a:avLst/>
        </a:prstGeom>
        <a:ln w="6350">
          <a:solidFill>
            <a:srgbClr val="C0C0C0"/>
          </a:solidFill>
          <a:miter/>
        </a:ln>
      </xdr:spPr>
    </xdr:cxnSp>
    <xdr:clientData/>
  </xdr:twoCellAnchor>
  <xdr:twoCellAnchor editAs="oneCell">
    <xdr:from>
      <xdr:col>1</xdr:col>
      <xdr:colOff>54000</xdr:colOff>
      <xdr:row>78</xdr:row>
      <xdr:rowOff>165960</xdr:rowOff>
    </xdr:from>
    <xdr:to>
      <xdr:col>4</xdr:col>
      <xdr:colOff>11160</xdr:colOff>
      <xdr:row>80</xdr:row>
      <xdr:rowOff>31680</xdr:rowOff>
    </xdr:to>
    <xdr:sp macro="" textlink="">
      <xdr:nvSpPr>
        <xdr:cNvPr id="828" name="テキスト ボックス 352">
          <a:extLst>
            <a:ext uri="{FF2B5EF4-FFF2-40B4-BE49-F238E27FC236}">
              <a16:creationId xmlns="" xmlns:a16="http://schemas.microsoft.com/office/drawing/2014/main" id="{00000000-0008-0000-0400-00003C030000}"/>
            </a:ext>
          </a:extLst>
        </xdr:cNvPr>
        <xdr:cNvSpPr/>
      </xdr:nvSpPr>
      <xdr:spPr>
        <a:xfrm>
          <a:off x="237600" y="138362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a:t>
          </a:r>
          <a:endParaRPr lang="en-US" sz="1000" b="0" strike="noStrike" spc="-1">
            <a:latin typeface="游明朝"/>
          </a:endParaRPr>
        </a:p>
      </xdr:txBody>
    </xdr:sp>
    <xdr:clientData/>
  </xdr:twoCellAnchor>
  <xdr:twoCellAnchor>
    <xdr:from>
      <xdr:col>3</xdr:col>
      <xdr:colOff>161640</xdr:colOff>
      <xdr:row>77</xdr:row>
      <xdr:rowOff>5040</xdr:rowOff>
    </xdr:from>
    <xdr:to>
      <xdr:col>27</xdr:col>
      <xdr:colOff>360</xdr:colOff>
      <xdr:row>77</xdr:row>
      <xdr:rowOff>5040</xdr:rowOff>
    </xdr:to>
    <xdr:cxnSp macro="">
      <xdr:nvCxnSpPr>
        <xdr:cNvPr id="829" name="直線コネクタ 353">
          <a:extLst>
            <a:ext uri="{FF2B5EF4-FFF2-40B4-BE49-F238E27FC236}">
              <a16:creationId xmlns="" xmlns:a16="http://schemas.microsoft.com/office/drawing/2014/main" id="{00000000-0008-0000-0400-00003D030000}"/>
            </a:ext>
          </a:extLst>
        </xdr:cNvPr>
        <xdr:cNvCxnSpPr/>
      </xdr:nvCxnSpPr>
      <xdr:spPr>
        <a:xfrm>
          <a:off x="712080" y="13500000"/>
          <a:ext cx="4243680" cy="360"/>
        </a:xfrm>
        <a:prstGeom prst="straightConnector1">
          <a:avLst/>
        </a:prstGeom>
        <a:ln w="6350">
          <a:solidFill>
            <a:srgbClr val="C0C0C0"/>
          </a:solidFill>
          <a:miter/>
        </a:ln>
      </xdr:spPr>
    </xdr:cxnSp>
    <xdr:clientData/>
  </xdr:twoCellAnchor>
  <xdr:twoCellAnchor editAs="oneCell">
    <xdr:from>
      <xdr:col>1</xdr:col>
      <xdr:colOff>54000</xdr:colOff>
      <xdr:row>76</xdr:row>
      <xdr:rowOff>59400</xdr:rowOff>
    </xdr:from>
    <xdr:to>
      <xdr:col>4</xdr:col>
      <xdr:colOff>11160</xdr:colOff>
      <xdr:row>77</xdr:row>
      <xdr:rowOff>100440</xdr:rowOff>
    </xdr:to>
    <xdr:sp macro="" textlink="">
      <xdr:nvSpPr>
        <xdr:cNvPr id="830" name="テキスト ボックス 354">
          <a:extLst>
            <a:ext uri="{FF2B5EF4-FFF2-40B4-BE49-F238E27FC236}">
              <a16:creationId xmlns="" xmlns:a16="http://schemas.microsoft.com/office/drawing/2014/main" id="{00000000-0008-0000-0400-00003E030000}"/>
            </a:ext>
          </a:extLst>
        </xdr:cNvPr>
        <xdr:cNvSpPr/>
      </xdr:nvSpPr>
      <xdr:spPr>
        <a:xfrm>
          <a:off x="237600" y="133790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a:t>
          </a:r>
          <a:endParaRPr lang="en-US" sz="1000" b="0" strike="noStrike" spc="-1">
            <a:latin typeface="游明朝"/>
          </a:endParaRPr>
        </a:p>
      </xdr:txBody>
    </xdr:sp>
    <xdr:clientData/>
  </xdr:twoCellAnchor>
  <xdr:twoCellAnchor>
    <xdr:from>
      <xdr:col>3</xdr:col>
      <xdr:colOff>161640</xdr:colOff>
      <xdr:row>74</xdr:row>
      <xdr:rowOff>73440</xdr:rowOff>
    </xdr:from>
    <xdr:to>
      <xdr:col>27</xdr:col>
      <xdr:colOff>360</xdr:colOff>
      <xdr:row>74</xdr:row>
      <xdr:rowOff>73440</xdr:rowOff>
    </xdr:to>
    <xdr:cxnSp macro="">
      <xdr:nvCxnSpPr>
        <xdr:cNvPr id="831" name="直線コネクタ 355">
          <a:extLst>
            <a:ext uri="{FF2B5EF4-FFF2-40B4-BE49-F238E27FC236}">
              <a16:creationId xmlns="" xmlns:a16="http://schemas.microsoft.com/office/drawing/2014/main" id="{00000000-0008-0000-0400-00003F030000}"/>
            </a:ext>
          </a:extLst>
        </xdr:cNvPr>
        <xdr:cNvCxnSpPr/>
      </xdr:nvCxnSpPr>
      <xdr:spPr>
        <a:xfrm>
          <a:off x="712080" y="13042800"/>
          <a:ext cx="4243680" cy="360"/>
        </a:xfrm>
        <a:prstGeom prst="straightConnector1">
          <a:avLst/>
        </a:prstGeom>
        <a:ln w="6350">
          <a:solidFill>
            <a:srgbClr val="C0C0C0"/>
          </a:solidFill>
          <a:miter/>
        </a:ln>
      </xdr:spPr>
    </xdr:cxnSp>
    <xdr:clientData/>
  </xdr:twoCellAnchor>
  <xdr:twoCellAnchor editAs="oneCell">
    <xdr:from>
      <xdr:col>1</xdr:col>
      <xdr:colOff>54000</xdr:colOff>
      <xdr:row>73</xdr:row>
      <xdr:rowOff>127800</xdr:rowOff>
    </xdr:from>
    <xdr:to>
      <xdr:col>4</xdr:col>
      <xdr:colOff>11160</xdr:colOff>
      <xdr:row>74</xdr:row>
      <xdr:rowOff>168840</xdr:rowOff>
    </xdr:to>
    <xdr:sp macro="" textlink="">
      <xdr:nvSpPr>
        <xdr:cNvPr id="832" name="テキスト ボックス 356">
          <a:extLst>
            <a:ext uri="{FF2B5EF4-FFF2-40B4-BE49-F238E27FC236}">
              <a16:creationId xmlns="" xmlns:a16="http://schemas.microsoft.com/office/drawing/2014/main" id="{00000000-0008-0000-0400-000040030000}"/>
            </a:ext>
          </a:extLst>
        </xdr:cNvPr>
        <xdr:cNvSpPr/>
      </xdr:nvSpPr>
      <xdr:spPr>
        <a:xfrm>
          <a:off x="237600" y="129218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a:t>
          </a:r>
          <a:endParaRPr lang="en-US" sz="1000" b="0" strike="noStrike" spc="-1">
            <a:latin typeface="游明朝"/>
          </a:endParaRPr>
        </a:p>
      </xdr:txBody>
    </xdr:sp>
    <xdr:clientData/>
  </xdr:twoCellAnchor>
  <xdr:twoCellAnchor>
    <xdr:from>
      <xdr:col>3</xdr:col>
      <xdr:colOff>161640</xdr:colOff>
      <xdr:row>71</xdr:row>
      <xdr:rowOff>142200</xdr:rowOff>
    </xdr:from>
    <xdr:to>
      <xdr:col>27</xdr:col>
      <xdr:colOff>360</xdr:colOff>
      <xdr:row>71</xdr:row>
      <xdr:rowOff>142200</xdr:rowOff>
    </xdr:to>
    <xdr:cxnSp macro="">
      <xdr:nvCxnSpPr>
        <xdr:cNvPr id="833" name="直線コネクタ 357">
          <a:extLst>
            <a:ext uri="{FF2B5EF4-FFF2-40B4-BE49-F238E27FC236}">
              <a16:creationId xmlns="" xmlns:a16="http://schemas.microsoft.com/office/drawing/2014/main" id="{00000000-0008-0000-0400-000041030000}"/>
            </a:ext>
          </a:extLst>
        </xdr:cNvPr>
        <xdr:cNvCxnSpPr/>
      </xdr:nvCxnSpPr>
      <xdr:spPr>
        <a:xfrm>
          <a:off x="712080" y="12585600"/>
          <a:ext cx="4243680" cy="360"/>
        </a:xfrm>
        <a:prstGeom prst="straightConnector1">
          <a:avLst/>
        </a:prstGeom>
        <a:ln w="6350">
          <a:solidFill>
            <a:srgbClr val="C0C0C0"/>
          </a:solidFill>
          <a:miter/>
        </a:ln>
      </xdr:spPr>
    </xdr:cxnSp>
    <xdr:clientData/>
  </xdr:twoCellAnchor>
  <xdr:twoCellAnchor editAs="oneCell">
    <xdr:from>
      <xdr:col>1</xdr:col>
      <xdr:colOff>54000</xdr:colOff>
      <xdr:row>71</xdr:row>
      <xdr:rowOff>21240</xdr:rowOff>
    </xdr:from>
    <xdr:to>
      <xdr:col>4</xdr:col>
      <xdr:colOff>11160</xdr:colOff>
      <xdr:row>72</xdr:row>
      <xdr:rowOff>62280</xdr:rowOff>
    </xdr:to>
    <xdr:sp macro="" textlink="">
      <xdr:nvSpPr>
        <xdr:cNvPr id="834" name="テキスト ボックス 358">
          <a:extLst>
            <a:ext uri="{FF2B5EF4-FFF2-40B4-BE49-F238E27FC236}">
              <a16:creationId xmlns="" xmlns:a16="http://schemas.microsoft.com/office/drawing/2014/main" id="{00000000-0008-0000-0400-000042030000}"/>
            </a:ext>
          </a:extLst>
        </xdr:cNvPr>
        <xdr:cNvSpPr/>
      </xdr:nvSpPr>
      <xdr:spPr>
        <a:xfrm>
          <a:off x="237600" y="124646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0.0</a:t>
          </a:r>
          <a:endParaRPr lang="en-US" sz="1000" b="0" strike="noStrike" spc="-1">
            <a:latin typeface="游明朝"/>
          </a:endParaRPr>
        </a:p>
      </xdr:txBody>
    </xdr:sp>
    <xdr:clientData/>
  </xdr:twoCellAnchor>
  <xdr:twoCellAnchor>
    <xdr:from>
      <xdr:col>3</xdr:col>
      <xdr:colOff>161640</xdr:colOff>
      <xdr:row>69</xdr:row>
      <xdr:rowOff>35280</xdr:rowOff>
    </xdr:from>
    <xdr:to>
      <xdr:col>27</xdr:col>
      <xdr:colOff>360</xdr:colOff>
      <xdr:row>69</xdr:row>
      <xdr:rowOff>35280</xdr:rowOff>
    </xdr:to>
    <xdr:cxnSp macro="">
      <xdr:nvCxnSpPr>
        <xdr:cNvPr id="835" name="直線コネクタ 359">
          <a:extLst>
            <a:ext uri="{FF2B5EF4-FFF2-40B4-BE49-F238E27FC236}">
              <a16:creationId xmlns="" xmlns:a16="http://schemas.microsoft.com/office/drawing/2014/main" id="{00000000-0008-0000-0400-000043030000}"/>
            </a:ext>
          </a:extLst>
        </xdr:cNvPr>
        <xdr:cNvCxnSpPr/>
      </xdr:nvCxnSpPr>
      <xdr:spPr>
        <a:xfrm>
          <a:off x="712080" y="12128400"/>
          <a:ext cx="4243680" cy="360"/>
        </a:xfrm>
        <a:prstGeom prst="straightConnector1">
          <a:avLst/>
        </a:prstGeom>
        <a:ln w="6350">
          <a:solidFill>
            <a:srgbClr val="C0C0C0"/>
          </a:solidFill>
          <a:miter/>
        </a:ln>
      </xdr:spPr>
    </xdr:cxnSp>
    <xdr:clientData/>
  </xdr:twoCellAnchor>
  <xdr:twoCellAnchor>
    <xdr:from>
      <xdr:col>3</xdr:col>
      <xdr:colOff>162000</xdr:colOff>
      <xdr:row>69</xdr:row>
      <xdr:rowOff>35640</xdr:rowOff>
    </xdr:from>
    <xdr:to>
      <xdr:col>27</xdr:col>
      <xdr:colOff>360</xdr:colOff>
      <xdr:row>82</xdr:row>
      <xdr:rowOff>43200</xdr:rowOff>
    </xdr:to>
    <xdr:sp macro="" textlink="">
      <xdr:nvSpPr>
        <xdr:cNvPr id="836" name="公債費グラフ枠">
          <a:extLst>
            <a:ext uri="{FF2B5EF4-FFF2-40B4-BE49-F238E27FC236}">
              <a16:creationId xmlns="" xmlns:a16="http://schemas.microsoft.com/office/drawing/2014/main" id="{00000000-0008-0000-0400-000044030000}"/>
            </a:ext>
          </a:extLst>
        </xdr:cNvPr>
        <xdr:cNvSpPr/>
      </xdr:nvSpPr>
      <xdr:spPr>
        <a:xfrm>
          <a:off x="712440" y="12128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72</xdr:row>
      <xdr:rowOff>154440</xdr:rowOff>
    </xdr:from>
    <xdr:to>
      <xdr:col>24</xdr:col>
      <xdr:colOff>25200</xdr:colOff>
      <xdr:row>78</xdr:row>
      <xdr:rowOff>136080</xdr:rowOff>
    </xdr:to>
    <xdr:cxnSp macro="">
      <xdr:nvCxnSpPr>
        <xdr:cNvPr id="837" name="直線コネクタ 361">
          <a:extLst>
            <a:ext uri="{FF2B5EF4-FFF2-40B4-BE49-F238E27FC236}">
              <a16:creationId xmlns="" xmlns:a16="http://schemas.microsoft.com/office/drawing/2014/main" id="{00000000-0008-0000-0400-000045030000}"/>
            </a:ext>
          </a:extLst>
        </xdr:cNvPr>
        <xdr:cNvCxnSpPr/>
      </xdr:nvCxnSpPr>
      <xdr:spPr>
        <a:xfrm flipV="1">
          <a:off x="4429440" y="12773160"/>
          <a:ext cx="360" cy="1033560"/>
        </a:xfrm>
        <a:prstGeom prst="straightConnector1">
          <a:avLst/>
        </a:prstGeom>
        <a:ln w="31750">
          <a:solidFill>
            <a:srgbClr val="808080"/>
          </a:solidFill>
          <a:miter/>
        </a:ln>
      </xdr:spPr>
    </xdr:cxnSp>
    <xdr:clientData/>
  </xdr:twoCellAnchor>
  <xdr:twoCellAnchor editAs="oneCell">
    <xdr:from>
      <xdr:col>24</xdr:col>
      <xdr:colOff>114480</xdr:colOff>
      <xdr:row>78</xdr:row>
      <xdr:rowOff>129600</xdr:rowOff>
    </xdr:from>
    <xdr:to>
      <xdr:col>28</xdr:col>
      <xdr:colOff>142200</xdr:colOff>
      <xdr:row>79</xdr:row>
      <xdr:rowOff>170640</xdr:rowOff>
    </xdr:to>
    <xdr:sp macro="" textlink="">
      <xdr:nvSpPr>
        <xdr:cNvPr id="838" name="公債費最小値テキスト">
          <a:extLst>
            <a:ext uri="{FF2B5EF4-FFF2-40B4-BE49-F238E27FC236}">
              <a16:creationId xmlns="" xmlns:a16="http://schemas.microsoft.com/office/drawing/2014/main" id="{00000000-0008-0000-0400-000046030000}"/>
            </a:ext>
          </a:extLst>
        </xdr:cNvPr>
        <xdr:cNvSpPr/>
      </xdr:nvSpPr>
      <xdr:spPr>
        <a:xfrm>
          <a:off x="4518720" y="13799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26.7</a:t>
          </a:r>
          <a:endParaRPr lang="en-US" sz="1000" b="0" strike="noStrike" spc="-1">
            <a:latin typeface="游明朝"/>
          </a:endParaRPr>
        </a:p>
      </xdr:txBody>
    </xdr:sp>
    <xdr:clientData/>
  </xdr:twoCellAnchor>
  <xdr:twoCellAnchor>
    <xdr:from>
      <xdr:col>23</xdr:col>
      <xdr:colOff>136440</xdr:colOff>
      <xdr:row>78</xdr:row>
      <xdr:rowOff>136080</xdr:rowOff>
    </xdr:from>
    <xdr:to>
      <xdr:col>24</xdr:col>
      <xdr:colOff>114120</xdr:colOff>
      <xdr:row>78</xdr:row>
      <xdr:rowOff>136080</xdr:rowOff>
    </xdr:to>
    <xdr:cxnSp macro="">
      <xdr:nvCxnSpPr>
        <xdr:cNvPr id="839" name="直線コネクタ 363">
          <a:extLst>
            <a:ext uri="{FF2B5EF4-FFF2-40B4-BE49-F238E27FC236}">
              <a16:creationId xmlns="" xmlns:a16="http://schemas.microsoft.com/office/drawing/2014/main" id="{00000000-0008-0000-0400-000047030000}"/>
            </a:ext>
          </a:extLst>
        </xdr:cNvPr>
        <xdr:cNvCxnSpPr/>
      </xdr:nvCxnSpPr>
      <xdr:spPr>
        <a:xfrm>
          <a:off x="4357440" y="13806360"/>
          <a:ext cx="161280" cy="360"/>
        </a:xfrm>
        <a:prstGeom prst="straightConnector1">
          <a:avLst/>
        </a:prstGeom>
        <a:ln w="19050">
          <a:solidFill>
            <a:srgbClr val="000000"/>
          </a:solidFill>
          <a:miter/>
        </a:ln>
      </xdr:spPr>
    </xdr:cxnSp>
    <xdr:clientData/>
  </xdr:twoCellAnchor>
  <xdr:twoCellAnchor editAs="oneCell">
    <xdr:from>
      <xdr:col>24</xdr:col>
      <xdr:colOff>114480</xdr:colOff>
      <xdr:row>71</xdr:row>
      <xdr:rowOff>94320</xdr:rowOff>
    </xdr:from>
    <xdr:to>
      <xdr:col>28</xdr:col>
      <xdr:colOff>142200</xdr:colOff>
      <xdr:row>72</xdr:row>
      <xdr:rowOff>135360</xdr:rowOff>
    </xdr:to>
    <xdr:sp macro="" textlink="">
      <xdr:nvSpPr>
        <xdr:cNvPr id="840" name="公債費最大値テキスト">
          <a:extLst>
            <a:ext uri="{FF2B5EF4-FFF2-40B4-BE49-F238E27FC236}">
              <a16:creationId xmlns="" xmlns:a16="http://schemas.microsoft.com/office/drawing/2014/main" id="{00000000-0008-0000-0400-000048030000}"/>
            </a:ext>
          </a:extLst>
        </xdr:cNvPr>
        <xdr:cNvSpPr/>
      </xdr:nvSpPr>
      <xdr:spPr>
        <a:xfrm>
          <a:off x="4518720" y="12537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4.1</a:t>
          </a:r>
          <a:endParaRPr lang="en-US" sz="1000" b="0" strike="noStrike" spc="-1">
            <a:latin typeface="游明朝"/>
          </a:endParaRPr>
        </a:p>
      </xdr:txBody>
    </xdr:sp>
    <xdr:clientData/>
  </xdr:twoCellAnchor>
  <xdr:twoCellAnchor>
    <xdr:from>
      <xdr:col>23</xdr:col>
      <xdr:colOff>136440</xdr:colOff>
      <xdr:row>72</xdr:row>
      <xdr:rowOff>154440</xdr:rowOff>
    </xdr:from>
    <xdr:to>
      <xdr:col>24</xdr:col>
      <xdr:colOff>114120</xdr:colOff>
      <xdr:row>72</xdr:row>
      <xdr:rowOff>154440</xdr:rowOff>
    </xdr:to>
    <xdr:cxnSp macro="">
      <xdr:nvCxnSpPr>
        <xdr:cNvPr id="841" name="直線コネクタ 365">
          <a:extLst>
            <a:ext uri="{FF2B5EF4-FFF2-40B4-BE49-F238E27FC236}">
              <a16:creationId xmlns="" xmlns:a16="http://schemas.microsoft.com/office/drawing/2014/main" id="{00000000-0008-0000-0400-000049030000}"/>
            </a:ext>
          </a:extLst>
        </xdr:cNvPr>
        <xdr:cNvCxnSpPr/>
      </xdr:nvCxnSpPr>
      <xdr:spPr>
        <a:xfrm>
          <a:off x="4357440" y="12773160"/>
          <a:ext cx="161280" cy="360"/>
        </a:xfrm>
        <a:prstGeom prst="straightConnector1">
          <a:avLst/>
        </a:prstGeom>
        <a:ln w="19050">
          <a:solidFill>
            <a:srgbClr val="000000"/>
          </a:solidFill>
          <a:miter/>
        </a:ln>
      </xdr:spPr>
    </xdr:cxnSp>
    <xdr:clientData/>
  </xdr:twoCellAnchor>
  <xdr:twoCellAnchor>
    <xdr:from>
      <xdr:col>20</xdr:col>
      <xdr:colOff>3960</xdr:colOff>
      <xdr:row>75</xdr:row>
      <xdr:rowOff>39600</xdr:rowOff>
    </xdr:from>
    <xdr:to>
      <xdr:col>24</xdr:col>
      <xdr:colOff>25200</xdr:colOff>
      <xdr:row>75</xdr:row>
      <xdr:rowOff>117360</xdr:rowOff>
    </xdr:to>
    <xdr:cxnSp macro="">
      <xdr:nvCxnSpPr>
        <xdr:cNvPr id="842" name="直線コネクタ 366">
          <a:extLst>
            <a:ext uri="{FF2B5EF4-FFF2-40B4-BE49-F238E27FC236}">
              <a16:creationId xmlns="" xmlns:a16="http://schemas.microsoft.com/office/drawing/2014/main" id="{00000000-0008-0000-0400-00004A030000}"/>
            </a:ext>
          </a:extLst>
        </xdr:cNvPr>
        <xdr:cNvCxnSpPr/>
      </xdr:nvCxnSpPr>
      <xdr:spPr>
        <a:xfrm>
          <a:off x="3674160" y="13184280"/>
          <a:ext cx="755640" cy="78120"/>
        </a:xfrm>
        <a:prstGeom prst="straightConnector1">
          <a:avLst/>
        </a:prstGeom>
        <a:ln w="6350">
          <a:solidFill>
            <a:srgbClr val="FF0000"/>
          </a:solidFill>
          <a:miter/>
        </a:ln>
      </xdr:spPr>
    </xdr:cxnSp>
    <xdr:clientData/>
  </xdr:twoCellAnchor>
  <xdr:twoCellAnchor editAs="oneCell">
    <xdr:from>
      <xdr:col>24</xdr:col>
      <xdr:colOff>114480</xdr:colOff>
      <xdr:row>75</xdr:row>
      <xdr:rowOff>160560</xdr:rowOff>
    </xdr:from>
    <xdr:to>
      <xdr:col>28</xdr:col>
      <xdr:colOff>142200</xdr:colOff>
      <xdr:row>77</xdr:row>
      <xdr:rowOff>26640</xdr:rowOff>
    </xdr:to>
    <xdr:sp macro="" textlink="">
      <xdr:nvSpPr>
        <xdr:cNvPr id="843" name="公債費平均値テキスト">
          <a:extLst>
            <a:ext uri="{FF2B5EF4-FFF2-40B4-BE49-F238E27FC236}">
              <a16:creationId xmlns="" xmlns:a16="http://schemas.microsoft.com/office/drawing/2014/main" id="{00000000-0008-0000-0400-00004B030000}"/>
            </a:ext>
          </a:extLst>
        </xdr:cNvPr>
        <xdr:cNvSpPr/>
      </xdr:nvSpPr>
      <xdr:spPr>
        <a:xfrm>
          <a:off x="4518720" y="13305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17.0</a:t>
          </a:r>
          <a:endParaRPr lang="en-US" sz="1000" b="0" strike="noStrike" spc="-1">
            <a:latin typeface="游明朝"/>
          </a:endParaRPr>
        </a:p>
      </xdr:txBody>
    </xdr:sp>
    <xdr:clientData/>
  </xdr:twoCellAnchor>
  <xdr:twoCellAnchor>
    <xdr:from>
      <xdr:col>23</xdr:col>
      <xdr:colOff>174600</xdr:colOff>
      <xdr:row>75</xdr:row>
      <xdr:rowOff>167400</xdr:rowOff>
    </xdr:from>
    <xdr:to>
      <xdr:col>24</xdr:col>
      <xdr:colOff>75960</xdr:colOff>
      <xdr:row>76</xdr:row>
      <xdr:rowOff>93960</xdr:rowOff>
    </xdr:to>
    <xdr:sp macro="" textlink="">
      <xdr:nvSpPr>
        <xdr:cNvPr id="844" name="フローチャート: 判断 368">
          <a:extLst>
            <a:ext uri="{FF2B5EF4-FFF2-40B4-BE49-F238E27FC236}">
              <a16:creationId xmlns="" xmlns:a16="http://schemas.microsoft.com/office/drawing/2014/main" id="{00000000-0008-0000-0400-00004C030000}"/>
            </a:ext>
          </a:extLst>
        </xdr:cNvPr>
        <xdr:cNvSpPr/>
      </xdr:nvSpPr>
      <xdr:spPr>
        <a:xfrm>
          <a:off x="4395600" y="13312080"/>
          <a:ext cx="8460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75</xdr:row>
      <xdr:rowOff>39600</xdr:rowOff>
    </xdr:from>
    <xdr:to>
      <xdr:col>20</xdr:col>
      <xdr:colOff>3960</xdr:colOff>
      <xdr:row>75</xdr:row>
      <xdr:rowOff>144720</xdr:rowOff>
    </xdr:to>
    <xdr:cxnSp macro="">
      <xdr:nvCxnSpPr>
        <xdr:cNvPr id="845" name="直線コネクタ 369">
          <a:extLst>
            <a:ext uri="{FF2B5EF4-FFF2-40B4-BE49-F238E27FC236}">
              <a16:creationId xmlns="" xmlns:a16="http://schemas.microsoft.com/office/drawing/2014/main" id="{00000000-0008-0000-0400-00004D030000}"/>
            </a:ext>
          </a:extLst>
        </xdr:cNvPr>
        <xdr:cNvCxnSpPr/>
      </xdr:nvCxnSpPr>
      <xdr:spPr>
        <a:xfrm flipV="1">
          <a:off x="2850840" y="13184280"/>
          <a:ext cx="823680" cy="105480"/>
        </a:xfrm>
        <a:prstGeom prst="straightConnector1">
          <a:avLst/>
        </a:prstGeom>
        <a:ln w="6350">
          <a:solidFill>
            <a:srgbClr val="FF0000"/>
          </a:solidFill>
          <a:miter/>
        </a:ln>
      </xdr:spPr>
    </xdr:cxnSp>
    <xdr:clientData/>
  </xdr:twoCellAnchor>
  <xdr:twoCellAnchor>
    <xdr:from>
      <xdr:col>19</xdr:col>
      <xdr:colOff>136440</xdr:colOff>
      <xdr:row>75</xdr:row>
      <xdr:rowOff>130680</xdr:rowOff>
    </xdr:from>
    <xdr:to>
      <xdr:col>20</xdr:col>
      <xdr:colOff>37800</xdr:colOff>
      <xdr:row>76</xdr:row>
      <xdr:rowOff>57240</xdr:rowOff>
    </xdr:to>
    <xdr:sp macro="" textlink="">
      <xdr:nvSpPr>
        <xdr:cNvPr id="846" name="フローチャート: 判断 370">
          <a:extLst>
            <a:ext uri="{FF2B5EF4-FFF2-40B4-BE49-F238E27FC236}">
              <a16:creationId xmlns="" xmlns:a16="http://schemas.microsoft.com/office/drawing/2014/main" id="{00000000-0008-0000-0400-00004E030000}"/>
            </a:ext>
          </a:extLst>
        </xdr:cNvPr>
        <xdr:cNvSpPr/>
      </xdr:nvSpPr>
      <xdr:spPr>
        <a:xfrm>
          <a:off x="3623400" y="13275360"/>
          <a:ext cx="8460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76</xdr:row>
      <xdr:rowOff>63360</xdr:rowOff>
    </xdr:from>
    <xdr:to>
      <xdr:col>22</xdr:col>
      <xdr:colOff>8640</xdr:colOff>
      <xdr:row>77</xdr:row>
      <xdr:rowOff>104400</xdr:rowOff>
    </xdr:to>
    <xdr:sp macro="" textlink="">
      <xdr:nvSpPr>
        <xdr:cNvPr id="847" name="テキスト ボックス 371">
          <a:extLst>
            <a:ext uri="{FF2B5EF4-FFF2-40B4-BE49-F238E27FC236}">
              <a16:creationId xmlns="" xmlns:a16="http://schemas.microsoft.com/office/drawing/2014/main" id="{00000000-0008-0000-0400-00004F030000}"/>
            </a:ext>
          </a:extLst>
        </xdr:cNvPr>
        <xdr:cNvSpPr/>
      </xdr:nvSpPr>
      <xdr:spPr>
        <a:xfrm>
          <a:off x="3309840" y="1338300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16.2</a:t>
          </a:r>
          <a:endParaRPr lang="en-US" sz="1000" b="0" strike="noStrike" spc="-1">
            <a:latin typeface="游明朝"/>
          </a:endParaRPr>
        </a:p>
      </xdr:txBody>
    </xdr:sp>
    <xdr:clientData/>
  </xdr:twoCellAnchor>
  <xdr:twoCellAnchor>
    <xdr:from>
      <xdr:col>11</xdr:col>
      <xdr:colOff>9360</xdr:colOff>
      <xdr:row>75</xdr:row>
      <xdr:rowOff>108360</xdr:rowOff>
    </xdr:from>
    <xdr:to>
      <xdr:col>15</xdr:col>
      <xdr:colOff>98280</xdr:colOff>
      <xdr:row>75</xdr:row>
      <xdr:rowOff>144720</xdr:rowOff>
    </xdr:to>
    <xdr:cxnSp macro="">
      <xdr:nvCxnSpPr>
        <xdr:cNvPr id="848" name="直線コネクタ 372">
          <a:extLst>
            <a:ext uri="{FF2B5EF4-FFF2-40B4-BE49-F238E27FC236}">
              <a16:creationId xmlns="" xmlns:a16="http://schemas.microsoft.com/office/drawing/2014/main" id="{00000000-0008-0000-0400-000050030000}"/>
            </a:ext>
          </a:extLst>
        </xdr:cNvPr>
        <xdr:cNvCxnSpPr/>
      </xdr:nvCxnSpPr>
      <xdr:spPr>
        <a:xfrm>
          <a:off x="2027880" y="13253040"/>
          <a:ext cx="823320" cy="36720"/>
        </a:xfrm>
        <a:prstGeom prst="straightConnector1">
          <a:avLst/>
        </a:prstGeom>
        <a:ln w="6350">
          <a:solidFill>
            <a:srgbClr val="FF0000"/>
          </a:solidFill>
          <a:miter/>
        </a:ln>
      </xdr:spPr>
    </xdr:cxnSp>
    <xdr:clientData/>
  </xdr:twoCellAnchor>
  <xdr:twoCellAnchor>
    <xdr:from>
      <xdr:col>15</xdr:col>
      <xdr:colOff>47520</xdr:colOff>
      <xdr:row>76</xdr:row>
      <xdr:rowOff>1440</xdr:rowOff>
    </xdr:from>
    <xdr:to>
      <xdr:col>15</xdr:col>
      <xdr:colOff>148680</xdr:colOff>
      <xdr:row>76</xdr:row>
      <xdr:rowOff>102960</xdr:rowOff>
    </xdr:to>
    <xdr:sp macro="" textlink="">
      <xdr:nvSpPr>
        <xdr:cNvPr id="849" name="フローチャート: 判断 373">
          <a:extLst>
            <a:ext uri="{FF2B5EF4-FFF2-40B4-BE49-F238E27FC236}">
              <a16:creationId xmlns="" xmlns:a16="http://schemas.microsoft.com/office/drawing/2014/main" id="{00000000-0008-0000-0400-000051030000}"/>
            </a:ext>
          </a:extLst>
        </xdr:cNvPr>
        <xdr:cNvSpPr/>
      </xdr:nvSpPr>
      <xdr:spPr>
        <a:xfrm>
          <a:off x="2800080" y="13321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76</xdr:row>
      <xdr:rowOff>109440</xdr:rowOff>
    </xdr:from>
    <xdr:to>
      <xdr:col>17</xdr:col>
      <xdr:colOff>145080</xdr:colOff>
      <xdr:row>77</xdr:row>
      <xdr:rowOff>150480</xdr:rowOff>
    </xdr:to>
    <xdr:sp macro="" textlink="">
      <xdr:nvSpPr>
        <xdr:cNvPr id="850" name="テキスト ボックス 374">
          <a:extLst>
            <a:ext uri="{FF2B5EF4-FFF2-40B4-BE49-F238E27FC236}">
              <a16:creationId xmlns="" xmlns:a16="http://schemas.microsoft.com/office/drawing/2014/main" id="{00000000-0008-0000-0400-000052030000}"/>
            </a:ext>
          </a:extLst>
        </xdr:cNvPr>
        <xdr:cNvSpPr/>
      </xdr:nvSpPr>
      <xdr:spPr>
        <a:xfrm>
          <a:off x="2503080" y="13429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17.2</a:t>
          </a:r>
          <a:endParaRPr lang="en-US" sz="1000" b="0" strike="noStrike" spc="-1">
            <a:latin typeface="游明朝"/>
          </a:endParaRPr>
        </a:p>
      </xdr:txBody>
    </xdr:sp>
    <xdr:clientData/>
  </xdr:twoCellAnchor>
  <xdr:twoCellAnchor>
    <xdr:from>
      <xdr:col>6</xdr:col>
      <xdr:colOff>120600</xdr:colOff>
      <xdr:row>75</xdr:row>
      <xdr:rowOff>108360</xdr:rowOff>
    </xdr:from>
    <xdr:to>
      <xdr:col>11</xdr:col>
      <xdr:colOff>9360</xdr:colOff>
      <xdr:row>75</xdr:row>
      <xdr:rowOff>135720</xdr:rowOff>
    </xdr:to>
    <xdr:cxnSp macro="">
      <xdr:nvCxnSpPr>
        <xdr:cNvPr id="851" name="直線コネクタ 375">
          <a:extLst>
            <a:ext uri="{FF2B5EF4-FFF2-40B4-BE49-F238E27FC236}">
              <a16:creationId xmlns="" xmlns:a16="http://schemas.microsoft.com/office/drawing/2014/main" id="{00000000-0008-0000-0400-000053030000}"/>
            </a:ext>
          </a:extLst>
        </xdr:cNvPr>
        <xdr:cNvCxnSpPr/>
      </xdr:nvCxnSpPr>
      <xdr:spPr>
        <a:xfrm flipV="1">
          <a:off x="1221840" y="13253040"/>
          <a:ext cx="806400" cy="27720"/>
        </a:xfrm>
        <a:prstGeom prst="straightConnector1">
          <a:avLst/>
        </a:prstGeom>
        <a:ln w="6350">
          <a:solidFill>
            <a:srgbClr val="FF0000"/>
          </a:solidFill>
          <a:miter/>
        </a:ln>
      </xdr:spPr>
    </xdr:cxnSp>
    <xdr:clientData/>
  </xdr:twoCellAnchor>
  <xdr:twoCellAnchor>
    <xdr:from>
      <xdr:col>10</xdr:col>
      <xdr:colOff>158760</xdr:colOff>
      <xdr:row>76</xdr:row>
      <xdr:rowOff>1440</xdr:rowOff>
    </xdr:from>
    <xdr:to>
      <xdr:col>11</xdr:col>
      <xdr:colOff>60120</xdr:colOff>
      <xdr:row>76</xdr:row>
      <xdr:rowOff>102960</xdr:rowOff>
    </xdr:to>
    <xdr:sp macro="" textlink="">
      <xdr:nvSpPr>
        <xdr:cNvPr id="852" name="フローチャート: 判断 376">
          <a:extLst>
            <a:ext uri="{FF2B5EF4-FFF2-40B4-BE49-F238E27FC236}">
              <a16:creationId xmlns="" xmlns:a16="http://schemas.microsoft.com/office/drawing/2014/main" id="{00000000-0008-0000-0400-000054030000}"/>
            </a:ext>
          </a:extLst>
        </xdr:cNvPr>
        <xdr:cNvSpPr/>
      </xdr:nvSpPr>
      <xdr:spPr>
        <a:xfrm>
          <a:off x="1994040" y="13321080"/>
          <a:ext cx="8460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76</xdr:row>
      <xdr:rowOff>109440</xdr:rowOff>
    </xdr:from>
    <xdr:to>
      <xdr:col>13</xdr:col>
      <xdr:colOff>56160</xdr:colOff>
      <xdr:row>77</xdr:row>
      <xdr:rowOff>150480</xdr:rowOff>
    </xdr:to>
    <xdr:sp macro="" textlink="">
      <xdr:nvSpPr>
        <xdr:cNvPr id="853" name="テキスト ボックス 377">
          <a:extLst>
            <a:ext uri="{FF2B5EF4-FFF2-40B4-BE49-F238E27FC236}">
              <a16:creationId xmlns="" xmlns:a16="http://schemas.microsoft.com/office/drawing/2014/main" id="{00000000-0008-0000-0400-000055030000}"/>
            </a:ext>
          </a:extLst>
        </xdr:cNvPr>
        <xdr:cNvSpPr/>
      </xdr:nvSpPr>
      <xdr:spPr>
        <a:xfrm>
          <a:off x="1680120" y="13429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17.2</a:t>
          </a:r>
          <a:endParaRPr lang="en-US" sz="1000" b="0" strike="noStrike" spc="-1">
            <a:latin typeface="游明朝"/>
          </a:endParaRPr>
        </a:p>
      </xdr:txBody>
    </xdr:sp>
    <xdr:clientData/>
  </xdr:twoCellAnchor>
  <xdr:twoCellAnchor>
    <xdr:from>
      <xdr:col>6</xdr:col>
      <xdr:colOff>69840</xdr:colOff>
      <xdr:row>75</xdr:row>
      <xdr:rowOff>167400</xdr:rowOff>
    </xdr:from>
    <xdr:to>
      <xdr:col>6</xdr:col>
      <xdr:colOff>171000</xdr:colOff>
      <xdr:row>76</xdr:row>
      <xdr:rowOff>93960</xdr:rowOff>
    </xdr:to>
    <xdr:sp macro="" textlink="">
      <xdr:nvSpPr>
        <xdr:cNvPr id="854" name="フローチャート: 判断 378">
          <a:extLst>
            <a:ext uri="{FF2B5EF4-FFF2-40B4-BE49-F238E27FC236}">
              <a16:creationId xmlns="" xmlns:a16="http://schemas.microsoft.com/office/drawing/2014/main" id="{00000000-0008-0000-0400-000056030000}"/>
            </a:ext>
          </a:extLst>
        </xdr:cNvPr>
        <xdr:cNvSpPr/>
      </xdr:nvSpPr>
      <xdr:spPr>
        <a:xfrm>
          <a:off x="1171080" y="13312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76</xdr:row>
      <xdr:rowOff>100440</xdr:rowOff>
    </xdr:from>
    <xdr:to>
      <xdr:col>8</xdr:col>
      <xdr:colOff>167400</xdr:colOff>
      <xdr:row>77</xdr:row>
      <xdr:rowOff>141480</xdr:rowOff>
    </xdr:to>
    <xdr:sp macro="" textlink="">
      <xdr:nvSpPr>
        <xdr:cNvPr id="855" name="テキスト ボックス 379">
          <a:extLst>
            <a:ext uri="{FF2B5EF4-FFF2-40B4-BE49-F238E27FC236}">
              <a16:creationId xmlns="" xmlns:a16="http://schemas.microsoft.com/office/drawing/2014/main" id="{00000000-0008-0000-0400-000057030000}"/>
            </a:ext>
          </a:extLst>
        </xdr:cNvPr>
        <xdr:cNvSpPr/>
      </xdr:nvSpPr>
      <xdr:spPr>
        <a:xfrm>
          <a:off x="873720" y="13420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17.0</a:t>
          </a:r>
          <a:endParaRPr lang="en-US" sz="1000" b="0" strike="noStrike" spc="-1">
            <a:latin typeface="游明朝"/>
          </a:endParaRPr>
        </a:p>
      </xdr:txBody>
    </xdr:sp>
    <xdr:clientData/>
  </xdr:twoCellAnchor>
  <xdr:twoCellAnchor editAs="oneCell">
    <xdr:from>
      <xdr:col>23</xdr:col>
      <xdr:colOff>9360</xdr:colOff>
      <xdr:row>82</xdr:row>
      <xdr:rowOff>61920</xdr:rowOff>
    </xdr:from>
    <xdr:to>
      <xdr:col>27</xdr:col>
      <xdr:colOff>37080</xdr:colOff>
      <xdr:row>83</xdr:row>
      <xdr:rowOff>102960</xdr:rowOff>
    </xdr:to>
    <xdr:sp macro="" textlink="">
      <xdr:nvSpPr>
        <xdr:cNvPr id="856" name="テキスト ボックス 380">
          <a:extLst>
            <a:ext uri="{FF2B5EF4-FFF2-40B4-BE49-F238E27FC236}">
              <a16:creationId xmlns="" xmlns:a16="http://schemas.microsoft.com/office/drawing/2014/main" id="{00000000-0008-0000-0400-000058030000}"/>
            </a:ext>
          </a:extLst>
        </xdr:cNvPr>
        <xdr:cNvSpPr/>
      </xdr:nvSpPr>
      <xdr:spPr>
        <a:xfrm>
          <a:off x="423036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18</xdr:col>
      <xdr:colOff>171360</xdr:colOff>
      <xdr:row>82</xdr:row>
      <xdr:rowOff>61920</xdr:rowOff>
    </xdr:from>
    <xdr:to>
      <xdr:col>23</xdr:col>
      <xdr:colOff>15480</xdr:colOff>
      <xdr:row>83</xdr:row>
      <xdr:rowOff>102960</xdr:rowOff>
    </xdr:to>
    <xdr:sp macro="" textlink="">
      <xdr:nvSpPr>
        <xdr:cNvPr id="857" name="テキスト ボックス 381">
          <a:extLst>
            <a:ext uri="{FF2B5EF4-FFF2-40B4-BE49-F238E27FC236}">
              <a16:creationId xmlns="" xmlns:a16="http://schemas.microsoft.com/office/drawing/2014/main" id="{00000000-0008-0000-0400-000059030000}"/>
            </a:ext>
          </a:extLst>
        </xdr:cNvPr>
        <xdr:cNvSpPr/>
      </xdr:nvSpPr>
      <xdr:spPr>
        <a:xfrm>
          <a:off x="347472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82440</xdr:colOff>
      <xdr:row>82</xdr:row>
      <xdr:rowOff>61920</xdr:rowOff>
    </xdr:from>
    <xdr:to>
      <xdr:col>18</xdr:col>
      <xdr:colOff>110160</xdr:colOff>
      <xdr:row>83</xdr:row>
      <xdr:rowOff>102960</xdr:rowOff>
    </xdr:to>
    <xdr:sp macro="" textlink="">
      <xdr:nvSpPr>
        <xdr:cNvPr id="858" name="テキスト ボックス 382">
          <a:extLst>
            <a:ext uri="{FF2B5EF4-FFF2-40B4-BE49-F238E27FC236}">
              <a16:creationId xmlns="" xmlns:a16="http://schemas.microsoft.com/office/drawing/2014/main" id="{00000000-0008-0000-0400-00005A030000}"/>
            </a:ext>
          </a:extLst>
        </xdr:cNvPr>
        <xdr:cNvSpPr/>
      </xdr:nvSpPr>
      <xdr:spPr>
        <a:xfrm>
          <a:off x="265176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xdr:col>
      <xdr:colOff>10080</xdr:colOff>
      <xdr:row>82</xdr:row>
      <xdr:rowOff>61920</xdr:rowOff>
    </xdr:from>
    <xdr:to>
      <xdr:col>14</xdr:col>
      <xdr:colOff>37800</xdr:colOff>
      <xdr:row>83</xdr:row>
      <xdr:rowOff>102960</xdr:rowOff>
    </xdr:to>
    <xdr:sp macro="" textlink="">
      <xdr:nvSpPr>
        <xdr:cNvPr id="859" name="テキスト ボックス 383">
          <a:extLst>
            <a:ext uri="{FF2B5EF4-FFF2-40B4-BE49-F238E27FC236}">
              <a16:creationId xmlns="" xmlns:a16="http://schemas.microsoft.com/office/drawing/2014/main" id="{00000000-0008-0000-0400-00005B030000}"/>
            </a:ext>
          </a:extLst>
        </xdr:cNvPr>
        <xdr:cNvSpPr/>
      </xdr:nvSpPr>
      <xdr:spPr>
        <a:xfrm>
          <a:off x="184536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104760</xdr:colOff>
      <xdr:row>82</xdr:row>
      <xdr:rowOff>61920</xdr:rowOff>
    </xdr:from>
    <xdr:to>
      <xdr:col>9</xdr:col>
      <xdr:colOff>132480</xdr:colOff>
      <xdr:row>83</xdr:row>
      <xdr:rowOff>102960</xdr:rowOff>
    </xdr:to>
    <xdr:sp macro="" textlink="">
      <xdr:nvSpPr>
        <xdr:cNvPr id="860" name="テキスト ボックス 384">
          <a:extLst>
            <a:ext uri="{FF2B5EF4-FFF2-40B4-BE49-F238E27FC236}">
              <a16:creationId xmlns="" xmlns:a16="http://schemas.microsoft.com/office/drawing/2014/main" id="{00000000-0008-0000-0400-00005C030000}"/>
            </a:ext>
          </a:extLst>
        </xdr:cNvPr>
        <xdr:cNvSpPr/>
      </xdr:nvSpPr>
      <xdr:spPr>
        <a:xfrm>
          <a:off x="102240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23</xdr:col>
      <xdr:colOff>174600</xdr:colOff>
      <xdr:row>75</xdr:row>
      <xdr:rowOff>66960</xdr:rowOff>
    </xdr:from>
    <xdr:to>
      <xdr:col>24</xdr:col>
      <xdr:colOff>75960</xdr:colOff>
      <xdr:row>75</xdr:row>
      <xdr:rowOff>168120</xdr:rowOff>
    </xdr:to>
    <xdr:sp macro="" textlink="">
      <xdr:nvSpPr>
        <xdr:cNvPr id="861" name="楕円 385">
          <a:extLst>
            <a:ext uri="{FF2B5EF4-FFF2-40B4-BE49-F238E27FC236}">
              <a16:creationId xmlns="" xmlns:a16="http://schemas.microsoft.com/office/drawing/2014/main" id="{00000000-0008-0000-0400-00005D030000}"/>
            </a:ext>
          </a:extLst>
        </xdr:cNvPr>
        <xdr:cNvSpPr/>
      </xdr:nvSpPr>
      <xdr:spPr>
        <a:xfrm>
          <a:off x="4395600" y="1321164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74</xdr:row>
      <xdr:rowOff>108360</xdr:rowOff>
    </xdr:from>
    <xdr:to>
      <xdr:col>28</xdr:col>
      <xdr:colOff>142200</xdr:colOff>
      <xdr:row>75</xdr:row>
      <xdr:rowOff>149400</xdr:rowOff>
    </xdr:to>
    <xdr:sp macro="" textlink="">
      <xdr:nvSpPr>
        <xdr:cNvPr id="862" name="公債費該当値テキスト">
          <a:extLst>
            <a:ext uri="{FF2B5EF4-FFF2-40B4-BE49-F238E27FC236}">
              <a16:creationId xmlns="" xmlns:a16="http://schemas.microsoft.com/office/drawing/2014/main" id="{00000000-0008-0000-0400-00005E030000}"/>
            </a:ext>
          </a:extLst>
        </xdr:cNvPr>
        <xdr:cNvSpPr/>
      </xdr:nvSpPr>
      <xdr:spPr>
        <a:xfrm>
          <a:off x="4518720" y="13077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14.8</a:t>
          </a:r>
          <a:endParaRPr lang="en-US" sz="1000" b="0" strike="noStrike" spc="-1">
            <a:latin typeface="游明朝"/>
          </a:endParaRPr>
        </a:p>
      </xdr:txBody>
    </xdr:sp>
    <xdr:clientData/>
  </xdr:twoCellAnchor>
  <xdr:twoCellAnchor>
    <xdr:from>
      <xdr:col>19</xdr:col>
      <xdr:colOff>136440</xdr:colOff>
      <xdr:row>74</xdr:row>
      <xdr:rowOff>164520</xdr:rowOff>
    </xdr:from>
    <xdr:to>
      <xdr:col>20</xdr:col>
      <xdr:colOff>37800</xdr:colOff>
      <xdr:row>75</xdr:row>
      <xdr:rowOff>90360</xdr:rowOff>
    </xdr:to>
    <xdr:sp macro="" textlink="">
      <xdr:nvSpPr>
        <xdr:cNvPr id="863" name="楕円 387">
          <a:extLst>
            <a:ext uri="{FF2B5EF4-FFF2-40B4-BE49-F238E27FC236}">
              <a16:creationId xmlns="" xmlns:a16="http://schemas.microsoft.com/office/drawing/2014/main" id="{00000000-0008-0000-0400-00005F030000}"/>
            </a:ext>
          </a:extLst>
        </xdr:cNvPr>
        <xdr:cNvSpPr/>
      </xdr:nvSpPr>
      <xdr:spPr>
        <a:xfrm>
          <a:off x="3623400" y="1313388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73</xdr:row>
      <xdr:rowOff>129960</xdr:rowOff>
    </xdr:from>
    <xdr:to>
      <xdr:col>22</xdr:col>
      <xdr:colOff>8640</xdr:colOff>
      <xdr:row>74</xdr:row>
      <xdr:rowOff>171000</xdr:rowOff>
    </xdr:to>
    <xdr:sp macro="" textlink="">
      <xdr:nvSpPr>
        <xdr:cNvPr id="864" name="テキスト ボックス 388">
          <a:extLst>
            <a:ext uri="{FF2B5EF4-FFF2-40B4-BE49-F238E27FC236}">
              <a16:creationId xmlns="" xmlns:a16="http://schemas.microsoft.com/office/drawing/2014/main" id="{00000000-0008-0000-0400-000060030000}"/>
            </a:ext>
          </a:extLst>
        </xdr:cNvPr>
        <xdr:cNvSpPr/>
      </xdr:nvSpPr>
      <xdr:spPr>
        <a:xfrm>
          <a:off x="3309840" y="1292400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13.1</a:t>
          </a:r>
          <a:endParaRPr lang="en-US" sz="1000" b="0" strike="noStrike" spc="-1">
            <a:latin typeface="游明朝"/>
          </a:endParaRPr>
        </a:p>
      </xdr:txBody>
    </xdr:sp>
    <xdr:clientData/>
  </xdr:twoCellAnchor>
  <xdr:twoCellAnchor>
    <xdr:from>
      <xdr:col>15</xdr:col>
      <xdr:colOff>47520</xdr:colOff>
      <xdr:row>75</xdr:row>
      <xdr:rowOff>94320</xdr:rowOff>
    </xdr:from>
    <xdr:to>
      <xdr:col>15</xdr:col>
      <xdr:colOff>148680</xdr:colOff>
      <xdr:row>76</xdr:row>
      <xdr:rowOff>20520</xdr:rowOff>
    </xdr:to>
    <xdr:sp macro="" textlink="">
      <xdr:nvSpPr>
        <xdr:cNvPr id="865" name="楕円 389">
          <a:extLst>
            <a:ext uri="{FF2B5EF4-FFF2-40B4-BE49-F238E27FC236}">
              <a16:creationId xmlns="" xmlns:a16="http://schemas.microsoft.com/office/drawing/2014/main" id="{00000000-0008-0000-0400-000061030000}"/>
            </a:ext>
          </a:extLst>
        </xdr:cNvPr>
        <xdr:cNvSpPr/>
      </xdr:nvSpPr>
      <xdr:spPr>
        <a:xfrm>
          <a:off x="2800080" y="13239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74</xdr:row>
      <xdr:rowOff>59760</xdr:rowOff>
    </xdr:from>
    <xdr:to>
      <xdr:col>17</xdr:col>
      <xdr:colOff>145080</xdr:colOff>
      <xdr:row>75</xdr:row>
      <xdr:rowOff>100800</xdr:rowOff>
    </xdr:to>
    <xdr:sp macro="" textlink="">
      <xdr:nvSpPr>
        <xdr:cNvPr id="866" name="テキスト ボックス 390">
          <a:extLst>
            <a:ext uri="{FF2B5EF4-FFF2-40B4-BE49-F238E27FC236}">
              <a16:creationId xmlns="" xmlns:a16="http://schemas.microsoft.com/office/drawing/2014/main" id="{00000000-0008-0000-0400-000062030000}"/>
            </a:ext>
          </a:extLst>
        </xdr:cNvPr>
        <xdr:cNvSpPr/>
      </xdr:nvSpPr>
      <xdr:spPr>
        <a:xfrm>
          <a:off x="2503080" y="13029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15.4</a:t>
          </a:r>
          <a:endParaRPr lang="en-US" sz="1000" b="0" strike="noStrike" spc="-1">
            <a:latin typeface="游明朝"/>
          </a:endParaRPr>
        </a:p>
      </xdr:txBody>
    </xdr:sp>
    <xdr:clientData/>
  </xdr:twoCellAnchor>
  <xdr:twoCellAnchor>
    <xdr:from>
      <xdr:col>10</xdr:col>
      <xdr:colOff>158760</xdr:colOff>
      <xdr:row>75</xdr:row>
      <xdr:rowOff>57600</xdr:rowOff>
    </xdr:from>
    <xdr:to>
      <xdr:col>11</xdr:col>
      <xdr:colOff>60120</xdr:colOff>
      <xdr:row>75</xdr:row>
      <xdr:rowOff>158760</xdr:rowOff>
    </xdr:to>
    <xdr:sp macro="" textlink="">
      <xdr:nvSpPr>
        <xdr:cNvPr id="867" name="楕円 391">
          <a:extLst>
            <a:ext uri="{FF2B5EF4-FFF2-40B4-BE49-F238E27FC236}">
              <a16:creationId xmlns="" xmlns:a16="http://schemas.microsoft.com/office/drawing/2014/main" id="{00000000-0008-0000-0400-000063030000}"/>
            </a:ext>
          </a:extLst>
        </xdr:cNvPr>
        <xdr:cNvSpPr/>
      </xdr:nvSpPr>
      <xdr:spPr>
        <a:xfrm>
          <a:off x="1994040" y="13202280"/>
          <a:ext cx="8460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74</xdr:row>
      <xdr:rowOff>23400</xdr:rowOff>
    </xdr:from>
    <xdr:to>
      <xdr:col>13</xdr:col>
      <xdr:colOff>56160</xdr:colOff>
      <xdr:row>75</xdr:row>
      <xdr:rowOff>64440</xdr:rowOff>
    </xdr:to>
    <xdr:sp macro="" textlink="">
      <xdr:nvSpPr>
        <xdr:cNvPr id="868" name="テキスト ボックス 392">
          <a:extLst>
            <a:ext uri="{FF2B5EF4-FFF2-40B4-BE49-F238E27FC236}">
              <a16:creationId xmlns="" xmlns:a16="http://schemas.microsoft.com/office/drawing/2014/main" id="{00000000-0008-0000-0400-000064030000}"/>
            </a:ext>
          </a:extLst>
        </xdr:cNvPr>
        <xdr:cNvSpPr/>
      </xdr:nvSpPr>
      <xdr:spPr>
        <a:xfrm>
          <a:off x="1680120" y="12992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14.6</a:t>
          </a:r>
          <a:endParaRPr lang="en-US" sz="1000" b="0" strike="noStrike" spc="-1">
            <a:latin typeface="游明朝"/>
          </a:endParaRPr>
        </a:p>
      </xdr:txBody>
    </xdr:sp>
    <xdr:clientData/>
  </xdr:twoCellAnchor>
  <xdr:twoCellAnchor>
    <xdr:from>
      <xdr:col>6</xdr:col>
      <xdr:colOff>69840</xdr:colOff>
      <xdr:row>75</xdr:row>
      <xdr:rowOff>84960</xdr:rowOff>
    </xdr:from>
    <xdr:to>
      <xdr:col>6</xdr:col>
      <xdr:colOff>171000</xdr:colOff>
      <xdr:row>76</xdr:row>
      <xdr:rowOff>11160</xdr:rowOff>
    </xdr:to>
    <xdr:sp macro="" textlink="">
      <xdr:nvSpPr>
        <xdr:cNvPr id="869" name="楕円 393">
          <a:extLst>
            <a:ext uri="{FF2B5EF4-FFF2-40B4-BE49-F238E27FC236}">
              <a16:creationId xmlns="" xmlns:a16="http://schemas.microsoft.com/office/drawing/2014/main" id="{00000000-0008-0000-0400-000065030000}"/>
            </a:ext>
          </a:extLst>
        </xdr:cNvPr>
        <xdr:cNvSpPr/>
      </xdr:nvSpPr>
      <xdr:spPr>
        <a:xfrm>
          <a:off x="1171080" y="13229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74</xdr:row>
      <xdr:rowOff>50760</xdr:rowOff>
    </xdr:from>
    <xdr:to>
      <xdr:col>8</xdr:col>
      <xdr:colOff>167400</xdr:colOff>
      <xdr:row>75</xdr:row>
      <xdr:rowOff>91800</xdr:rowOff>
    </xdr:to>
    <xdr:sp macro="" textlink="">
      <xdr:nvSpPr>
        <xdr:cNvPr id="870" name="テキスト ボックス 394">
          <a:extLst>
            <a:ext uri="{FF2B5EF4-FFF2-40B4-BE49-F238E27FC236}">
              <a16:creationId xmlns="" xmlns:a16="http://schemas.microsoft.com/office/drawing/2014/main" id="{00000000-0008-0000-0400-000066030000}"/>
            </a:ext>
          </a:extLst>
        </xdr:cNvPr>
        <xdr:cNvSpPr/>
      </xdr:nvSpPr>
      <xdr:spPr>
        <a:xfrm>
          <a:off x="873720" y="13020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15.2</a:t>
          </a:r>
          <a:endParaRPr lang="en-US" sz="1000" b="0" strike="noStrike" spc="-1">
            <a:latin typeface="游明朝"/>
          </a:endParaRPr>
        </a:p>
      </xdr:txBody>
    </xdr:sp>
    <xdr:clientData/>
  </xdr:twoCellAnchor>
  <xdr:twoCellAnchor>
    <xdr:from>
      <xdr:col>62</xdr:col>
      <xdr:colOff>44280</xdr:colOff>
      <xdr:row>65</xdr:row>
      <xdr:rowOff>165240</xdr:rowOff>
    </xdr:from>
    <xdr:to>
      <xdr:col>85</xdr:col>
      <xdr:colOff>66240</xdr:colOff>
      <xdr:row>67</xdr:row>
      <xdr:rowOff>131400</xdr:rowOff>
    </xdr:to>
    <xdr:sp macro="" textlink="">
      <xdr:nvSpPr>
        <xdr:cNvPr id="871" name="正方形/長方形 395">
          <a:extLst>
            <a:ext uri="{FF2B5EF4-FFF2-40B4-BE49-F238E27FC236}">
              <a16:creationId xmlns="" xmlns:a16="http://schemas.microsoft.com/office/drawing/2014/main" id="{00000000-0008-0000-0400-000067030000}"/>
            </a:ext>
          </a:extLst>
        </xdr:cNvPr>
        <xdr:cNvSpPr/>
      </xdr:nvSpPr>
      <xdr:spPr>
        <a:xfrm>
          <a:off x="11422080" y="11557080"/>
          <a:ext cx="424296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公債費以外</a:t>
          </a:r>
          <a:endParaRPr lang="en-US" sz="1600" b="0" strike="noStrike" spc="-1">
            <a:latin typeface="游明朝"/>
          </a:endParaRPr>
        </a:p>
      </xdr:txBody>
    </xdr:sp>
    <xdr:clientData/>
  </xdr:twoCellAnchor>
  <xdr:twoCellAnchor>
    <xdr:from>
      <xdr:col>85</xdr:col>
      <xdr:colOff>79200</xdr:colOff>
      <xdr:row>66</xdr:row>
      <xdr:rowOff>53280</xdr:rowOff>
    </xdr:from>
    <xdr:to>
      <xdr:col>93</xdr:col>
      <xdr:colOff>2520</xdr:colOff>
      <xdr:row>67</xdr:row>
      <xdr:rowOff>131400</xdr:rowOff>
    </xdr:to>
    <xdr:sp macro="" textlink="">
      <xdr:nvSpPr>
        <xdr:cNvPr id="872" name="正方形/長方形 396">
          <a:extLst>
            <a:ext uri="{FF2B5EF4-FFF2-40B4-BE49-F238E27FC236}">
              <a16:creationId xmlns="" xmlns:a16="http://schemas.microsoft.com/office/drawing/2014/main" id="{00000000-0008-0000-0400-000068030000}"/>
            </a:ext>
          </a:extLst>
        </xdr:cNvPr>
        <xdr:cNvSpPr/>
      </xdr:nvSpPr>
      <xdr:spPr>
        <a:xfrm>
          <a:off x="1567800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67</xdr:row>
      <xdr:rowOff>68400</xdr:rowOff>
    </xdr:from>
    <xdr:to>
      <xdr:col>93</xdr:col>
      <xdr:colOff>2520</xdr:colOff>
      <xdr:row>68</xdr:row>
      <xdr:rowOff>146880</xdr:rowOff>
    </xdr:to>
    <xdr:sp macro="" textlink="">
      <xdr:nvSpPr>
        <xdr:cNvPr id="873" name="正方形/長方形 397">
          <a:extLst>
            <a:ext uri="{FF2B5EF4-FFF2-40B4-BE49-F238E27FC236}">
              <a16:creationId xmlns="" xmlns:a16="http://schemas.microsoft.com/office/drawing/2014/main" id="{00000000-0008-0000-0400-000069030000}"/>
            </a:ext>
          </a:extLst>
        </xdr:cNvPr>
        <xdr:cNvSpPr/>
      </xdr:nvSpPr>
      <xdr:spPr>
        <a:xfrm>
          <a:off x="1567800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61/82</a:t>
          </a:r>
          <a:endParaRPr lang="en-US" sz="1200" b="0" strike="noStrike" spc="-1">
            <a:latin typeface="游明朝"/>
          </a:endParaRPr>
        </a:p>
      </xdr:txBody>
    </xdr:sp>
    <xdr:clientData/>
  </xdr:twoCellAnchor>
  <xdr:twoCellAnchor>
    <xdr:from>
      <xdr:col>93</xdr:col>
      <xdr:colOff>168120</xdr:colOff>
      <xdr:row>66</xdr:row>
      <xdr:rowOff>53280</xdr:rowOff>
    </xdr:from>
    <xdr:to>
      <xdr:col>100</xdr:col>
      <xdr:colOff>164520</xdr:colOff>
      <xdr:row>67</xdr:row>
      <xdr:rowOff>131400</xdr:rowOff>
    </xdr:to>
    <xdr:sp macro="" textlink="">
      <xdr:nvSpPr>
        <xdr:cNvPr id="874" name="正方形/長方形 398">
          <a:extLst>
            <a:ext uri="{FF2B5EF4-FFF2-40B4-BE49-F238E27FC236}">
              <a16:creationId xmlns="" xmlns:a16="http://schemas.microsoft.com/office/drawing/2014/main" id="{00000000-0008-0000-0400-00006A030000}"/>
            </a:ext>
          </a:extLst>
        </xdr:cNvPr>
        <xdr:cNvSpPr/>
      </xdr:nvSpPr>
      <xdr:spPr>
        <a:xfrm>
          <a:off x="172350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67</xdr:row>
      <xdr:rowOff>68400</xdr:rowOff>
    </xdr:from>
    <xdr:to>
      <xdr:col>100</xdr:col>
      <xdr:colOff>164520</xdr:colOff>
      <xdr:row>68</xdr:row>
      <xdr:rowOff>146880</xdr:rowOff>
    </xdr:to>
    <xdr:sp macro="" textlink="">
      <xdr:nvSpPr>
        <xdr:cNvPr id="875" name="正方形/長方形 399">
          <a:extLst>
            <a:ext uri="{FF2B5EF4-FFF2-40B4-BE49-F238E27FC236}">
              <a16:creationId xmlns="" xmlns:a16="http://schemas.microsoft.com/office/drawing/2014/main" id="{00000000-0008-0000-0400-00006B030000}"/>
            </a:ext>
          </a:extLst>
        </xdr:cNvPr>
        <xdr:cNvSpPr/>
      </xdr:nvSpPr>
      <xdr:spPr>
        <a:xfrm>
          <a:off x="172350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76.2</a:t>
          </a:r>
          <a:endParaRPr lang="en-US" sz="1200" b="0" strike="noStrike" spc="-1">
            <a:latin typeface="游明朝"/>
          </a:endParaRPr>
        </a:p>
      </xdr:txBody>
    </xdr:sp>
    <xdr:clientData/>
  </xdr:twoCellAnchor>
  <xdr:twoCellAnchor>
    <xdr:from>
      <xdr:col>101</xdr:col>
      <xdr:colOff>181080</xdr:colOff>
      <xdr:row>66</xdr:row>
      <xdr:rowOff>53280</xdr:rowOff>
    </xdr:from>
    <xdr:to>
      <xdr:col>109</xdr:col>
      <xdr:colOff>104400</xdr:colOff>
      <xdr:row>67</xdr:row>
      <xdr:rowOff>131400</xdr:rowOff>
    </xdr:to>
    <xdr:sp macro="" textlink="">
      <xdr:nvSpPr>
        <xdr:cNvPr id="876" name="正方形/長方形 400">
          <a:extLst>
            <a:ext uri="{FF2B5EF4-FFF2-40B4-BE49-F238E27FC236}">
              <a16:creationId xmlns="" xmlns:a16="http://schemas.microsoft.com/office/drawing/2014/main" id="{00000000-0008-0000-0400-00006C030000}"/>
            </a:ext>
          </a:extLst>
        </xdr:cNvPr>
        <xdr:cNvSpPr/>
      </xdr:nvSpPr>
      <xdr:spPr>
        <a:xfrm>
          <a:off x="1871604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101</xdr:col>
      <xdr:colOff>181080</xdr:colOff>
      <xdr:row>67</xdr:row>
      <xdr:rowOff>68400</xdr:rowOff>
    </xdr:from>
    <xdr:to>
      <xdr:col>109</xdr:col>
      <xdr:colOff>104400</xdr:colOff>
      <xdr:row>68</xdr:row>
      <xdr:rowOff>146880</xdr:rowOff>
    </xdr:to>
    <xdr:sp macro="" textlink="">
      <xdr:nvSpPr>
        <xdr:cNvPr id="877" name="正方形/長方形 401">
          <a:extLst>
            <a:ext uri="{FF2B5EF4-FFF2-40B4-BE49-F238E27FC236}">
              <a16:creationId xmlns="" xmlns:a16="http://schemas.microsoft.com/office/drawing/2014/main" id="{00000000-0008-0000-0400-00006D030000}"/>
            </a:ext>
          </a:extLst>
        </xdr:cNvPr>
        <xdr:cNvSpPr/>
      </xdr:nvSpPr>
      <xdr:spPr>
        <a:xfrm>
          <a:off x="1871604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75.5</a:t>
          </a:r>
          <a:endParaRPr lang="en-US" sz="1200" b="0" strike="noStrike" spc="-1">
            <a:latin typeface="游明朝"/>
          </a:endParaRPr>
        </a:p>
      </xdr:txBody>
    </xdr:sp>
    <xdr:clientData/>
  </xdr:twoCellAnchor>
  <xdr:twoCellAnchor>
    <xdr:from>
      <xdr:col>62</xdr:col>
      <xdr:colOff>44280</xdr:colOff>
      <xdr:row>69</xdr:row>
      <xdr:rowOff>35640</xdr:rowOff>
    </xdr:from>
    <xdr:to>
      <xdr:col>85</xdr:col>
      <xdr:colOff>66240</xdr:colOff>
      <xdr:row>82</xdr:row>
      <xdr:rowOff>43200</xdr:rowOff>
    </xdr:to>
    <xdr:sp macro="" textlink="">
      <xdr:nvSpPr>
        <xdr:cNvPr id="878" name="正方形/長方形 402">
          <a:extLst>
            <a:ext uri="{FF2B5EF4-FFF2-40B4-BE49-F238E27FC236}">
              <a16:creationId xmlns="" xmlns:a16="http://schemas.microsoft.com/office/drawing/2014/main" id="{00000000-0008-0000-0400-00006E030000}"/>
            </a:ext>
          </a:extLst>
        </xdr:cNvPr>
        <xdr:cNvSpPr/>
      </xdr:nvSpPr>
      <xdr:spPr>
        <a:xfrm>
          <a:off x="1142208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69</xdr:row>
      <xdr:rowOff>35640</xdr:rowOff>
    </xdr:from>
    <xdr:to>
      <xdr:col>113</xdr:col>
      <xdr:colOff>129960</xdr:colOff>
      <xdr:row>82</xdr:row>
      <xdr:rowOff>43200</xdr:rowOff>
    </xdr:to>
    <xdr:sp macro="" textlink="">
      <xdr:nvSpPr>
        <xdr:cNvPr id="879" name="正方形/長方形 403">
          <a:extLst>
            <a:ext uri="{FF2B5EF4-FFF2-40B4-BE49-F238E27FC236}">
              <a16:creationId xmlns="" xmlns:a16="http://schemas.microsoft.com/office/drawing/2014/main" id="{00000000-0008-0000-0400-00006F030000}"/>
            </a:ext>
          </a:extLst>
        </xdr:cNvPr>
        <xdr:cNvSpPr/>
      </xdr:nvSpPr>
      <xdr:spPr>
        <a:xfrm>
          <a:off x="15979320" y="12128760"/>
          <a:ext cx="4887720" cy="228564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69</xdr:row>
      <xdr:rowOff>35640</xdr:rowOff>
    </xdr:from>
    <xdr:to>
      <xdr:col>106</xdr:col>
      <xdr:colOff>69480</xdr:colOff>
      <xdr:row>70</xdr:row>
      <xdr:rowOff>114120</xdr:rowOff>
    </xdr:to>
    <xdr:sp macro="" textlink="">
      <xdr:nvSpPr>
        <xdr:cNvPr id="880" name="正方形/長方形 404">
          <a:extLst>
            <a:ext uri="{FF2B5EF4-FFF2-40B4-BE49-F238E27FC236}">
              <a16:creationId xmlns="" xmlns:a16="http://schemas.microsoft.com/office/drawing/2014/main" id="{00000000-0008-0000-0400-000070030000}"/>
            </a:ext>
          </a:extLst>
        </xdr:cNvPr>
        <xdr:cNvSpPr/>
      </xdr:nvSpPr>
      <xdr:spPr>
        <a:xfrm>
          <a:off x="1602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公債費以外の分析欄</a:t>
          </a:r>
          <a:endParaRPr lang="en-US" sz="1100" b="0" strike="noStrike" spc="-1">
            <a:latin typeface="游明朝"/>
          </a:endParaRPr>
        </a:p>
      </xdr:txBody>
    </xdr:sp>
    <xdr:clientData/>
  </xdr:twoCellAnchor>
  <xdr:twoCellAnchor>
    <xdr:from>
      <xdr:col>87</xdr:col>
      <xdr:colOff>98280</xdr:colOff>
      <xdr:row>71</xdr:row>
      <xdr:rowOff>2520</xdr:rowOff>
    </xdr:from>
    <xdr:to>
      <xdr:col>112</xdr:col>
      <xdr:colOff>177120</xdr:colOff>
      <xdr:row>81</xdr:row>
      <xdr:rowOff>154440</xdr:rowOff>
    </xdr:to>
    <xdr:sp macro="" textlink="">
      <xdr:nvSpPr>
        <xdr:cNvPr id="881" name="テキスト ボックス 405">
          <a:extLst>
            <a:ext uri="{FF2B5EF4-FFF2-40B4-BE49-F238E27FC236}">
              <a16:creationId xmlns="" xmlns:a16="http://schemas.microsoft.com/office/drawing/2014/main" id="{00000000-0008-0000-0400-000071030000}"/>
            </a:ext>
          </a:extLst>
        </xdr:cNvPr>
        <xdr:cNvSpPr/>
      </xdr:nvSpPr>
      <xdr:spPr>
        <a:xfrm>
          <a:off x="16063920" y="12445920"/>
          <a:ext cx="4667040" cy="19047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類似団体平均を上回っているのは、経常一般財源に占める扶助費の割合が大きいことによるものと推測される。引き続き、抑制の取組を進める。</a:t>
          </a:r>
          <a:endParaRPr lang="en-US" sz="1300" b="0" strike="noStrike" spc="-1">
            <a:latin typeface="游明朝"/>
          </a:endParaRPr>
        </a:p>
      </xdr:txBody>
    </xdr:sp>
    <xdr:clientData/>
  </xdr:twoCellAnchor>
  <xdr:twoCellAnchor editAs="oneCell">
    <xdr:from>
      <xdr:col>62</xdr:col>
      <xdr:colOff>8640</xdr:colOff>
      <xdr:row>68</xdr:row>
      <xdr:rowOff>20160</xdr:rowOff>
    </xdr:from>
    <xdr:to>
      <xdr:col>63</xdr:col>
      <xdr:colOff>118800</xdr:colOff>
      <xdr:row>69</xdr:row>
      <xdr:rowOff>36000</xdr:rowOff>
    </xdr:to>
    <xdr:sp macro="" textlink="">
      <xdr:nvSpPr>
        <xdr:cNvPr id="882" name="テキスト ボックス 406">
          <a:extLst>
            <a:ext uri="{FF2B5EF4-FFF2-40B4-BE49-F238E27FC236}">
              <a16:creationId xmlns="" xmlns:a16="http://schemas.microsoft.com/office/drawing/2014/main" id="{00000000-0008-0000-0400-000072030000}"/>
            </a:ext>
          </a:extLst>
        </xdr:cNvPr>
        <xdr:cNvSpPr/>
      </xdr:nvSpPr>
      <xdr:spPr>
        <a:xfrm>
          <a:off x="11386440" y="11937960"/>
          <a:ext cx="29376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82</xdr:row>
      <xdr:rowOff>43200</xdr:rowOff>
    </xdr:from>
    <xdr:to>
      <xdr:col>85</xdr:col>
      <xdr:colOff>66600</xdr:colOff>
      <xdr:row>82</xdr:row>
      <xdr:rowOff>43200</xdr:rowOff>
    </xdr:to>
    <xdr:cxnSp macro="">
      <xdr:nvCxnSpPr>
        <xdr:cNvPr id="883" name="直線コネクタ 407">
          <a:extLst>
            <a:ext uri="{FF2B5EF4-FFF2-40B4-BE49-F238E27FC236}">
              <a16:creationId xmlns="" xmlns:a16="http://schemas.microsoft.com/office/drawing/2014/main" id="{00000000-0008-0000-0400-000073030000}"/>
            </a:ext>
          </a:extLst>
        </xdr:cNvPr>
        <xdr:cNvCxnSpPr/>
      </xdr:nvCxnSpPr>
      <xdr:spPr>
        <a:xfrm>
          <a:off x="11422080" y="14414400"/>
          <a:ext cx="4243680" cy="360"/>
        </a:xfrm>
        <a:prstGeom prst="straightConnector1">
          <a:avLst/>
        </a:prstGeom>
        <a:ln w="6350">
          <a:solidFill>
            <a:srgbClr val="C0C0C0"/>
          </a:solidFill>
          <a:miter/>
        </a:ln>
      </xdr:spPr>
    </xdr:cxnSp>
    <xdr:clientData/>
  </xdr:twoCellAnchor>
  <xdr:twoCellAnchor editAs="oneCell">
    <xdr:from>
      <xdr:col>59</xdr:col>
      <xdr:colOff>136440</xdr:colOff>
      <xdr:row>81</xdr:row>
      <xdr:rowOff>97200</xdr:rowOff>
    </xdr:from>
    <xdr:to>
      <xdr:col>62</xdr:col>
      <xdr:colOff>93600</xdr:colOff>
      <xdr:row>82</xdr:row>
      <xdr:rowOff>138600</xdr:rowOff>
    </xdr:to>
    <xdr:sp macro="" textlink="">
      <xdr:nvSpPr>
        <xdr:cNvPr id="884" name="テキスト ボックス 408">
          <a:extLst>
            <a:ext uri="{FF2B5EF4-FFF2-40B4-BE49-F238E27FC236}">
              <a16:creationId xmlns="" xmlns:a16="http://schemas.microsoft.com/office/drawing/2014/main" id="{00000000-0008-0000-0400-000074030000}"/>
            </a:ext>
          </a:extLst>
        </xdr:cNvPr>
        <xdr:cNvSpPr/>
      </xdr:nvSpPr>
      <xdr:spPr>
        <a:xfrm>
          <a:off x="10963800" y="14293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a:t>
          </a:r>
          <a:endParaRPr lang="en-US" sz="1000" b="0" strike="noStrike" spc="-1">
            <a:latin typeface="游明朝"/>
          </a:endParaRPr>
        </a:p>
      </xdr:txBody>
    </xdr:sp>
    <xdr:clientData/>
  </xdr:twoCellAnchor>
  <xdr:twoCellAnchor>
    <xdr:from>
      <xdr:col>62</xdr:col>
      <xdr:colOff>44280</xdr:colOff>
      <xdr:row>79</xdr:row>
      <xdr:rowOff>111600</xdr:rowOff>
    </xdr:from>
    <xdr:to>
      <xdr:col>85</xdr:col>
      <xdr:colOff>66600</xdr:colOff>
      <xdr:row>79</xdr:row>
      <xdr:rowOff>111600</xdr:rowOff>
    </xdr:to>
    <xdr:cxnSp macro="">
      <xdr:nvCxnSpPr>
        <xdr:cNvPr id="885" name="直線コネクタ 409">
          <a:extLst>
            <a:ext uri="{FF2B5EF4-FFF2-40B4-BE49-F238E27FC236}">
              <a16:creationId xmlns="" xmlns:a16="http://schemas.microsoft.com/office/drawing/2014/main" id="{00000000-0008-0000-0400-000075030000}"/>
            </a:ext>
          </a:extLst>
        </xdr:cNvPr>
        <xdr:cNvCxnSpPr/>
      </xdr:nvCxnSpPr>
      <xdr:spPr>
        <a:xfrm>
          <a:off x="11422080" y="13957200"/>
          <a:ext cx="4243680" cy="360"/>
        </a:xfrm>
        <a:prstGeom prst="straightConnector1">
          <a:avLst/>
        </a:prstGeom>
        <a:ln w="6350">
          <a:solidFill>
            <a:srgbClr val="C0C0C0"/>
          </a:solidFill>
          <a:miter/>
        </a:ln>
      </xdr:spPr>
    </xdr:cxnSp>
    <xdr:clientData/>
  </xdr:twoCellAnchor>
  <xdr:twoCellAnchor editAs="oneCell">
    <xdr:from>
      <xdr:col>59</xdr:col>
      <xdr:colOff>136440</xdr:colOff>
      <xdr:row>78</xdr:row>
      <xdr:rowOff>165960</xdr:rowOff>
    </xdr:from>
    <xdr:to>
      <xdr:col>62</xdr:col>
      <xdr:colOff>93600</xdr:colOff>
      <xdr:row>80</xdr:row>
      <xdr:rowOff>31680</xdr:rowOff>
    </xdr:to>
    <xdr:sp macro="" textlink="">
      <xdr:nvSpPr>
        <xdr:cNvPr id="886" name="テキスト ボックス 410">
          <a:extLst>
            <a:ext uri="{FF2B5EF4-FFF2-40B4-BE49-F238E27FC236}">
              <a16:creationId xmlns="" xmlns:a16="http://schemas.microsoft.com/office/drawing/2014/main" id="{00000000-0008-0000-0400-000076030000}"/>
            </a:ext>
          </a:extLst>
        </xdr:cNvPr>
        <xdr:cNvSpPr/>
      </xdr:nvSpPr>
      <xdr:spPr>
        <a:xfrm>
          <a:off x="10963800" y="138362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a:t>
          </a:r>
          <a:endParaRPr lang="en-US" sz="1000" b="0" strike="noStrike" spc="-1">
            <a:latin typeface="游明朝"/>
          </a:endParaRPr>
        </a:p>
      </xdr:txBody>
    </xdr:sp>
    <xdr:clientData/>
  </xdr:twoCellAnchor>
  <xdr:twoCellAnchor>
    <xdr:from>
      <xdr:col>62</xdr:col>
      <xdr:colOff>44280</xdr:colOff>
      <xdr:row>77</xdr:row>
      <xdr:rowOff>5040</xdr:rowOff>
    </xdr:from>
    <xdr:to>
      <xdr:col>85</xdr:col>
      <xdr:colOff>66600</xdr:colOff>
      <xdr:row>77</xdr:row>
      <xdr:rowOff>5040</xdr:rowOff>
    </xdr:to>
    <xdr:cxnSp macro="">
      <xdr:nvCxnSpPr>
        <xdr:cNvPr id="887" name="直線コネクタ 411">
          <a:extLst>
            <a:ext uri="{FF2B5EF4-FFF2-40B4-BE49-F238E27FC236}">
              <a16:creationId xmlns="" xmlns:a16="http://schemas.microsoft.com/office/drawing/2014/main" id="{00000000-0008-0000-0400-000077030000}"/>
            </a:ext>
          </a:extLst>
        </xdr:cNvPr>
        <xdr:cNvCxnSpPr/>
      </xdr:nvCxnSpPr>
      <xdr:spPr>
        <a:xfrm>
          <a:off x="11422080" y="13500000"/>
          <a:ext cx="4243680" cy="360"/>
        </a:xfrm>
        <a:prstGeom prst="straightConnector1">
          <a:avLst/>
        </a:prstGeom>
        <a:ln w="6350">
          <a:solidFill>
            <a:srgbClr val="C0C0C0"/>
          </a:solidFill>
          <a:miter/>
        </a:ln>
      </xdr:spPr>
    </xdr:cxnSp>
    <xdr:clientData/>
  </xdr:twoCellAnchor>
  <xdr:twoCellAnchor editAs="oneCell">
    <xdr:from>
      <xdr:col>59</xdr:col>
      <xdr:colOff>136440</xdr:colOff>
      <xdr:row>76</xdr:row>
      <xdr:rowOff>59400</xdr:rowOff>
    </xdr:from>
    <xdr:to>
      <xdr:col>62</xdr:col>
      <xdr:colOff>93600</xdr:colOff>
      <xdr:row>77</xdr:row>
      <xdr:rowOff>100440</xdr:rowOff>
    </xdr:to>
    <xdr:sp macro="" textlink="">
      <xdr:nvSpPr>
        <xdr:cNvPr id="888" name="テキスト ボックス 412">
          <a:extLst>
            <a:ext uri="{FF2B5EF4-FFF2-40B4-BE49-F238E27FC236}">
              <a16:creationId xmlns="" xmlns:a16="http://schemas.microsoft.com/office/drawing/2014/main" id="{00000000-0008-0000-0400-000078030000}"/>
            </a:ext>
          </a:extLst>
        </xdr:cNvPr>
        <xdr:cNvSpPr/>
      </xdr:nvSpPr>
      <xdr:spPr>
        <a:xfrm>
          <a:off x="10963800" y="133790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a:t>
          </a:r>
          <a:endParaRPr lang="en-US" sz="1000" b="0" strike="noStrike" spc="-1">
            <a:latin typeface="游明朝"/>
          </a:endParaRPr>
        </a:p>
      </xdr:txBody>
    </xdr:sp>
    <xdr:clientData/>
  </xdr:twoCellAnchor>
  <xdr:twoCellAnchor>
    <xdr:from>
      <xdr:col>62</xdr:col>
      <xdr:colOff>44280</xdr:colOff>
      <xdr:row>74</xdr:row>
      <xdr:rowOff>73440</xdr:rowOff>
    </xdr:from>
    <xdr:to>
      <xdr:col>85</xdr:col>
      <xdr:colOff>66600</xdr:colOff>
      <xdr:row>74</xdr:row>
      <xdr:rowOff>73440</xdr:rowOff>
    </xdr:to>
    <xdr:cxnSp macro="">
      <xdr:nvCxnSpPr>
        <xdr:cNvPr id="889" name="直線コネクタ 413">
          <a:extLst>
            <a:ext uri="{FF2B5EF4-FFF2-40B4-BE49-F238E27FC236}">
              <a16:creationId xmlns="" xmlns:a16="http://schemas.microsoft.com/office/drawing/2014/main" id="{00000000-0008-0000-0400-000079030000}"/>
            </a:ext>
          </a:extLst>
        </xdr:cNvPr>
        <xdr:cNvCxnSpPr/>
      </xdr:nvCxnSpPr>
      <xdr:spPr>
        <a:xfrm>
          <a:off x="11422080" y="13042800"/>
          <a:ext cx="4243680" cy="360"/>
        </a:xfrm>
        <a:prstGeom prst="straightConnector1">
          <a:avLst/>
        </a:prstGeom>
        <a:ln w="6350">
          <a:solidFill>
            <a:srgbClr val="C0C0C0"/>
          </a:solidFill>
          <a:miter/>
        </a:ln>
      </xdr:spPr>
    </xdr:cxnSp>
    <xdr:clientData/>
  </xdr:twoCellAnchor>
  <xdr:twoCellAnchor editAs="oneCell">
    <xdr:from>
      <xdr:col>59</xdr:col>
      <xdr:colOff>136440</xdr:colOff>
      <xdr:row>73</xdr:row>
      <xdr:rowOff>127800</xdr:rowOff>
    </xdr:from>
    <xdr:to>
      <xdr:col>62</xdr:col>
      <xdr:colOff>93600</xdr:colOff>
      <xdr:row>74</xdr:row>
      <xdr:rowOff>168840</xdr:rowOff>
    </xdr:to>
    <xdr:sp macro="" textlink="">
      <xdr:nvSpPr>
        <xdr:cNvPr id="890" name="テキスト ボックス 414">
          <a:extLst>
            <a:ext uri="{FF2B5EF4-FFF2-40B4-BE49-F238E27FC236}">
              <a16:creationId xmlns="" xmlns:a16="http://schemas.microsoft.com/office/drawing/2014/main" id="{00000000-0008-0000-0400-00007A030000}"/>
            </a:ext>
          </a:extLst>
        </xdr:cNvPr>
        <xdr:cNvSpPr/>
      </xdr:nvSpPr>
      <xdr:spPr>
        <a:xfrm>
          <a:off x="10963800" y="129218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70.0</a:t>
          </a:r>
          <a:endParaRPr lang="en-US" sz="1000" b="0" strike="noStrike" spc="-1">
            <a:latin typeface="游明朝"/>
          </a:endParaRPr>
        </a:p>
      </xdr:txBody>
    </xdr:sp>
    <xdr:clientData/>
  </xdr:twoCellAnchor>
  <xdr:twoCellAnchor>
    <xdr:from>
      <xdr:col>62</xdr:col>
      <xdr:colOff>44280</xdr:colOff>
      <xdr:row>71</xdr:row>
      <xdr:rowOff>142200</xdr:rowOff>
    </xdr:from>
    <xdr:to>
      <xdr:col>85</xdr:col>
      <xdr:colOff>66600</xdr:colOff>
      <xdr:row>71</xdr:row>
      <xdr:rowOff>142200</xdr:rowOff>
    </xdr:to>
    <xdr:cxnSp macro="">
      <xdr:nvCxnSpPr>
        <xdr:cNvPr id="891" name="直線コネクタ 415">
          <a:extLst>
            <a:ext uri="{FF2B5EF4-FFF2-40B4-BE49-F238E27FC236}">
              <a16:creationId xmlns="" xmlns:a16="http://schemas.microsoft.com/office/drawing/2014/main" id="{00000000-0008-0000-0400-00007B030000}"/>
            </a:ext>
          </a:extLst>
        </xdr:cNvPr>
        <xdr:cNvCxnSpPr/>
      </xdr:nvCxnSpPr>
      <xdr:spPr>
        <a:xfrm>
          <a:off x="11422080" y="12585600"/>
          <a:ext cx="4243680" cy="360"/>
        </a:xfrm>
        <a:prstGeom prst="straightConnector1">
          <a:avLst/>
        </a:prstGeom>
        <a:ln w="6350">
          <a:solidFill>
            <a:srgbClr val="C0C0C0"/>
          </a:solidFill>
          <a:miter/>
        </a:ln>
      </xdr:spPr>
    </xdr:cxnSp>
    <xdr:clientData/>
  </xdr:twoCellAnchor>
  <xdr:twoCellAnchor editAs="oneCell">
    <xdr:from>
      <xdr:col>59</xdr:col>
      <xdr:colOff>136440</xdr:colOff>
      <xdr:row>71</xdr:row>
      <xdr:rowOff>21240</xdr:rowOff>
    </xdr:from>
    <xdr:to>
      <xdr:col>62</xdr:col>
      <xdr:colOff>93600</xdr:colOff>
      <xdr:row>72</xdr:row>
      <xdr:rowOff>62280</xdr:rowOff>
    </xdr:to>
    <xdr:sp macro="" textlink="">
      <xdr:nvSpPr>
        <xdr:cNvPr id="892" name="テキスト ボックス 416">
          <a:extLst>
            <a:ext uri="{FF2B5EF4-FFF2-40B4-BE49-F238E27FC236}">
              <a16:creationId xmlns="" xmlns:a16="http://schemas.microsoft.com/office/drawing/2014/main" id="{00000000-0008-0000-0400-00007C030000}"/>
            </a:ext>
          </a:extLst>
        </xdr:cNvPr>
        <xdr:cNvSpPr/>
      </xdr:nvSpPr>
      <xdr:spPr>
        <a:xfrm>
          <a:off x="10963800" y="124646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a:t>
          </a:r>
          <a:endParaRPr lang="en-US" sz="1000" b="0" strike="noStrike" spc="-1">
            <a:latin typeface="游明朝"/>
          </a:endParaRPr>
        </a:p>
      </xdr:txBody>
    </xdr:sp>
    <xdr:clientData/>
  </xdr:twoCellAnchor>
  <xdr:twoCellAnchor>
    <xdr:from>
      <xdr:col>62</xdr:col>
      <xdr:colOff>44280</xdr:colOff>
      <xdr:row>69</xdr:row>
      <xdr:rowOff>35280</xdr:rowOff>
    </xdr:from>
    <xdr:to>
      <xdr:col>85</xdr:col>
      <xdr:colOff>66600</xdr:colOff>
      <xdr:row>69</xdr:row>
      <xdr:rowOff>35280</xdr:rowOff>
    </xdr:to>
    <xdr:cxnSp macro="">
      <xdr:nvCxnSpPr>
        <xdr:cNvPr id="893" name="直線コネクタ 417">
          <a:extLst>
            <a:ext uri="{FF2B5EF4-FFF2-40B4-BE49-F238E27FC236}">
              <a16:creationId xmlns="" xmlns:a16="http://schemas.microsoft.com/office/drawing/2014/main" id="{00000000-0008-0000-0400-00007D030000}"/>
            </a:ext>
          </a:extLst>
        </xdr:cNvPr>
        <xdr:cNvCxnSpPr/>
      </xdr:nvCxnSpPr>
      <xdr:spPr>
        <a:xfrm>
          <a:off x="11422080" y="12128400"/>
          <a:ext cx="4243680" cy="360"/>
        </a:xfrm>
        <a:prstGeom prst="straightConnector1">
          <a:avLst/>
        </a:prstGeom>
        <a:ln w="6350">
          <a:solidFill>
            <a:srgbClr val="C0C0C0"/>
          </a:solidFill>
          <a:miter/>
        </a:ln>
      </xdr:spPr>
    </xdr:cxnSp>
    <xdr:clientData/>
  </xdr:twoCellAnchor>
  <xdr:twoCellAnchor editAs="oneCell">
    <xdr:from>
      <xdr:col>59</xdr:col>
      <xdr:colOff>136440</xdr:colOff>
      <xdr:row>68</xdr:row>
      <xdr:rowOff>89640</xdr:rowOff>
    </xdr:from>
    <xdr:to>
      <xdr:col>62</xdr:col>
      <xdr:colOff>93600</xdr:colOff>
      <xdr:row>69</xdr:row>
      <xdr:rowOff>130680</xdr:rowOff>
    </xdr:to>
    <xdr:sp macro="" textlink="">
      <xdr:nvSpPr>
        <xdr:cNvPr id="894" name="テキスト ボックス 418">
          <a:extLst>
            <a:ext uri="{FF2B5EF4-FFF2-40B4-BE49-F238E27FC236}">
              <a16:creationId xmlns="" xmlns:a16="http://schemas.microsoft.com/office/drawing/2014/main" id="{00000000-0008-0000-0400-00007E030000}"/>
            </a:ext>
          </a:extLst>
        </xdr:cNvPr>
        <xdr:cNvSpPr/>
      </xdr:nvSpPr>
      <xdr:spPr>
        <a:xfrm>
          <a:off x="10963800" y="12007440"/>
          <a:ext cx="5076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a:t>
          </a:r>
          <a:endParaRPr lang="en-US" sz="1000" b="0" strike="noStrike" spc="-1">
            <a:latin typeface="游明朝"/>
          </a:endParaRPr>
        </a:p>
      </xdr:txBody>
    </xdr:sp>
    <xdr:clientData/>
  </xdr:twoCellAnchor>
  <xdr:twoCellAnchor>
    <xdr:from>
      <xdr:col>62</xdr:col>
      <xdr:colOff>44280</xdr:colOff>
      <xdr:row>69</xdr:row>
      <xdr:rowOff>35640</xdr:rowOff>
    </xdr:from>
    <xdr:to>
      <xdr:col>85</xdr:col>
      <xdr:colOff>66240</xdr:colOff>
      <xdr:row>82</xdr:row>
      <xdr:rowOff>43200</xdr:rowOff>
    </xdr:to>
    <xdr:sp macro="" textlink="">
      <xdr:nvSpPr>
        <xdr:cNvPr id="895" name="公債費以外グラフ枠">
          <a:extLst>
            <a:ext uri="{FF2B5EF4-FFF2-40B4-BE49-F238E27FC236}">
              <a16:creationId xmlns="" xmlns:a16="http://schemas.microsoft.com/office/drawing/2014/main" id="{00000000-0008-0000-0400-00007F030000}"/>
            </a:ext>
          </a:extLst>
        </xdr:cNvPr>
        <xdr:cNvSpPr/>
      </xdr:nvSpPr>
      <xdr:spPr>
        <a:xfrm>
          <a:off x="11422080" y="12128760"/>
          <a:ext cx="424296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72</xdr:row>
      <xdr:rowOff>159120</xdr:rowOff>
    </xdr:from>
    <xdr:to>
      <xdr:col>82</xdr:col>
      <xdr:colOff>107640</xdr:colOff>
      <xdr:row>78</xdr:row>
      <xdr:rowOff>158760</xdr:rowOff>
    </xdr:to>
    <xdr:cxnSp macro="">
      <xdr:nvCxnSpPr>
        <xdr:cNvPr id="896" name="直線コネクタ 420">
          <a:extLst>
            <a:ext uri="{FF2B5EF4-FFF2-40B4-BE49-F238E27FC236}">
              <a16:creationId xmlns="" xmlns:a16="http://schemas.microsoft.com/office/drawing/2014/main" id="{00000000-0008-0000-0400-000080030000}"/>
            </a:ext>
          </a:extLst>
        </xdr:cNvPr>
        <xdr:cNvCxnSpPr/>
      </xdr:nvCxnSpPr>
      <xdr:spPr>
        <a:xfrm flipV="1">
          <a:off x="15156000" y="12777840"/>
          <a:ext cx="360" cy="1051560"/>
        </a:xfrm>
        <a:prstGeom prst="straightConnector1">
          <a:avLst/>
        </a:prstGeom>
        <a:ln w="31750">
          <a:solidFill>
            <a:srgbClr val="808080"/>
          </a:solidFill>
          <a:miter/>
        </a:ln>
      </xdr:spPr>
    </xdr:cxnSp>
    <xdr:clientData/>
  </xdr:twoCellAnchor>
  <xdr:twoCellAnchor editAs="oneCell">
    <xdr:from>
      <xdr:col>83</xdr:col>
      <xdr:colOff>13680</xdr:colOff>
      <xdr:row>78</xdr:row>
      <xdr:rowOff>152280</xdr:rowOff>
    </xdr:from>
    <xdr:to>
      <xdr:col>87</xdr:col>
      <xdr:colOff>41400</xdr:colOff>
      <xdr:row>80</xdr:row>
      <xdr:rowOff>18000</xdr:rowOff>
    </xdr:to>
    <xdr:sp macro="" textlink="">
      <xdr:nvSpPr>
        <xdr:cNvPr id="897" name="公債費以外最小値テキスト">
          <a:extLst>
            <a:ext uri="{FF2B5EF4-FFF2-40B4-BE49-F238E27FC236}">
              <a16:creationId xmlns="" xmlns:a16="http://schemas.microsoft.com/office/drawing/2014/main" id="{00000000-0008-0000-0400-000081030000}"/>
            </a:ext>
          </a:extLst>
        </xdr:cNvPr>
        <xdr:cNvSpPr/>
      </xdr:nvSpPr>
      <xdr:spPr>
        <a:xfrm>
          <a:off x="15245280" y="13822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87.2</a:t>
          </a:r>
          <a:endParaRPr lang="en-US" sz="1000" b="0" strike="noStrike" spc="-1">
            <a:latin typeface="游明朝"/>
          </a:endParaRPr>
        </a:p>
      </xdr:txBody>
    </xdr:sp>
    <xdr:clientData/>
  </xdr:twoCellAnchor>
  <xdr:twoCellAnchor>
    <xdr:from>
      <xdr:col>82</xdr:col>
      <xdr:colOff>18720</xdr:colOff>
      <xdr:row>78</xdr:row>
      <xdr:rowOff>158760</xdr:rowOff>
    </xdr:from>
    <xdr:to>
      <xdr:col>83</xdr:col>
      <xdr:colOff>13320</xdr:colOff>
      <xdr:row>78</xdr:row>
      <xdr:rowOff>158760</xdr:rowOff>
    </xdr:to>
    <xdr:cxnSp macro="">
      <xdr:nvCxnSpPr>
        <xdr:cNvPr id="898" name="直線コネクタ 422">
          <a:extLst>
            <a:ext uri="{FF2B5EF4-FFF2-40B4-BE49-F238E27FC236}">
              <a16:creationId xmlns="" xmlns:a16="http://schemas.microsoft.com/office/drawing/2014/main" id="{00000000-0008-0000-0400-000082030000}"/>
            </a:ext>
          </a:extLst>
        </xdr:cNvPr>
        <xdr:cNvCxnSpPr/>
      </xdr:nvCxnSpPr>
      <xdr:spPr>
        <a:xfrm>
          <a:off x="15067080" y="13829040"/>
          <a:ext cx="178200" cy="360"/>
        </a:xfrm>
        <a:prstGeom prst="straightConnector1">
          <a:avLst/>
        </a:prstGeom>
        <a:ln w="19050">
          <a:solidFill>
            <a:srgbClr val="000000"/>
          </a:solidFill>
          <a:miter/>
        </a:ln>
      </xdr:spPr>
    </xdr:cxnSp>
    <xdr:clientData/>
  </xdr:twoCellAnchor>
  <xdr:twoCellAnchor editAs="oneCell">
    <xdr:from>
      <xdr:col>83</xdr:col>
      <xdr:colOff>13680</xdr:colOff>
      <xdr:row>71</xdr:row>
      <xdr:rowOff>99000</xdr:rowOff>
    </xdr:from>
    <xdr:to>
      <xdr:col>87</xdr:col>
      <xdr:colOff>41400</xdr:colOff>
      <xdr:row>72</xdr:row>
      <xdr:rowOff>140040</xdr:rowOff>
    </xdr:to>
    <xdr:sp macro="" textlink="">
      <xdr:nvSpPr>
        <xdr:cNvPr id="899" name="公債費以外最大値テキスト">
          <a:extLst>
            <a:ext uri="{FF2B5EF4-FFF2-40B4-BE49-F238E27FC236}">
              <a16:creationId xmlns="" xmlns:a16="http://schemas.microsoft.com/office/drawing/2014/main" id="{00000000-0008-0000-0400-000083030000}"/>
            </a:ext>
          </a:extLst>
        </xdr:cNvPr>
        <xdr:cNvSpPr/>
      </xdr:nvSpPr>
      <xdr:spPr>
        <a:xfrm>
          <a:off x="15245280" y="125424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64.2</a:t>
          </a:r>
          <a:endParaRPr lang="en-US" sz="1000" b="0" strike="noStrike" spc="-1">
            <a:latin typeface="游明朝"/>
          </a:endParaRPr>
        </a:p>
      </xdr:txBody>
    </xdr:sp>
    <xdr:clientData/>
  </xdr:twoCellAnchor>
  <xdr:twoCellAnchor>
    <xdr:from>
      <xdr:col>82</xdr:col>
      <xdr:colOff>18720</xdr:colOff>
      <xdr:row>72</xdr:row>
      <xdr:rowOff>159120</xdr:rowOff>
    </xdr:from>
    <xdr:to>
      <xdr:col>83</xdr:col>
      <xdr:colOff>13320</xdr:colOff>
      <xdr:row>72</xdr:row>
      <xdr:rowOff>159120</xdr:rowOff>
    </xdr:to>
    <xdr:cxnSp macro="">
      <xdr:nvCxnSpPr>
        <xdr:cNvPr id="900" name="直線コネクタ 424">
          <a:extLst>
            <a:ext uri="{FF2B5EF4-FFF2-40B4-BE49-F238E27FC236}">
              <a16:creationId xmlns="" xmlns:a16="http://schemas.microsoft.com/office/drawing/2014/main" id="{00000000-0008-0000-0400-000084030000}"/>
            </a:ext>
          </a:extLst>
        </xdr:cNvPr>
        <xdr:cNvCxnSpPr/>
      </xdr:nvCxnSpPr>
      <xdr:spPr>
        <a:xfrm>
          <a:off x="15067080" y="12777840"/>
          <a:ext cx="178200" cy="360"/>
        </a:xfrm>
        <a:prstGeom prst="straightConnector1">
          <a:avLst/>
        </a:prstGeom>
        <a:ln w="19050">
          <a:solidFill>
            <a:srgbClr val="000000"/>
          </a:solidFill>
          <a:miter/>
        </a:ln>
      </xdr:spPr>
    </xdr:cxnSp>
    <xdr:clientData/>
  </xdr:twoCellAnchor>
  <xdr:twoCellAnchor>
    <xdr:from>
      <xdr:col>78</xdr:col>
      <xdr:colOff>69840</xdr:colOff>
      <xdr:row>75</xdr:row>
      <xdr:rowOff>144720</xdr:rowOff>
    </xdr:from>
    <xdr:to>
      <xdr:col>82</xdr:col>
      <xdr:colOff>107640</xdr:colOff>
      <xdr:row>76</xdr:row>
      <xdr:rowOff>20160</xdr:rowOff>
    </xdr:to>
    <xdr:cxnSp macro="">
      <xdr:nvCxnSpPr>
        <xdr:cNvPr id="901" name="直線コネクタ 425">
          <a:extLst>
            <a:ext uri="{FF2B5EF4-FFF2-40B4-BE49-F238E27FC236}">
              <a16:creationId xmlns="" xmlns:a16="http://schemas.microsoft.com/office/drawing/2014/main" id="{00000000-0008-0000-0400-000085030000}"/>
            </a:ext>
          </a:extLst>
        </xdr:cNvPr>
        <xdr:cNvCxnSpPr/>
      </xdr:nvCxnSpPr>
      <xdr:spPr>
        <a:xfrm>
          <a:off x="14384160" y="13289400"/>
          <a:ext cx="772200" cy="50760"/>
        </a:xfrm>
        <a:prstGeom prst="straightConnector1">
          <a:avLst/>
        </a:prstGeom>
        <a:ln w="6350">
          <a:solidFill>
            <a:srgbClr val="FF0000"/>
          </a:solidFill>
          <a:miter/>
        </a:ln>
      </xdr:spPr>
    </xdr:cxnSp>
    <xdr:clientData/>
  </xdr:twoCellAnchor>
  <xdr:twoCellAnchor editAs="oneCell">
    <xdr:from>
      <xdr:col>83</xdr:col>
      <xdr:colOff>13680</xdr:colOff>
      <xdr:row>74</xdr:row>
      <xdr:rowOff>53640</xdr:rowOff>
    </xdr:from>
    <xdr:to>
      <xdr:col>87</xdr:col>
      <xdr:colOff>41400</xdr:colOff>
      <xdr:row>75</xdr:row>
      <xdr:rowOff>94680</xdr:rowOff>
    </xdr:to>
    <xdr:sp macro="" textlink="">
      <xdr:nvSpPr>
        <xdr:cNvPr id="902" name="公債費以外平均値テキスト">
          <a:extLst>
            <a:ext uri="{FF2B5EF4-FFF2-40B4-BE49-F238E27FC236}">
              <a16:creationId xmlns="" xmlns:a16="http://schemas.microsoft.com/office/drawing/2014/main" id="{00000000-0008-0000-0400-000086030000}"/>
            </a:ext>
          </a:extLst>
        </xdr:cNvPr>
        <xdr:cNvSpPr/>
      </xdr:nvSpPr>
      <xdr:spPr>
        <a:xfrm>
          <a:off x="15245280" y="130230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73.6</a:t>
          </a:r>
          <a:endParaRPr lang="en-US" sz="1000" b="0" strike="noStrike" spc="-1">
            <a:latin typeface="游明朝"/>
          </a:endParaRPr>
        </a:p>
      </xdr:txBody>
    </xdr:sp>
    <xdr:clientData/>
  </xdr:twoCellAnchor>
  <xdr:twoCellAnchor>
    <xdr:from>
      <xdr:col>82</xdr:col>
      <xdr:colOff>57240</xdr:colOff>
      <xdr:row>75</xdr:row>
      <xdr:rowOff>11880</xdr:rowOff>
    </xdr:from>
    <xdr:to>
      <xdr:col>82</xdr:col>
      <xdr:colOff>158400</xdr:colOff>
      <xdr:row>75</xdr:row>
      <xdr:rowOff>113040</xdr:rowOff>
    </xdr:to>
    <xdr:sp macro="" textlink="">
      <xdr:nvSpPr>
        <xdr:cNvPr id="903" name="フローチャート: 判断 427">
          <a:extLst>
            <a:ext uri="{FF2B5EF4-FFF2-40B4-BE49-F238E27FC236}">
              <a16:creationId xmlns="" xmlns:a16="http://schemas.microsoft.com/office/drawing/2014/main" id="{00000000-0008-0000-0400-000087030000}"/>
            </a:ext>
          </a:extLst>
        </xdr:cNvPr>
        <xdr:cNvSpPr/>
      </xdr:nvSpPr>
      <xdr:spPr>
        <a:xfrm>
          <a:off x="15105600" y="13156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75</xdr:row>
      <xdr:rowOff>144720</xdr:rowOff>
    </xdr:from>
    <xdr:to>
      <xdr:col>78</xdr:col>
      <xdr:colOff>69840</xdr:colOff>
      <xdr:row>77</xdr:row>
      <xdr:rowOff>5040</xdr:rowOff>
    </xdr:to>
    <xdr:cxnSp macro="">
      <xdr:nvCxnSpPr>
        <xdr:cNvPr id="904" name="直線コネクタ 428">
          <a:extLst>
            <a:ext uri="{FF2B5EF4-FFF2-40B4-BE49-F238E27FC236}">
              <a16:creationId xmlns="" xmlns:a16="http://schemas.microsoft.com/office/drawing/2014/main" id="{00000000-0008-0000-0400-000088030000}"/>
            </a:ext>
          </a:extLst>
        </xdr:cNvPr>
        <xdr:cNvCxnSpPr/>
      </xdr:nvCxnSpPr>
      <xdr:spPr>
        <a:xfrm flipV="1">
          <a:off x="13577400" y="13289400"/>
          <a:ext cx="807120" cy="210960"/>
        </a:xfrm>
        <a:prstGeom prst="straightConnector1">
          <a:avLst/>
        </a:prstGeom>
        <a:ln w="6350">
          <a:solidFill>
            <a:srgbClr val="FF0000"/>
          </a:solidFill>
          <a:miter/>
        </a:ln>
      </xdr:spPr>
    </xdr:cxnSp>
    <xdr:clientData/>
  </xdr:twoCellAnchor>
  <xdr:twoCellAnchor>
    <xdr:from>
      <xdr:col>78</xdr:col>
      <xdr:colOff>19080</xdr:colOff>
      <xdr:row>74</xdr:row>
      <xdr:rowOff>59400</xdr:rowOff>
    </xdr:from>
    <xdr:to>
      <xdr:col>78</xdr:col>
      <xdr:colOff>120240</xdr:colOff>
      <xdr:row>74</xdr:row>
      <xdr:rowOff>160560</xdr:rowOff>
    </xdr:to>
    <xdr:sp macro="" textlink="">
      <xdr:nvSpPr>
        <xdr:cNvPr id="905" name="フローチャート: 判断 429">
          <a:extLst>
            <a:ext uri="{FF2B5EF4-FFF2-40B4-BE49-F238E27FC236}">
              <a16:creationId xmlns="" xmlns:a16="http://schemas.microsoft.com/office/drawing/2014/main" id="{00000000-0008-0000-0400-000089030000}"/>
            </a:ext>
          </a:extLst>
        </xdr:cNvPr>
        <xdr:cNvSpPr/>
      </xdr:nvSpPr>
      <xdr:spPr>
        <a:xfrm>
          <a:off x="14333400" y="13028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73</xdr:row>
      <xdr:rowOff>24840</xdr:rowOff>
    </xdr:from>
    <xdr:to>
      <xdr:col>80</xdr:col>
      <xdr:colOff>91080</xdr:colOff>
      <xdr:row>74</xdr:row>
      <xdr:rowOff>65880</xdr:rowOff>
    </xdr:to>
    <xdr:sp macro="" textlink="">
      <xdr:nvSpPr>
        <xdr:cNvPr id="906" name="テキスト ボックス 430">
          <a:extLst>
            <a:ext uri="{FF2B5EF4-FFF2-40B4-BE49-F238E27FC236}">
              <a16:creationId xmlns="" xmlns:a16="http://schemas.microsoft.com/office/drawing/2014/main" id="{00000000-0008-0000-0400-00008A030000}"/>
            </a:ext>
          </a:extLst>
        </xdr:cNvPr>
        <xdr:cNvSpPr/>
      </xdr:nvSpPr>
      <xdr:spPr>
        <a:xfrm>
          <a:off x="14036040" y="1281888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70.8</a:t>
          </a:r>
          <a:endParaRPr lang="en-US" sz="1000" b="0" strike="noStrike" spc="-1">
            <a:latin typeface="游明朝"/>
          </a:endParaRPr>
        </a:p>
      </xdr:txBody>
    </xdr:sp>
    <xdr:clientData/>
  </xdr:twoCellAnchor>
  <xdr:twoCellAnchor>
    <xdr:from>
      <xdr:col>69</xdr:col>
      <xdr:colOff>91800</xdr:colOff>
      <xdr:row>77</xdr:row>
      <xdr:rowOff>5040</xdr:rowOff>
    </xdr:from>
    <xdr:to>
      <xdr:col>73</xdr:col>
      <xdr:colOff>180720</xdr:colOff>
      <xdr:row>77</xdr:row>
      <xdr:rowOff>73800</xdr:rowOff>
    </xdr:to>
    <xdr:cxnSp macro="">
      <xdr:nvCxnSpPr>
        <xdr:cNvPr id="907" name="直線コネクタ 431">
          <a:extLst>
            <a:ext uri="{FF2B5EF4-FFF2-40B4-BE49-F238E27FC236}">
              <a16:creationId xmlns="" xmlns:a16="http://schemas.microsoft.com/office/drawing/2014/main" id="{00000000-0008-0000-0400-00008B030000}"/>
            </a:ext>
          </a:extLst>
        </xdr:cNvPr>
        <xdr:cNvCxnSpPr/>
      </xdr:nvCxnSpPr>
      <xdr:spPr>
        <a:xfrm flipV="1">
          <a:off x="12754440" y="13500000"/>
          <a:ext cx="823320" cy="69120"/>
        </a:xfrm>
        <a:prstGeom prst="straightConnector1">
          <a:avLst/>
        </a:prstGeom>
        <a:ln w="6350">
          <a:solidFill>
            <a:srgbClr val="FF0000"/>
          </a:solidFill>
          <a:miter/>
        </a:ln>
      </xdr:spPr>
    </xdr:cxnSp>
    <xdr:clientData/>
  </xdr:twoCellAnchor>
  <xdr:twoCellAnchor>
    <xdr:from>
      <xdr:col>73</xdr:col>
      <xdr:colOff>130320</xdr:colOff>
      <xdr:row>75</xdr:row>
      <xdr:rowOff>34920</xdr:rowOff>
    </xdr:from>
    <xdr:to>
      <xdr:col>74</xdr:col>
      <xdr:colOff>31680</xdr:colOff>
      <xdr:row>75</xdr:row>
      <xdr:rowOff>136080</xdr:rowOff>
    </xdr:to>
    <xdr:sp macro="" textlink="">
      <xdr:nvSpPr>
        <xdr:cNvPr id="908" name="フローチャート: 判断 432">
          <a:extLst>
            <a:ext uri="{FF2B5EF4-FFF2-40B4-BE49-F238E27FC236}">
              <a16:creationId xmlns="" xmlns:a16="http://schemas.microsoft.com/office/drawing/2014/main" id="{00000000-0008-0000-0400-00008C030000}"/>
            </a:ext>
          </a:extLst>
        </xdr:cNvPr>
        <xdr:cNvSpPr/>
      </xdr:nvSpPr>
      <xdr:spPr>
        <a:xfrm>
          <a:off x="13527000" y="1317960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74</xdr:row>
      <xdr:rowOff>360</xdr:rowOff>
    </xdr:from>
    <xdr:to>
      <xdr:col>76</xdr:col>
      <xdr:colOff>27720</xdr:colOff>
      <xdr:row>75</xdr:row>
      <xdr:rowOff>41400</xdr:rowOff>
    </xdr:to>
    <xdr:sp macro="" textlink="">
      <xdr:nvSpPr>
        <xdr:cNvPr id="909" name="テキスト ボックス 433">
          <a:extLst>
            <a:ext uri="{FF2B5EF4-FFF2-40B4-BE49-F238E27FC236}">
              <a16:creationId xmlns="" xmlns:a16="http://schemas.microsoft.com/office/drawing/2014/main" id="{00000000-0008-0000-0400-00008D030000}"/>
            </a:ext>
          </a:extLst>
        </xdr:cNvPr>
        <xdr:cNvSpPr/>
      </xdr:nvSpPr>
      <xdr:spPr>
        <a:xfrm>
          <a:off x="13213080" y="12969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74.1</a:t>
          </a:r>
          <a:endParaRPr lang="en-US" sz="1000" b="0" strike="noStrike" spc="-1">
            <a:latin typeface="游明朝"/>
          </a:endParaRPr>
        </a:p>
      </xdr:txBody>
    </xdr:sp>
    <xdr:clientData/>
  </xdr:twoCellAnchor>
  <xdr:twoCellAnchor>
    <xdr:from>
      <xdr:col>65</xdr:col>
      <xdr:colOff>2880</xdr:colOff>
      <xdr:row>76</xdr:row>
      <xdr:rowOff>153000</xdr:rowOff>
    </xdr:from>
    <xdr:to>
      <xdr:col>69</xdr:col>
      <xdr:colOff>91800</xdr:colOff>
      <xdr:row>77</xdr:row>
      <xdr:rowOff>73800</xdr:rowOff>
    </xdr:to>
    <xdr:cxnSp macro="">
      <xdr:nvCxnSpPr>
        <xdr:cNvPr id="910" name="直線コネクタ 434">
          <a:extLst>
            <a:ext uri="{FF2B5EF4-FFF2-40B4-BE49-F238E27FC236}">
              <a16:creationId xmlns="" xmlns:a16="http://schemas.microsoft.com/office/drawing/2014/main" id="{00000000-0008-0000-0400-00008E030000}"/>
            </a:ext>
          </a:extLst>
        </xdr:cNvPr>
        <xdr:cNvCxnSpPr/>
      </xdr:nvCxnSpPr>
      <xdr:spPr>
        <a:xfrm>
          <a:off x="11931480" y="13472640"/>
          <a:ext cx="823320" cy="96480"/>
        </a:xfrm>
        <a:prstGeom prst="straightConnector1">
          <a:avLst/>
        </a:prstGeom>
        <a:ln w="6350">
          <a:solidFill>
            <a:srgbClr val="FF0000"/>
          </a:solidFill>
          <a:miter/>
        </a:ln>
      </xdr:spPr>
    </xdr:cxnSp>
    <xdr:clientData/>
  </xdr:twoCellAnchor>
  <xdr:twoCellAnchor>
    <xdr:from>
      <xdr:col>69</xdr:col>
      <xdr:colOff>41400</xdr:colOff>
      <xdr:row>75</xdr:row>
      <xdr:rowOff>84960</xdr:rowOff>
    </xdr:from>
    <xdr:to>
      <xdr:col>69</xdr:col>
      <xdr:colOff>142560</xdr:colOff>
      <xdr:row>76</xdr:row>
      <xdr:rowOff>11160</xdr:rowOff>
    </xdr:to>
    <xdr:sp macro="" textlink="">
      <xdr:nvSpPr>
        <xdr:cNvPr id="911" name="フローチャート: 判断 435">
          <a:extLst>
            <a:ext uri="{FF2B5EF4-FFF2-40B4-BE49-F238E27FC236}">
              <a16:creationId xmlns="" xmlns:a16="http://schemas.microsoft.com/office/drawing/2014/main" id="{00000000-0008-0000-0400-00008F030000}"/>
            </a:ext>
          </a:extLst>
        </xdr:cNvPr>
        <xdr:cNvSpPr/>
      </xdr:nvSpPr>
      <xdr:spPr>
        <a:xfrm>
          <a:off x="12704040" y="13229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74</xdr:row>
      <xdr:rowOff>50760</xdr:rowOff>
    </xdr:from>
    <xdr:to>
      <xdr:col>71</xdr:col>
      <xdr:colOff>138960</xdr:colOff>
      <xdr:row>75</xdr:row>
      <xdr:rowOff>91800</xdr:rowOff>
    </xdr:to>
    <xdr:sp macro="" textlink="">
      <xdr:nvSpPr>
        <xdr:cNvPr id="912" name="テキスト ボックス 436">
          <a:extLst>
            <a:ext uri="{FF2B5EF4-FFF2-40B4-BE49-F238E27FC236}">
              <a16:creationId xmlns="" xmlns:a16="http://schemas.microsoft.com/office/drawing/2014/main" id="{00000000-0008-0000-0400-000090030000}"/>
            </a:ext>
          </a:extLst>
        </xdr:cNvPr>
        <xdr:cNvSpPr/>
      </xdr:nvSpPr>
      <xdr:spPr>
        <a:xfrm>
          <a:off x="12406680" y="13020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75.2</a:t>
          </a:r>
          <a:endParaRPr lang="en-US" sz="1000" b="0" strike="noStrike" spc="-1">
            <a:latin typeface="游明朝"/>
          </a:endParaRPr>
        </a:p>
      </xdr:txBody>
    </xdr:sp>
    <xdr:clientData/>
  </xdr:twoCellAnchor>
  <xdr:twoCellAnchor>
    <xdr:from>
      <xdr:col>64</xdr:col>
      <xdr:colOff>152280</xdr:colOff>
      <xdr:row>75</xdr:row>
      <xdr:rowOff>62280</xdr:rowOff>
    </xdr:from>
    <xdr:to>
      <xdr:col>65</xdr:col>
      <xdr:colOff>53640</xdr:colOff>
      <xdr:row>75</xdr:row>
      <xdr:rowOff>163440</xdr:rowOff>
    </xdr:to>
    <xdr:sp macro="" textlink="">
      <xdr:nvSpPr>
        <xdr:cNvPr id="913" name="フローチャート: 判断 437">
          <a:extLst>
            <a:ext uri="{FF2B5EF4-FFF2-40B4-BE49-F238E27FC236}">
              <a16:creationId xmlns="" xmlns:a16="http://schemas.microsoft.com/office/drawing/2014/main" id="{00000000-0008-0000-0400-000091030000}"/>
            </a:ext>
          </a:extLst>
        </xdr:cNvPr>
        <xdr:cNvSpPr/>
      </xdr:nvSpPr>
      <xdr:spPr>
        <a:xfrm>
          <a:off x="11897280" y="13206960"/>
          <a:ext cx="849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74</xdr:row>
      <xdr:rowOff>27720</xdr:rowOff>
    </xdr:from>
    <xdr:to>
      <xdr:col>67</xdr:col>
      <xdr:colOff>50040</xdr:colOff>
      <xdr:row>75</xdr:row>
      <xdr:rowOff>68760</xdr:rowOff>
    </xdr:to>
    <xdr:sp macro="" textlink="">
      <xdr:nvSpPr>
        <xdr:cNvPr id="914" name="テキスト ボックス 438">
          <a:extLst>
            <a:ext uri="{FF2B5EF4-FFF2-40B4-BE49-F238E27FC236}">
              <a16:creationId xmlns="" xmlns:a16="http://schemas.microsoft.com/office/drawing/2014/main" id="{00000000-0008-0000-0400-000092030000}"/>
            </a:ext>
          </a:extLst>
        </xdr:cNvPr>
        <xdr:cNvSpPr/>
      </xdr:nvSpPr>
      <xdr:spPr>
        <a:xfrm>
          <a:off x="11583720" y="12997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74.7</a:t>
          </a:r>
          <a:endParaRPr lang="en-US" sz="1000" b="0" strike="noStrike" spc="-1">
            <a:latin typeface="游明朝"/>
          </a:endParaRPr>
        </a:p>
      </xdr:txBody>
    </xdr:sp>
    <xdr:clientData/>
  </xdr:twoCellAnchor>
  <xdr:twoCellAnchor editAs="oneCell">
    <xdr:from>
      <xdr:col>81</xdr:col>
      <xdr:colOff>92160</xdr:colOff>
      <xdr:row>82</xdr:row>
      <xdr:rowOff>61920</xdr:rowOff>
    </xdr:from>
    <xdr:to>
      <xdr:col>85</xdr:col>
      <xdr:colOff>119880</xdr:colOff>
      <xdr:row>83</xdr:row>
      <xdr:rowOff>102960</xdr:rowOff>
    </xdr:to>
    <xdr:sp macro="" textlink="">
      <xdr:nvSpPr>
        <xdr:cNvPr id="915" name="テキスト ボックス 439">
          <a:extLst>
            <a:ext uri="{FF2B5EF4-FFF2-40B4-BE49-F238E27FC236}">
              <a16:creationId xmlns="" xmlns:a16="http://schemas.microsoft.com/office/drawing/2014/main" id="{00000000-0008-0000-0400-000093030000}"/>
            </a:ext>
          </a:extLst>
        </xdr:cNvPr>
        <xdr:cNvSpPr/>
      </xdr:nvSpPr>
      <xdr:spPr>
        <a:xfrm>
          <a:off x="1495692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77</xdr:col>
      <xdr:colOff>54000</xdr:colOff>
      <xdr:row>82</xdr:row>
      <xdr:rowOff>61920</xdr:rowOff>
    </xdr:from>
    <xdr:to>
      <xdr:col>81</xdr:col>
      <xdr:colOff>81720</xdr:colOff>
      <xdr:row>83</xdr:row>
      <xdr:rowOff>102960</xdr:rowOff>
    </xdr:to>
    <xdr:sp macro="" textlink="">
      <xdr:nvSpPr>
        <xdr:cNvPr id="916" name="テキスト ボックス 440">
          <a:extLst>
            <a:ext uri="{FF2B5EF4-FFF2-40B4-BE49-F238E27FC236}">
              <a16:creationId xmlns="" xmlns:a16="http://schemas.microsoft.com/office/drawing/2014/main" id="{00000000-0008-0000-0400-000094030000}"/>
            </a:ext>
          </a:extLst>
        </xdr:cNvPr>
        <xdr:cNvSpPr/>
      </xdr:nvSpPr>
      <xdr:spPr>
        <a:xfrm>
          <a:off x="1418472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72</xdr:col>
      <xdr:colOff>165240</xdr:colOff>
      <xdr:row>82</xdr:row>
      <xdr:rowOff>61920</xdr:rowOff>
    </xdr:from>
    <xdr:to>
      <xdr:col>77</xdr:col>
      <xdr:colOff>9360</xdr:colOff>
      <xdr:row>83</xdr:row>
      <xdr:rowOff>102960</xdr:rowOff>
    </xdr:to>
    <xdr:sp macro="" textlink="">
      <xdr:nvSpPr>
        <xdr:cNvPr id="917" name="テキスト ボックス 441">
          <a:extLst>
            <a:ext uri="{FF2B5EF4-FFF2-40B4-BE49-F238E27FC236}">
              <a16:creationId xmlns="" xmlns:a16="http://schemas.microsoft.com/office/drawing/2014/main" id="{00000000-0008-0000-0400-000095030000}"/>
            </a:ext>
          </a:extLst>
        </xdr:cNvPr>
        <xdr:cNvSpPr/>
      </xdr:nvSpPr>
      <xdr:spPr>
        <a:xfrm>
          <a:off x="1337832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68</xdr:col>
      <xdr:colOff>76320</xdr:colOff>
      <xdr:row>82</xdr:row>
      <xdr:rowOff>61920</xdr:rowOff>
    </xdr:from>
    <xdr:to>
      <xdr:col>72</xdr:col>
      <xdr:colOff>104040</xdr:colOff>
      <xdr:row>83</xdr:row>
      <xdr:rowOff>102960</xdr:rowOff>
    </xdr:to>
    <xdr:sp macro="" textlink="">
      <xdr:nvSpPr>
        <xdr:cNvPr id="918" name="テキスト ボックス 442">
          <a:extLst>
            <a:ext uri="{FF2B5EF4-FFF2-40B4-BE49-F238E27FC236}">
              <a16:creationId xmlns="" xmlns:a16="http://schemas.microsoft.com/office/drawing/2014/main" id="{00000000-0008-0000-0400-000096030000}"/>
            </a:ext>
          </a:extLst>
        </xdr:cNvPr>
        <xdr:cNvSpPr/>
      </xdr:nvSpPr>
      <xdr:spPr>
        <a:xfrm>
          <a:off x="1255536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64</xdr:col>
      <xdr:colOff>3600</xdr:colOff>
      <xdr:row>82</xdr:row>
      <xdr:rowOff>61920</xdr:rowOff>
    </xdr:from>
    <xdr:to>
      <xdr:col>68</xdr:col>
      <xdr:colOff>31320</xdr:colOff>
      <xdr:row>83</xdr:row>
      <xdr:rowOff>102960</xdr:rowOff>
    </xdr:to>
    <xdr:sp macro="" textlink="">
      <xdr:nvSpPr>
        <xdr:cNvPr id="919" name="テキスト ボックス 443">
          <a:extLst>
            <a:ext uri="{FF2B5EF4-FFF2-40B4-BE49-F238E27FC236}">
              <a16:creationId xmlns="" xmlns:a16="http://schemas.microsoft.com/office/drawing/2014/main" id="{00000000-0008-0000-0400-000097030000}"/>
            </a:ext>
          </a:extLst>
        </xdr:cNvPr>
        <xdr:cNvSpPr/>
      </xdr:nvSpPr>
      <xdr:spPr>
        <a:xfrm>
          <a:off x="11748600" y="14433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82</xdr:col>
      <xdr:colOff>57240</xdr:colOff>
      <xdr:row>75</xdr:row>
      <xdr:rowOff>144360</xdr:rowOff>
    </xdr:from>
    <xdr:to>
      <xdr:col>82</xdr:col>
      <xdr:colOff>158400</xdr:colOff>
      <xdr:row>76</xdr:row>
      <xdr:rowOff>70920</xdr:rowOff>
    </xdr:to>
    <xdr:sp macro="" textlink="">
      <xdr:nvSpPr>
        <xdr:cNvPr id="920" name="楕円 444">
          <a:extLst>
            <a:ext uri="{FF2B5EF4-FFF2-40B4-BE49-F238E27FC236}">
              <a16:creationId xmlns="" xmlns:a16="http://schemas.microsoft.com/office/drawing/2014/main" id="{00000000-0008-0000-0400-000098030000}"/>
            </a:ext>
          </a:extLst>
        </xdr:cNvPr>
        <xdr:cNvSpPr/>
      </xdr:nvSpPr>
      <xdr:spPr>
        <a:xfrm>
          <a:off x="15105600" y="132890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75</xdr:row>
      <xdr:rowOff>137880</xdr:rowOff>
    </xdr:from>
    <xdr:to>
      <xdr:col>87</xdr:col>
      <xdr:colOff>41400</xdr:colOff>
      <xdr:row>77</xdr:row>
      <xdr:rowOff>3960</xdr:rowOff>
    </xdr:to>
    <xdr:sp macro="" textlink="">
      <xdr:nvSpPr>
        <xdr:cNvPr id="921" name="公債費以外該当値テキスト">
          <a:extLst>
            <a:ext uri="{FF2B5EF4-FFF2-40B4-BE49-F238E27FC236}">
              <a16:creationId xmlns="" xmlns:a16="http://schemas.microsoft.com/office/drawing/2014/main" id="{00000000-0008-0000-0400-000099030000}"/>
            </a:ext>
          </a:extLst>
        </xdr:cNvPr>
        <xdr:cNvSpPr/>
      </xdr:nvSpPr>
      <xdr:spPr>
        <a:xfrm>
          <a:off x="15245280" y="132825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76.5</a:t>
          </a:r>
          <a:endParaRPr lang="en-US" sz="1000" b="0" strike="noStrike" spc="-1">
            <a:latin typeface="游明朝"/>
          </a:endParaRPr>
        </a:p>
      </xdr:txBody>
    </xdr:sp>
    <xdr:clientData/>
  </xdr:twoCellAnchor>
  <xdr:twoCellAnchor>
    <xdr:from>
      <xdr:col>78</xdr:col>
      <xdr:colOff>19080</xdr:colOff>
      <xdr:row>75</xdr:row>
      <xdr:rowOff>94320</xdr:rowOff>
    </xdr:from>
    <xdr:to>
      <xdr:col>78</xdr:col>
      <xdr:colOff>120240</xdr:colOff>
      <xdr:row>76</xdr:row>
      <xdr:rowOff>20520</xdr:rowOff>
    </xdr:to>
    <xdr:sp macro="" textlink="">
      <xdr:nvSpPr>
        <xdr:cNvPr id="922" name="楕円 446">
          <a:extLst>
            <a:ext uri="{FF2B5EF4-FFF2-40B4-BE49-F238E27FC236}">
              <a16:creationId xmlns="" xmlns:a16="http://schemas.microsoft.com/office/drawing/2014/main" id="{00000000-0008-0000-0400-00009A030000}"/>
            </a:ext>
          </a:extLst>
        </xdr:cNvPr>
        <xdr:cNvSpPr/>
      </xdr:nvSpPr>
      <xdr:spPr>
        <a:xfrm>
          <a:off x="14333400" y="13239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76</xdr:row>
      <xdr:rowOff>27000</xdr:rowOff>
    </xdr:from>
    <xdr:to>
      <xdr:col>80</xdr:col>
      <xdr:colOff>91080</xdr:colOff>
      <xdr:row>77</xdr:row>
      <xdr:rowOff>68040</xdr:rowOff>
    </xdr:to>
    <xdr:sp macro="" textlink="">
      <xdr:nvSpPr>
        <xdr:cNvPr id="923" name="テキスト ボックス 447">
          <a:extLst>
            <a:ext uri="{FF2B5EF4-FFF2-40B4-BE49-F238E27FC236}">
              <a16:creationId xmlns="" xmlns:a16="http://schemas.microsoft.com/office/drawing/2014/main" id="{00000000-0008-0000-0400-00009B030000}"/>
            </a:ext>
          </a:extLst>
        </xdr:cNvPr>
        <xdr:cNvSpPr/>
      </xdr:nvSpPr>
      <xdr:spPr>
        <a:xfrm>
          <a:off x="14036040" y="1334664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75.4</a:t>
          </a:r>
          <a:endParaRPr lang="en-US" sz="1000" b="0" strike="noStrike" spc="-1">
            <a:latin typeface="游明朝"/>
          </a:endParaRPr>
        </a:p>
      </xdr:txBody>
    </xdr:sp>
    <xdr:clientData/>
  </xdr:twoCellAnchor>
  <xdr:twoCellAnchor>
    <xdr:from>
      <xdr:col>73</xdr:col>
      <xdr:colOff>130320</xdr:colOff>
      <xdr:row>76</xdr:row>
      <xdr:rowOff>129960</xdr:rowOff>
    </xdr:from>
    <xdr:to>
      <xdr:col>74</xdr:col>
      <xdr:colOff>31680</xdr:colOff>
      <xdr:row>77</xdr:row>
      <xdr:rowOff>55800</xdr:rowOff>
    </xdr:to>
    <xdr:sp macro="" textlink="">
      <xdr:nvSpPr>
        <xdr:cNvPr id="924" name="楕円 448">
          <a:extLst>
            <a:ext uri="{FF2B5EF4-FFF2-40B4-BE49-F238E27FC236}">
              <a16:creationId xmlns="" xmlns:a16="http://schemas.microsoft.com/office/drawing/2014/main" id="{00000000-0008-0000-0400-00009C030000}"/>
            </a:ext>
          </a:extLst>
        </xdr:cNvPr>
        <xdr:cNvSpPr/>
      </xdr:nvSpPr>
      <xdr:spPr>
        <a:xfrm>
          <a:off x="13527000" y="1344960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77</xdr:row>
      <xdr:rowOff>62280</xdr:rowOff>
    </xdr:from>
    <xdr:to>
      <xdr:col>76</xdr:col>
      <xdr:colOff>27720</xdr:colOff>
      <xdr:row>78</xdr:row>
      <xdr:rowOff>103320</xdr:rowOff>
    </xdr:to>
    <xdr:sp macro="" textlink="">
      <xdr:nvSpPr>
        <xdr:cNvPr id="925" name="テキスト ボックス 449">
          <a:extLst>
            <a:ext uri="{FF2B5EF4-FFF2-40B4-BE49-F238E27FC236}">
              <a16:creationId xmlns="" xmlns:a16="http://schemas.microsoft.com/office/drawing/2014/main" id="{00000000-0008-0000-0400-00009D030000}"/>
            </a:ext>
          </a:extLst>
        </xdr:cNvPr>
        <xdr:cNvSpPr/>
      </xdr:nvSpPr>
      <xdr:spPr>
        <a:xfrm>
          <a:off x="13213080" y="13557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80.0</a:t>
          </a:r>
          <a:endParaRPr lang="en-US" sz="1000" b="0" strike="noStrike" spc="-1">
            <a:latin typeface="游明朝"/>
          </a:endParaRPr>
        </a:p>
      </xdr:txBody>
    </xdr:sp>
    <xdr:clientData/>
  </xdr:twoCellAnchor>
  <xdr:twoCellAnchor>
    <xdr:from>
      <xdr:col>69</xdr:col>
      <xdr:colOff>41400</xdr:colOff>
      <xdr:row>77</xdr:row>
      <xdr:rowOff>23040</xdr:rowOff>
    </xdr:from>
    <xdr:to>
      <xdr:col>69</xdr:col>
      <xdr:colOff>142560</xdr:colOff>
      <xdr:row>77</xdr:row>
      <xdr:rowOff>124200</xdr:rowOff>
    </xdr:to>
    <xdr:sp macro="" textlink="">
      <xdr:nvSpPr>
        <xdr:cNvPr id="926" name="楕円 450">
          <a:extLst>
            <a:ext uri="{FF2B5EF4-FFF2-40B4-BE49-F238E27FC236}">
              <a16:creationId xmlns="" xmlns:a16="http://schemas.microsoft.com/office/drawing/2014/main" id="{00000000-0008-0000-0400-00009E030000}"/>
            </a:ext>
          </a:extLst>
        </xdr:cNvPr>
        <xdr:cNvSpPr/>
      </xdr:nvSpPr>
      <xdr:spPr>
        <a:xfrm>
          <a:off x="12704040" y="13518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77</xdr:row>
      <xdr:rowOff>130680</xdr:rowOff>
    </xdr:from>
    <xdr:to>
      <xdr:col>71</xdr:col>
      <xdr:colOff>138960</xdr:colOff>
      <xdr:row>78</xdr:row>
      <xdr:rowOff>171720</xdr:rowOff>
    </xdr:to>
    <xdr:sp macro="" textlink="">
      <xdr:nvSpPr>
        <xdr:cNvPr id="927" name="テキスト ボックス 451">
          <a:extLst>
            <a:ext uri="{FF2B5EF4-FFF2-40B4-BE49-F238E27FC236}">
              <a16:creationId xmlns="" xmlns:a16="http://schemas.microsoft.com/office/drawing/2014/main" id="{00000000-0008-0000-0400-00009F030000}"/>
            </a:ext>
          </a:extLst>
        </xdr:cNvPr>
        <xdr:cNvSpPr/>
      </xdr:nvSpPr>
      <xdr:spPr>
        <a:xfrm>
          <a:off x="12406680" y="13625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81.5</a:t>
          </a:r>
          <a:endParaRPr lang="en-US" sz="1000" b="0" strike="noStrike" spc="-1">
            <a:latin typeface="游明朝"/>
          </a:endParaRPr>
        </a:p>
      </xdr:txBody>
    </xdr:sp>
    <xdr:clientData/>
  </xdr:twoCellAnchor>
  <xdr:twoCellAnchor>
    <xdr:from>
      <xdr:col>64</xdr:col>
      <xdr:colOff>152280</xdr:colOff>
      <xdr:row>76</xdr:row>
      <xdr:rowOff>102240</xdr:rowOff>
    </xdr:from>
    <xdr:to>
      <xdr:col>65</xdr:col>
      <xdr:colOff>53640</xdr:colOff>
      <xdr:row>77</xdr:row>
      <xdr:rowOff>28080</xdr:rowOff>
    </xdr:to>
    <xdr:sp macro="" textlink="">
      <xdr:nvSpPr>
        <xdr:cNvPr id="928" name="楕円 452">
          <a:extLst>
            <a:ext uri="{FF2B5EF4-FFF2-40B4-BE49-F238E27FC236}">
              <a16:creationId xmlns="" xmlns:a16="http://schemas.microsoft.com/office/drawing/2014/main" id="{00000000-0008-0000-0400-0000A0030000}"/>
            </a:ext>
          </a:extLst>
        </xdr:cNvPr>
        <xdr:cNvSpPr/>
      </xdr:nvSpPr>
      <xdr:spPr>
        <a:xfrm>
          <a:off x="11897280" y="13421880"/>
          <a:ext cx="849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77</xdr:row>
      <xdr:rowOff>34560</xdr:rowOff>
    </xdr:from>
    <xdr:to>
      <xdr:col>67</xdr:col>
      <xdr:colOff>50040</xdr:colOff>
      <xdr:row>78</xdr:row>
      <xdr:rowOff>75600</xdr:rowOff>
    </xdr:to>
    <xdr:sp macro="" textlink="">
      <xdr:nvSpPr>
        <xdr:cNvPr id="929" name="テキスト ボックス 453">
          <a:extLst>
            <a:ext uri="{FF2B5EF4-FFF2-40B4-BE49-F238E27FC236}">
              <a16:creationId xmlns="" xmlns:a16="http://schemas.microsoft.com/office/drawing/2014/main" id="{00000000-0008-0000-0400-0000A1030000}"/>
            </a:ext>
          </a:extLst>
        </xdr:cNvPr>
        <xdr:cNvSpPr/>
      </xdr:nvSpPr>
      <xdr:spPr>
        <a:xfrm>
          <a:off x="11583720" y="1352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79.4</a:t>
          </a:r>
          <a:endParaRPr lang="en-US" sz="1000" b="0" strike="noStrike" spc="-1">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76320</xdr:colOff>
      <xdr:row>47</xdr:row>
      <xdr:rowOff>155160</xdr:rowOff>
    </xdr:from>
    <xdr:to>
      <xdr:col>34</xdr:col>
      <xdr:colOff>18720</xdr:colOff>
      <xdr:row>64</xdr:row>
      <xdr:rowOff>154800</xdr:rowOff>
    </xdr:to>
    <xdr:graphicFrame macro="">
      <xdr:nvGraphicFramePr>
        <xdr:cNvPr id="930" name="グラフ3">
          <a:extLst>
            <a:ext uri="{FF2B5EF4-FFF2-40B4-BE49-F238E27FC236}">
              <a16:creationId xmlns="" xmlns:a16="http://schemas.microsoft.com/office/drawing/2014/main" id="{00000000-0008-0000-0500-0000A203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88920</xdr:rowOff>
    </xdr:from>
    <xdr:to>
      <xdr:col>40</xdr:col>
      <xdr:colOff>279000</xdr:colOff>
      <xdr:row>3</xdr:row>
      <xdr:rowOff>18720</xdr:rowOff>
    </xdr:to>
    <xdr:sp macro="" textlink="">
      <xdr:nvSpPr>
        <xdr:cNvPr id="932" name="表題ボックス">
          <a:extLst>
            <a:ext uri="{FF2B5EF4-FFF2-40B4-BE49-F238E27FC236}">
              <a16:creationId xmlns="" xmlns:a16="http://schemas.microsoft.com/office/drawing/2014/main" id="{00000000-0008-0000-0500-0000A4030000}"/>
            </a:ext>
          </a:extLst>
        </xdr:cNvPr>
        <xdr:cNvSpPr/>
      </xdr:nvSpPr>
      <xdr:spPr>
        <a:xfrm>
          <a:off x="0" y="88920"/>
          <a:ext cx="11315160" cy="4442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nSpc>
              <a:spcPct val="100000"/>
            </a:lnSpc>
          </a:pPr>
          <a:r>
            <a:rPr lang="ja-JP" sz="2500" b="1" strike="noStrike" spc="-1">
              <a:latin typeface="ＭＳ Ｐゴシック"/>
              <a:ea typeface="ＭＳ Ｐゴシック"/>
            </a:rPr>
            <a:t>（</a:t>
          </a:r>
          <a:r>
            <a:rPr lang="en-US" sz="2500" b="1" strike="noStrike" spc="-1">
              <a:latin typeface="ＭＳ Ｐゴシック"/>
              <a:ea typeface="ＭＳ Ｐゴシック"/>
            </a:rPr>
            <a:t>4</a:t>
          </a:r>
          <a:r>
            <a:rPr lang="ja-JP" sz="2500" b="1" strike="noStrike" spc="-1">
              <a:latin typeface="ＭＳ Ｐゴシック"/>
              <a:ea typeface="ＭＳ Ｐゴシック"/>
            </a:rPr>
            <a:t>）</a:t>
          </a:r>
          <a:r>
            <a:rPr lang="en-US" sz="2500" b="1" strike="noStrike" spc="-1">
              <a:latin typeface="ＭＳ Ｐゴシック"/>
              <a:ea typeface="ＭＳ Ｐゴシック"/>
            </a:rPr>
            <a:t>-2 </a:t>
          </a:r>
          <a:r>
            <a:rPr lang="ja-JP" sz="2500" b="1" strike="noStrike" spc="-1">
              <a:latin typeface="ＭＳ Ｐゴシック"/>
              <a:ea typeface="ＭＳ Ｐゴシック"/>
            </a:rPr>
            <a:t>市町村経常経費分析表</a:t>
          </a:r>
          <a:r>
            <a:rPr lang="en-US" sz="2500" b="1" strike="noStrike" spc="-1">
              <a:latin typeface="ＭＳ Ｐゴシック"/>
              <a:ea typeface="ＭＳ Ｐゴシック"/>
            </a:rPr>
            <a:t>(</a:t>
          </a:r>
          <a:r>
            <a:rPr lang="ja-JP" sz="2500" b="1" strike="noStrike" spc="-1">
              <a:latin typeface="ＭＳ Ｐゴシック"/>
              <a:ea typeface="ＭＳ Ｐゴシック"/>
            </a:rPr>
            <a:t>普通会計決算</a:t>
          </a:r>
          <a:r>
            <a:rPr lang="en-US" sz="2500" b="1" strike="noStrike" spc="-1">
              <a:latin typeface="ＭＳ Ｐゴシック"/>
              <a:ea typeface="ＭＳ Ｐゴシック"/>
            </a:rPr>
            <a:t>)</a:t>
          </a:r>
          <a:endParaRPr lang="en-US" sz="2500" b="0" strike="noStrike" spc="-1">
            <a:latin typeface="游明朝"/>
          </a:endParaRPr>
        </a:p>
      </xdr:txBody>
    </xdr:sp>
    <xdr:clientData/>
  </xdr:twoCellAnchor>
  <xdr:twoCellAnchor>
    <xdr:from>
      <xdr:col>41</xdr:col>
      <xdr:colOff>698400</xdr:colOff>
      <xdr:row>0</xdr:row>
      <xdr:rowOff>0</xdr:rowOff>
    </xdr:from>
    <xdr:to>
      <xdr:col>43</xdr:col>
      <xdr:colOff>1091880</xdr:colOff>
      <xdr:row>2</xdr:row>
      <xdr:rowOff>37800</xdr:rowOff>
    </xdr:to>
    <xdr:sp macro="" textlink="">
      <xdr:nvSpPr>
        <xdr:cNvPr id="933" name="団体名称ボックス1">
          <a:extLst>
            <a:ext uri="{FF2B5EF4-FFF2-40B4-BE49-F238E27FC236}">
              <a16:creationId xmlns="" xmlns:a16="http://schemas.microsoft.com/office/drawing/2014/main" id="{00000000-0008-0000-0500-0000A5030000}"/>
            </a:ext>
          </a:extLst>
        </xdr:cNvPr>
        <xdr:cNvSpPr/>
      </xdr:nvSpPr>
      <xdr:spPr>
        <a:xfrm>
          <a:off x="12922200" y="0"/>
          <a:ext cx="2768400" cy="380880"/>
        </a:xfrm>
        <a:prstGeom prst="rect">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708120</xdr:colOff>
      <xdr:row>0</xdr:row>
      <xdr:rowOff>12600</xdr:rowOff>
    </xdr:from>
    <xdr:to>
      <xdr:col>43</xdr:col>
      <xdr:colOff>1076040</xdr:colOff>
      <xdr:row>2</xdr:row>
      <xdr:rowOff>24840</xdr:rowOff>
    </xdr:to>
    <xdr:sp macro="" textlink="">
      <xdr:nvSpPr>
        <xdr:cNvPr id="934" name="団体名称ボックス2">
          <a:extLst>
            <a:ext uri="{FF2B5EF4-FFF2-40B4-BE49-F238E27FC236}">
              <a16:creationId xmlns="" xmlns:a16="http://schemas.microsoft.com/office/drawing/2014/main" id="{00000000-0008-0000-0500-0000A6030000}"/>
            </a:ext>
          </a:extLst>
        </xdr:cNvPr>
        <xdr:cNvSpPr/>
      </xdr:nvSpPr>
      <xdr:spPr>
        <a:xfrm>
          <a:off x="12931920" y="12600"/>
          <a:ext cx="2742840" cy="35532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720720</xdr:colOff>
      <xdr:row>0</xdr:row>
      <xdr:rowOff>31680</xdr:rowOff>
    </xdr:from>
    <xdr:to>
      <xdr:col>43</xdr:col>
      <xdr:colOff>1056240</xdr:colOff>
      <xdr:row>2</xdr:row>
      <xdr:rowOff>12240</xdr:rowOff>
    </xdr:to>
    <xdr:sp macro="" textlink="">
      <xdr:nvSpPr>
        <xdr:cNvPr id="935" name="団体名称ボックス3">
          <a:extLst>
            <a:ext uri="{FF2B5EF4-FFF2-40B4-BE49-F238E27FC236}">
              <a16:creationId xmlns="" xmlns:a16="http://schemas.microsoft.com/office/drawing/2014/main" id="{00000000-0008-0000-0500-0000A7030000}"/>
            </a:ext>
          </a:extLst>
        </xdr:cNvPr>
        <xdr:cNvSpPr/>
      </xdr:nvSpPr>
      <xdr:spPr>
        <a:xfrm>
          <a:off x="12944520" y="31680"/>
          <a:ext cx="2710440" cy="32364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50" b="1" strike="noStrike" spc="-1">
              <a:solidFill>
                <a:srgbClr val="FFFFFF"/>
              </a:solidFill>
              <a:latin typeface="ＭＳ ゴシック"/>
              <a:ea typeface="ＭＳ ゴシック"/>
            </a:rPr>
            <a:t>福岡県大川市</a:t>
          </a:r>
          <a:endParaRPr lang="en-US" sz="1250" b="0" strike="noStrike" spc="-1">
            <a:latin typeface="游明朝"/>
          </a:endParaRPr>
        </a:p>
      </xdr:txBody>
    </xdr:sp>
    <xdr:clientData/>
  </xdr:twoCellAnchor>
  <xdr:twoCellAnchor>
    <xdr:from>
      <xdr:col>39</xdr:col>
      <xdr:colOff>1066680</xdr:colOff>
      <xdr:row>0</xdr:row>
      <xdr:rowOff>0</xdr:rowOff>
    </xdr:from>
    <xdr:to>
      <xdr:col>41</xdr:col>
      <xdr:colOff>501120</xdr:colOff>
      <xdr:row>2</xdr:row>
      <xdr:rowOff>37800</xdr:rowOff>
    </xdr:to>
    <xdr:sp macro="" textlink="">
      <xdr:nvSpPr>
        <xdr:cNvPr id="936" name="正方形/長方形 6">
          <a:extLst>
            <a:ext uri="{FF2B5EF4-FFF2-40B4-BE49-F238E27FC236}">
              <a16:creationId xmlns="" xmlns:a16="http://schemas.microsoft.com/office/drawing/2014/main" id="{00000000-0008-0000-0500-0000A8030000}"/>
            </a:ext>
          </a:extLst>
        </xdr:cNvPr>
        <xdr:cNvSpPr/>
      </xdr:nvSpPr>
      <xdr:spPr>
        <a:xfrm>
          <a:off x="10915560" y="0"/>
          <a:ext cx="1809360" cy="380880"/>
        </a:xfrm>
        <a:prstGeom prst="rect">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1092240</xdr:colOff>
      <xdr:row>0</xdr:row>
      <xdr:rowOff>12600</xdr:rowOff>
    </xdr:from>
    <xdr:to>
      <xdr:col>41</xdr:col>
      <xdr:colOff>482400</xdr:colOff>
      <xdr:row>2</xdr:row>
      <xdr:rowOff>24840</xdr:rowOff>
    </xdr:to>
    <xdr:sp macro="" textlink="">
      <xdr:nvSpPr>
        <xdr:cNvPr id="937" name="正方形/長方形 7">
          <a:extLst>
            <a:ext uri="{FF2B5EF4-FFF2-40B4-BE49-F238E27FC236}">
              <a16:creationId xmlns="" xmlns:a16="http://schemas.microsoft.com/office/drawing/2014/main" id="{00000000-0008-0000-0500-0000A9030000}"/>
            </a:ext>
          </a:extLst>
        </xdr:cNvPr>
        <xdr:cNvSpPr/>
      </xdr:nvSpPr>
      <xdr:spPr>
        <a:xfrm>
          <a:off x="10941120" y="12600"/>
          <a:ext cx="1765080" cy="35532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1117440</xdr:colOff>
      <xdr:row>0</xdr:row>
      <xdr:rowOff>31680</xdr:rowOff>
    </xdr:from>
    <xdr:to>
      <xdr:col>41</xdr:col>
      <xdr:colOff>450360</xdr:colOff>
      <xdr:row>2</xdr:row>
      <xdr:rowOff>12240</xdr:rowOff>
    </xdr:to>
    <xdr:sp macro="" textlink="">
      <xdr:nvSpPr>
        <xdr:cNvPr id="938" name="正方形/長方形 8">
          <a:extLst>
            <a:ext uri="{FF2B5EF4-FFF2-40B4-BE49-F238E27FC236}">
              <a16:creationId xmlns="" xmlns:a16="http://schemas.microsoft.com/office/drawing/2014/main" id="{00000000-0008-0000-0500-0000AA030000}"/>
            </a:ext>
          </a:extLst>
        </xdr:cNvPr>
        <xdr:cNvSpPr/>
      </xdr:nvSpPr>
      <xdr:spPr>
        <a:xfrm>
          <a:off x="10966320" y="31680"/>
          <a:ext cx="1707840" cy="323640"/>
        </a:xfrm>
        <a:prstGeom prst="rect">
          <a:avLst/>
        </a:prstGeom>
        <a:solidFill>
          <a:srgbClr val="FF0000"/>
        </a:solidFill>
        <a:ln w="3175">
          <a:solidFill>
            <a:srgbClr val="FFFFFF"/>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50" b="1" strike="noStrike" spc="-1">
              <a:solidFill>
                <a:srgbClr val="FFFFFF"/>
              </a:solidFill>
              <a:latin typeface="ＭＳ ゴシック"/>
              <a:ea typeface="ＭＳ ゴシック"/>
            </a:rPr>
            <a:t>令和</a:t>
          </a:r>
          <a:r>
            <a:rPr lang="en-US" sz="1250" b="1" strike="noStrike" spc="-1">
              <a:solidFill>
                <a:srgbClr val="FFFFFF"/>
              </a:solidFill>
              <a:latin typeface="ＭＳ ゴシック"/>
              <a:ea typeface="ＭＳ ゴシック"/>
            </a:rPr>
            <a:t>4</a:t>
          </a:r>
          <a:r>
            <a:rPr lang="ja-JP" sz="1250" b="1" strike="noStrike" spc="-1">
              <a:solidFill>
                <a:srgbClr val="FFFFFF"/>
              </a:solidFill>
              <a:latin typeface="ＭＳ ゴシック"/>
              <a:ea typeface="ＭＳ ゴシック"/>
            </a:rPr>
            <a:t>年度</a:t>
          </a:r>
          <a:endParaRPr lang="en-US" sz="1250" b="0" strike="noStrike" spc="-1">
            <a:latin typeface="游明朝"/>
          </a:endParaRPr>
        </a:p>
      </xdr:txBody>
    </xdr:sp>
    <xdr:clientData/>
  </xdr:twoCellAnchor>
  <xdr:twoCellAnchor>
    <xdr:from>
      <xdr:col>11</xdr:col>
      <xdr:colOff>63360</xdr:colOff>
      <xdr:row>63</xdr:row>
      <xdr:rowOff>69120</xdr:rowOff>
    </xdr:from>
    <xdr:to>
      <xdr:col>33</xdr:col>
      <xdr:colOff>113760</xdr:colOff>
      <xdr:row>64</xdr:row>
      <xdr:rowOff>151200</xdr:rowOff>
    </xdr:to>
    <xdr:sp macro="" textlink="">
      <xdr:nvSpPr>
        <xdr:cNvPr id="939" name="角丸四角形 9">
          <a:extLst>
            <a:ext uri="{FF2B5EF4-FFF2-40B4-BE49-F238E27FC236}">
              <a16:creationId xmlns="" xmlns:a16="http://schemas.microsoft.com/office/drawing/2014/main" id="{00000000-0008-0000-0500-0000AB030000}"/>
            </a:ext>
          </a:extLst>
        </xdr:cNvPr>
        <xdr:cNvSpPr/>
      </xdr:nvSpPr>
      <xdr:spPr>
        <a:xfrm>
          <a:off x="1984320" y="12001320"/>
          <a:ext cx="3891960" cy="25344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14</xdr:col>
      <xdr:colOff>63360</xdr:colOff>
      <xdr:row>63</xdr:row>
      <xdr:rowOff>107280</xdr:rowOff>
    </xdr:from>
    <xdr:to>
      <xdr:col>20</xdr:col>
      <xdr:colOff>174240</xdr:colOff>
      <xdr:row>65</xdr:row>
      <xdr:rowOff>17640</xdr:rowOff>
    </xdr:to>
    <xdr:sp macro="" textlink="">
      <xdr:nvSpPr>
        <xdr:cNvPr id="940" name="正方形/長方形 10">
          <a:extLst>
            <a:ext uri="{FF2B5EF4-FFF2-40B4-BE49-F238E27FC236}">
              <a16:creationId xmlns="" xmlns:a16="http://schemas.microsoft.com/office/drawing/2014/main" id="{00000000-0008-0000-0500-0000AC030000}"/>
            </a:ext>
          </a:extLst>
        </xdr:cNvPr>
        <xdr:cNvSpPr/>
      </xdr:nvSpPr>
      <xdr:spPr>
        <a:xfrm>
          <a:off x="2508120" y="12039480"/>
          <a:ext cx="115848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1100" b="0" strike="noStrike" spc="-1">
              <a:solidFill>
                <a:srgbClr val="000000"/>
              </a:solidFill>
              <a:latin typeface="游明朝"/>
              <a:ea typeface="ＭＳ Ｐゴシック"/>
            </a:rPr>
            <a:t>当該団体値</a:t>
          </a:r>
          <a:endParaRPr lang="en-US" sz="1100" b="0" strike="noStrike" spc="-1">
            <a:latin typeface="游明朝"/>
          </a:endParaRPr>
        </a:p>
      </xdr:txBody>
    </xdr:sp>
    <xdr:clientData/>
  </xdr:twoCellAnchor>
  <xdr:twoCellAnchor>
    <xdr:from>
      <xdr:col>12</xdr:col>
      <xdr:colOff>126720</xdr:colOff>
      <xdr:row>64</xdr:row>
      <xdr:rowOff>24840</xdr:rowOff>
    </xdr:from>
    <xdr:to>
      <xdr:col>14</xdr:col>
      <xdr:colOff>37800</xdr:colOff>
      <xdr:row>64</xdr:row>
      <xdr:rowOff>24840</xdr:rowOff>
    </xdr:to>
    <xdr:cxnSp macro="">
      <xdr:nvCxnSpPr>
        <xdr:cNvPr id="941" name="直線コネクタ 11">
          <a:extLst>
            <a:ext uri="{FF2B5EF4-FFF2-40B4-BE49-F238E27FC236}">
              <a16:creationId xmlns="" xmlns:a16="http://schemas.microsoft.com/office/drawing/2014/main" id="{00000000-0008-0000-0500-0000AD030000}"/>
            </a:ext>
          </a:extLst>
        </xdr:cNvPr>
        <xdr:cNvCxnSpPr/>
      </xdr:nvCxnSpPr>
      <xdr:spPr>
        <a:xfrm>
          <a:off x="2222280" y="12128400"/>
          <a:ext cx="260640" cy="360"/>
        </a:xfrm>
        <a:prstGeom prst="straightConnector1">
          <a:avLst/>
        </a:prstGeom>
        <a:ln w="6350">
          <a:solidFill>
            <a:srgbClr val="FF0000"/>
          </a:solidFill>
          <a:round/>
        </a:ln>
      </xdr:spPr>
    </xdr:cxnSp>
    <xdr:clientData/>
  </xdr:twoCellAnchor>
  <xdr:twoCellAnchor>
    <xdr:from>
      <xdr:col>13</xdr:col>
      <xdr:colOff>38160</xdr:colOff>
      <xdr:row>63</xdr:row>
      <xdr:rowOff>145440</xdr:rowOff>
    </xdr:from>
    <xdr:to>
      <xdr:col>13</xdr:col>
      <xdr:colOff>139320</xdr:colOff>
      <xdr:row>64</xdr:row>
      <xdr:rowOff>75240</xdr:rowOff>
    </xdr:to>
    <xdr:sp macro="" textlink="">
      <xdr:nvSpPr>
        <xdr:cNvPr id="942" name="楕円 12">
          <a:extLst>
            <a:ext uri="{FF2B5EF4-FFF2-40B4-BE49-F238E27FC236}">
              <a16:creationId xmlns="" xmlns:a16="http://schemas.microsoft.com/office/drawing/2014/main" id="{00000000-0008-0000-0500-0000AE030000}"/>
            </a:ext>
          </a:extLst>
        </xdr:cNvPr>
        <xdr:cNvSpPr/>
      </xdr:nvSpPr>
      <xdr:spPr>
        <a:xfrm>
          <a:off x="2308320" y="1207764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23</xdr:col>
      <xdr:colOff>101520</xdr:colOff>
      <xdr:row>63</xdr:row>
      <xdr:rowOff>145440</xdr:rowOff>
    </xdr:from>
    <xdr:to>
      <xdr:col>24</xdr:col>
      <xdr:colOff>12240</xdr:colOff>
      <xdr:row>64</xdr:row>
      <xdr:rowOff>75240</xdr:rowOff>
    </xdr:to>
    <xdr:sp macro="" textlink="">
      <xdr:nvSpPr>
        <xdr:cNvPr id="943" name="フローチャート: 判断 13">
          <a:extLst>
            <a:ext uri="{FF2B5EF4-FFF2-40B4-BE49-F238E27FC236}">
              <a16:creationId xmlns="" xmlns:a16="http://schemas.microsoft.com/office/drawing/2014/main" id="{00000000-0008-0000-0500-0000AF030000}"/>
            </a:ext>
          </a:extLst>
        </xdr:cNvPr>
        <xdr:cNvSpPr/>
      </xdr:nvSpPr>
      <xdr:spPr>
        <a:xfrm>
          <a:off x="4118040" y="12077640"/>
          <a:ext cx="8532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139680</xdr:colOff>
      <xdr:row>63</xdr:row>
      <xdr:rowOff>107280</xdr:rowOff>
    </xdr:from>
    <xdr:to>
      <xdr:col>31</xdr:col>
      <xdr:colOff>75960</xdr:colOff>
      <xdr:row>65</xdr:row>
      <xdr:rowOff>17640</xdr:rowOff>
    </xdr:to>
    <xdr:sp macro="" textlink="">
      <xdr:nvSpPr>
        <xdr:cNvPr id="944" name="正方形/長方形 14">
          <a:extLst>
            <a:ext uri="{FF2B5EF4-FFF2-40B4-BE49-F238E27FC236}">
              <a16:creationId xmlns="" xmlns:a16="http://schemas.microsoft.com/office/drawing/2014/main" id="{00000000-0008-0000-0500-0000B0030000}"/>
            </a:ext>
          </a:extLst>
        </xdr:cNvPr>
        <xdr:cNvSpPr/>
      </xdr:nvSpPr>
      <xdr:spPr>
        <a:xfrm>
          <a:off x="4330800" y="12039480"/>
          <a:ext cx="115848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1100" b="0" strike="noStrike" spc="-1">
              <a:solidFill>
                <a:srgbClr val="000000"/>
              </a:solidFill>
              <a:latin typeface="游明朝"/>
              <a:ea typeface="ＭＳ Ｐゴシック"/>
            </a:rPr>
            <a:t>類似団体内平均値</a:t>
          </a:r>
          <a:endParaRPr lang="en-US" sz="1100" b="0" strike="noStrike" spc="-1">
            <a:latin typeface="游明朝"/>
          </a:endParaRPr>
        </a:p>
      </xdr:txBody>
    </xdr:sp>
    <xdr:clientData/>
  </xdr:twoCellAnchor>
  <xdr:twoCellAnchor>
    <xdr:from>
      <xdr:col>11</xdr:col>
      <xdr:colOff>63360</xdr:colOff>
      <xdr:row>6</xdr:row>
      <xdr:rowOff>23760</xdr:rowOff>
    </xdr:from>
    <xdr:to>
      <xdr:col>33</xdr:col>
      <xdr:colOff>113760</xdr:colOff>
      <xdr:row>7</xdr:row>
      <xdr:rowOff>105480</xdr:rowOff>
    </xdr:to>
    <xdr:sp macro="" textlink="">
      <xdr:nvSpPr>
        <xdr:cNvPr id="945" name="正方形/長方形 15">
          <a:extLst>
            <a:ext uri="{FF2B5EF4-FFF2-40B4-BE49-F238E27FC236}">
              <a16:creationId xmlns="" xmlns:a16="http://schemas.microsoft.com/office/drawing/2014/main" id="{00000000-0008-0000-0500-0000B1030000}"/>
            </a:ext>
          </a:extLst>
        </xdr:cNvPr>
        <xdr:cNvSpPr/>
      </xdr:nvSpPr>
      <xdr:spPr>
        <a:xfrm>
          <a:off x="1984320" y="1079640"/>
          <a:ext cx="3891960" cy="253440"/>
        </a:xfrm>
        <a:prstGeom prst="rect">
          <a:avLst/>
        </a:prstGeom>
        <a:solidFill>
          <a:srgbClr val="FFFFFF"/>
        </a:solidFill>
        <a:ln w="9525">
          <a:solidFill>
            <a:srgbClr val="000000"/>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100" b="0" strike="noStrike" spc="-1">
              <a:latin typeface="ＭＳ Ｐゴシック"/>
              <a:ea typeface="ＭＳ Ｐゴシック"/>
            </a:rPr>
            <a:t>人口</a:t>
          </a:r>
          <a:r>
            <a:rPr lang="en-US" sz="1100" b="0" strike="noStrike" spc="-1">
              <a:latin typeface="ＭＳ Ｐゴシック"/>
              <a:ea typeface="ＭＳ Ｐゴシック"/>
            </a:rPr>
            <a:t>1</a:t>
          </a:r>
          <a:r>
            <a:rPr lang="ja-JP" sz="1100" b="0" strike="noStrike" spc="-1">
              <a:latin typeface="ＭＳ Ｐゴシック"/>
              <a:ea typeface="ＭＳ Ｐゴシック"/>
            </a:rPr>
            <a:t>人当たり決算額の推移</a:t>
          </a:r>
          <a:endParaRPr lang="en-US" sz="1100" b="0" strike="noStrike" spc="-1">
            <a:latin typeface="游明朝"/>
          </a:endParaRPr>
        </a:p>
      </xdr:txBody>
    </xdr:sp>
    <xdr:clientData/>
  </xdr:twoCellAnchor>
  <xdr:twoCellAnchor>
    <xdr:from>
      <xdr:col>0</xdr:col>
      <xdr:colOff>127080</xdr:colOff>
      <xdr:row>6</xdr:row>
      <xdr:rowOff>23760</xdr:rowOff>
    </xdr:from>
    <xdr:to>
      <xdr:col>7</xdr:col>
      <xdr:colOff>126720</xdr:colOff>
      <xdr:row>12</xdr:row>
      <xdr:rowOff>137520</xdr:rowOff>
    </xdr:to>
    <xdr:sp macro="" textlink="">
      <xdr:nvSpPr>
        <xdr:cNvPr id="946" name="角丸四角形 16">
          <a:extLst>
            <a:ext uri="{FF2B5EF4-FFF2-40B4-BE49-F238E27FC236}">
              <a16:creationId xmlns="" xmlns:a16="http://schemas.microsoft.com/office/drawing/2014/main" id="{00000000-0008-0000-0500-0000B2030000}"/>
            </a:ext>
          </a:extLst>
        </xdr:cNvPr>
        <xdr:cNvSpPr/>
      </xdr:nvSpPr>
      <xdr:spPr>
        <a:xfrm>
          <a:off x="127080" y="1079640"/>
          <a:ext cx="1221840" cy="114264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6</xdr:row>
      <xdr:rowOff>137880</xdr:rowOff>
    </xdr:from>
    <xdr:to>
      <xdr:col>9</xdr:col>
      <xdr:colOff>12600</xdr:colOff>
      <xdr:row>8</xdr:row>
      <xdr:rowOff>48240</xdr:rowOff>
    </xdr:to>
    <xdr:sp macro="" textlink="">
      <xdr:nvSpPr>
        <xdr:cNvPr id="947" name="正方形/長方形 17">
          <a:extLst>
            <a:ext uri="{FF2B5EF4-FFF2-40B4-BE49-F238E27FC236}">
              <a16:creationId xmlns="" xmlns:a16="http://schemas.microsoft.com/office/drawing/2014/main" id="{00000000-0008-0000-0500-0000B3030000}"/>
            </a:ext>
          </a:extLst>
        </xdr:cNvPr>
        <xdr:cNvSpPr/>
      </xdr:nvSpPr>
      <xdr:spPr>
        <a:xfrm>
          <a:off x="425520" y="1193760"/>
          <a:ext cx="115884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当　該　団　体　値</a:t>
          </a:r>
          <a:endParaRPr lang="en-US" sz="800" b="0" strike="noStrike" spc="-1">
            <a:latin typeface="游明朝"/>
          </a:endParaRPr>
        </a:p>
      </xdr:txBody>
    </xdr:sp>
    <xdr:clientData/>
  </xdr:twoCellAnchor>
  <xdr:twoCellAnchor>
    <xdr:from>
      <xdr:col>2</xdr:col>
      <xdr:colOff>76320</xdr:colOff>
      <xdr:row>8</xdr:row>
      <xdr:rowOff>61560</xdr:rowOff>
    </xdr:from>
    <xdr:to>
      <xdr:col>9</xdr:col>
      <xdr:colOff>12600</xdr:colOff>
      <xdr:row>9</xdr:row>
      <xdr:rowOff>144000</xdr:rowOff>
    </xdr:to>
    <xdr:sp macro="" textlink="">
      <xdr:nvSpPr>
        <xdr:cNvPr id="948" name="正方形/長方形 18">
          <a:extLst>
            <a:ext uri="{FF2B5EF4-FFF2-40B4-BE49-F238E27FC236}">
              <a16:creationId xmlns="" xmlns:a16="http://schemas.microsoft.com/office/drawing/2014/main" id="{00000000-0008-0000-0500-0000B4030000}"/>
            </a:ext>
          </a:extLst>
        </xdr:cNvPr>
        <xdr:cNvSpPr/>
      </xdr:nvSpPr>
      <xdr:spPr>
        <a:xfrm>
          <a:off x="425520" y="1460520"/>
          <a:ext cx="1158840" cy="2538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類似団体内平均値</a:t>
          </a:r>
          <a:endParaRPr lang="en-US" sz="800" b="0" strike="noStrike" spc="-1">
            <a:latin typeface="游明朝"/>
          </a:endParaRPr>
        </a:p>
      </xdr:txBody>
    </xdr:sp>
    <xdr:clientData/>
  </xdr:twoCellAnchor>
  <xdr:twoCellAnchor>
    <xdr:from>
      <xdr:col>2</xdr:col>
      <xdr:colOff>76320</xdr:colOff>
      <xdr:row>10</xdr:row>
      <xdr:rowOff>23760</xdr:rowOff>
    </xdr:from>
    <xdr:to>
      <xdr:col>9</xdr:col>
      <xdr:colOff>12600</xdr:colOff>
      <xdr:row>13</xdr:row>
      <xdr:rowOff>144000</xdr:rowOff>
    </xdr:to>
    <xdr:sp macro="" textlink="">
      <xdr:nvSpPr>
        <xdr:cNvPr id="949" name="正方形/長方形 19">
          <a:extLst>
            <a:ext uri="{FF2B5EF4-FFF2-40B4-BE49-F238E27FC236}">
              <a16:creationId xmlns="" xmlns:a16="http://schemas.microsoft.com/office/drawing/2014/main" id="{00000000-0008-0000-0500-0000B5030000}"/>
            </a:ext>
          </a:extLst>
        </xdr:cNvPr>
        <xdr:cNvSpPr/>
      </xdr:nvSpPr>
      <xdr:spPr>
        <a:xfrm>
          <a:off x="425520" y="1765440"/>
          <a:ext cx="1158840" cy="634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r>
            <a:rPr lang="ja-JP" sz="800" b="0" strike="noStrike" spc="-1">
              <a:solidFill>
                <a:srgbClr val="000000"/>
              </a:solidFill>
              <a:latin typeface="游明朝"/>
              <a:ea typeface="ＭＳ Ｐゴシック"/>
            </a:rPr>
            <a:t>類似団体内の</a:t>
          </a:r>
          <a:endParaRPr lang="en-US" sz="800" b="0" strike="noStrike" spc="-1">
            <a:latin typeface="游明朝"/>
          </a:endParaRPr>
        </a:p>
        <a:p>
          <a:pPr>
            <a:lnSpc>
              <a:spcPct val="100000"/>
            </a:lnSpc>
          </a:pPr>
          <a:r>
            <a:rPr lang="en-US" sz="800" b="0" strike="noStrike" spc="-1">
              <a:solidFill>
                <a:srgbClr val="000000"/>
              </a:solidFill>
              <a:latin typeface="游明朝"/>
              <a:ea typeface="ＭＳ Ｐゴシック"/>
            </a:rPr>
            <a:t> </a:t>
          </a:r>
          <a:r>
            <a:rPr lang="ja-JP" sz="800" b="0" strike="noStrike" spc="-1">
              <a:solidFill>
                <a:srgbClr val="000000"/>
              </a:solidFill>
              <a:latin typeface="游明朝"/>
              <a:ea typeface="ＭＳ Ｐゴシック"/>
            </a:rPr>
            <a:t>最大値及び最小値</a:t>
          </a:r>
          <a:endParaRPr lang="en-US" sz="800" b="0" strike="noStrike" spc="-1">
            <a:latin typeface="游明朝"/>
          </a:endParaRPr>
        </a:p>
      </xdr:txBody>
    </xdr:sp>
    <xdr:clientData/>
  </xdr:twoCellAnchor>
  <xdr:twoCellAnchor>
    <xdr:from>
      <xdr:col>1</xdr:col>
      <xdr:colOff>6120</xdr:colOff>
      <xdr:row>7</xdr:row>
      <xdr:rowOff>29520</xdr:rowOff>
    </xdr:from>
    <xdr:to>
      <xdr:col>2</xdr:col>
      <xdr:colOff>2880</xdr:colOff>
      <xdr:row>7</xdr:row>
      <xdr:rowOff>29520</xdr:rowOff>
    </xdr:to>
    <xdr:cxnSp macro="">
      <xdr:nvCxnSpPr>
        <xdr:cNvPr id="950" name="直線コネクタ 20">
          <a:extLst>
            <a:ext uri="{FF2B5EF4-FFF2-40B4-BE49-F238E27FC236}">
              <a16:creationId xmlns="" xmlns:a16="http://schemas.microsoft.com/office/drawing/2014/main" id="{00000000-0008-0000-0500-0000B6030000}"/>
            </a:ext>
          </a:extLst>
        </xdr:cNvPr>
        <xdr:cNvCxnSpPr/>
      </xdr:nvCxnSpPr>
      <xdr:spPr>
        <a:xfrm flipH="1">
          <a:off x="180720" y="1257120"/>
          <a:ext cx="171720" cy="360"/>
        </a:xfrm>
        <a:prstGeom prst="straightConnector1">
          <a:avLst/>
        </a:prstGeom>
        <a:ln w="6350">
          <a:solidFill>
            <a:srgbClr val="FF0000"/>
          </a:solidFill>
          <a:round/>
        </a:ln>
      </xdr:spPr>
    </xdr:cxnSp>
    <xdr:clientData/>
  </xdr:twoCellAnchor>
  <xdr:twoCellAnchor>
    <xdr:from>
      <xdr:col>1</xdr:col>
      <xdr:colOff>91800</xdr:colOff>
      <xdr:row>9</xdr:row>
      <xdr:rowOff>144000</xdr:rowOff>
    </xdr:from>
    <xdr:to>
      <xdr:col>1</xdr:col>
      <xdr:colOff>91800</xdr:colOff>
      <xdr:row>10</xdr:row>
      <xdr:rowOff>112320</xdr:rowOff>
    </xdr:to>
    <xdr:cxnSp macro="">
      <xdr:nvCxnSpPr>
        <xdr:cNvPr id="951" name="直線コネクタ 21">
          <a:extLst>
            <a:ext uri="{FF2B5EF4-FFF2-40B4-BE49-F238E27FC236}">
              <a16:creationId xmlns="" xmlns:a16="http://schemas.microsoft.com/office/drawing/2014/main" id="{00000000-0008-0000-0500-0000B7030000}"/>
            </a:ext>
          </a:extLst>
        </xdr:cNvPr>
        <xdr:cNvCxnSpPr/>
      </xdr:nvCxnSpPr>
      <xdr:spPr>
        <a:xfrm>
          <a:off x="266400" y="1714320"/>
          <a:ext cx="360" cy="140040"/>
        </a:xfrm>
        <a:prstGeom prst="straightConnector1">
          <a:avLst/>
        </a:prstGeom>
        <a:ln w="31750">
          <a:solidFill>
            <a:srgbClr val="808080"/>
          </a:solidFill>
          <a:round/>
        </a:ln>
      </xdr:spPr>
    </xdr:cxnSp>
    <xdr:clientData/>
  </xdr:twoCellAnchor>
  <xdr:twoCellAnchor>
    <xdr:from>
      <xdr:col>1</xdr:col>
      <xdr:colOff>6120</xdr:colOff>
      <xdr:row>9</xdr:row>
      <xdr:rowOff>144000</xdr:rowOff>
    </xdr:from>
    <xdr:to>
      <xdr:col>2</xdr:col>
      <xdr:colOff>2880</xdr:colOff>
      <xdr:row>9</xdr:row>
      <xdr:rowOff>144000</xdr:rowOff>
    </xdr:to>
    <xdr:cxnSp macro="">
      <xdr:nvCxnSpPr>
        <xdr:cNvPr id="952" name="直線コネクタ 22">
          <a:extLst>
            <a:ext uri="{FF2B5EF4-FFF2-40B4-BE49-F238E27FC236}">
              <a16:creationId xmlns="" xmlns:a16="http://schemas.microsoft.com/office/drawing/2014/main" id="{00000000-0008-0000-0500-0000B8030000}"/>
            </a:ext>
          </a:extLst>
        </xdr:cNvPr>
        <xdr:cNvCxnSpPr/>
      </xdr:nvCxnSpPr>
      <xdr:spPr>
        <a:xfrm flipH="1">
          <a:off x="180720" y="1714320"/>
          <a:ext cx="171720" cy="360"/>
        </a:xfrm>
        <a:prstGeom prst="straightConnector1">
          <a:avLst/>
        </a:prstGeom>
        <a:ln w="15875">
          <a:solidFill>
            <a:srgbClr val="000000"/>
          </a:solidFill>
          <a:round/>
        </a:ln>
      </xdr:spPr>
    </xdr:cxnSp>
    <xdr:clientData/>
  </xdr:twoCellAnchor>
  <xdr:twoCellAnchor>
    <xdr:from>
      <xdr:col>1</xdr:col>
      <xdr:colOff>91800</xdr:colOff>
      <xdr:row>11</xdr:row>
      <xdr:rowOff>38880</xdr:rowOff>
    </xdr:from>
    <xdr:to>
      <xdr:col>1</xdr:col>
      <xdr:colOff>91800</xdr:colOff>
      <xdr:row>12</xdr:row>
      <xdr:rowOff>7200</xdr:rowOff>
    </xdr:to>
    <xdr:cxnSp macro="">
      <xdr:nvCxnSpPr>
        <xdr:cNvPr id="953" name="直線コネクタ 23">
          <a:extLst>
            <a:ext uri="{FF2B5EF4-FFF2-40B4-BE49-F238E27FC236}">
              <a16:creationId xmlns="" xmlns:a16="http://schemas.microsoft.com/office/drawing/2014/main" id="{00000000-0008-0000-0500-0000B9030000}"/>
            </a:ext>
          </a:extLst>
        </xdr:cNvPr>
        <xdr:cNvCxnSpPr/>
      </xdr:nvCxnSpPr>
      <xdr:spPr>
        <a:xfrm flipV="1">
          <a:off x="266400" y="1952280"/>
          <a:ext cx="360" cy="140040"/>
        </a:xfrm>
        <a:prstGeom prst="straightConnector1">
          <a:avLst/>
        </a:prstGeom>
        <a:ln w="31750">
          <a:solidFill>
            <a:srgbClr val="808080"/>
          </a:solidFill>
          <a:round/>
        </a:ln>
      </xdr:spPr>
    </xdr:cxnSp>
    <xdr:clientData/>
  </xdr:twoCellAnchor>
  <xdr:twoCellAnchor>
    <xdr:from>
      <xdr:col>1</xdr:col>
      <xdr:colOff>6120</xdr:colOff>
      <xdr:row>12</xdr:row>
      <xdr:rowOff>10440</xdr:rowOff>
    </xdr:from>
    <xdr:to>
      <xdr:col>2</xdr:col>
      <xdr:colOff>2880</xdr:colOff>
      <xdr:row>12</xdr:row>
      <xdr:rowOff>10440</xdr:rowOff>
    </xdr:to>
    <xdr:cxnSp macro="">
      <xdr:nvCxnSpPr>
        <xdr:cNvPr id="954" name="直線コネクタ 24">
          <a:extLst>
            <a:ext uri="{FF2B5EF4-FFF2-40B4-BE49-F238E27FC236}">
              <a16:creationId xmlns="" xmlns:a16="http://schemas.microsoft.com/office/drawing/2014/main" id="{00000000-0008-0000-0500-0000BA030000}"/>
            </a:ext>
          </a:extLst>
        </xdr:cNvPr>
        <xdr:cNvCxnSpPr/>
      </xdr:nvCxnSpPr>
      <xdr:spPr>
        <a:xfrm flipH="1">
          <a:off x="180720" y="2095200"/>
          <a:ext cx="171720" cy="360"/>
        </a:xfrm>
        <a:prstGeom prst="straightConnector1">
          <a:avLst/>
        </a:prstGeom>
        <a:ln w="15875">
          <a:solidFill>
            <a:srgbClr val="000000"/>
          </a:solidFill>
          <a:round/>
        </a:ln>
      </xdr:spPr>
    </xdr:cxnSp>
    <xdr:clientData/>
  </xdr:twoCellAnchor>
  <xdr:twoCellAnchor>
    <xdr:from>
      <xdr:col>1</xdr:col>
      <xdr:colOff>41400</xdr:colOff>
      <xdr:row>6</xdr:row>
      <xdr:rowOff>150840</xdr:rowOff>
    </xdr:from>
    <xdr:to>
      <xdr:col>1</xdr:col>
      <xdr:colOff>142560</xdr:colOff>
      <xdr:row>7</xdr:row>
      <xdr:rowOff>80280</xdr:rowOff>
    </xdr:to>
    <xdr:sp macro="" textlink="">
      <xdr:nvSpPr>
        <xdr:cNvPr id="955" name="楕円 25">
          <a:extLst>
            <a:ext uri="{FF2B5EF4-FFF2-40B4-BE49-F238E27FC236}">
              <a16:creationId xmlns="" xmlns:a16="http://schemas.microsoft.com/office/drawing/2014/main" id="{00000000-0008-0000-0500-0000BB030000}"/>
            </a:ext>
          </a:extLst>
        </xdr:cNvPr>
        <xdr:cNvSpPr/>
      </xdr:nvSpPr>
      <xdr:spPr>
        <a:xfrm>
          <a:off x="216000" y="120672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8</xdr:row>
      <xdr:rowOff>74160</xdr:rowOff>
    </xdr:from>
    <xdr:to>
      <xdr:col>1</xdr:col>
      <xdr:colOff>142560</xdr:colOff>
      <xdr:row>9</xdr:row>
      <xdr:rowOff>3960</xdr:rowOff>
    </xdr:to>
    <xdr:sp macro="" textlink="">
      <xdr:nvSpPr>
        <xdr:cNvPr id="956" name="フローチャート: 判断 26">
          <a:extLst>
            <a:ext uri="{FF2B5EF4-FFF2-40B4-BE49-F238E27FC236}">
              <a16:creationId xmlns="" xmlns:a16="http://schemas.microsoft.com/office/drawing/2014/main" id="{00000000-0008-0000-0500-0000BC030000}"/>
            </a:ext>
          </a:extLst>
        </xdr:cNvPr>
        <xdr:cNvSpPr/>
      </xdr:nvSpPr>
      <xdr:spPr>
        <a:xfrm>
          <a:off x="216000" y="147312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9</xdr:row>
      <xdr:rowOff>81000</xdr:rowOff>
    </xdr:from>
    <xdr:to>
      <xdr:col>33</xdr:col>
      <xdr:colOff>113760</xdr:colOff>
      <xdr:row>22</xdr:row>
      <xdr:rowOff>137880</xdr:rowOff>
    </xdr:to>
    <xdr:sp macro="" textlink="">
      <xdr:nvSpPr>
        <xdr:cNvPr id="957" name="正方形/長方形 27">
          <a:extLst>
            <a:ext uri="{FF2B5EF4-FFF2-40B4-BE49-F238E27FC236}">
              <a16:creationId xmlns="" xmlns:a16="http://schemas.microsoft.com/office/drawing/2014/main" id="{00000000-0008-0000-0500-0000BD030000}"/>
            </a:ext>
          </a:extLst>
        </xdr:cNvPr>
        <xdr:cNvSpPr/>
      </xdr:nvSpPr>
      <xdr:spPr>
        <a:xfrm>
          <a:off x="1984320" y="1651320"/>
          <a:ext cx="3891960" cy="2285640"/>
        </a:xfrm>
        <a:prstGeom prst="rect">
          <a:avLst/>
        </a:prstGeom>
        <a:solidFill>
          <a:srgbClr val="E6FFD5"/>
        </a:solidFill>
        <a:ln w="9525">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154800</xdr:colOff>
      <xdr:row>7</xdr:row>
      <xdr:rowOff>42480</xdr:rowOff>
    </xdr:from>
    <xdr:to>
      <xdr:col>11</xdr:col>
      <xdr:colOff>36720</xdr:colOff>
      <xdr:row>8</xdr:row>
      <xdr:rowOff>100440</xdr:rowOff>
    </xdr:to>
    <xdr:sp macro="" textlink="">
      <xdr:nvSpPr>
        <xdr:cNvPr id="958" name="テキスト ボックス 28">
          <a:extLst>
            <a:ext uri="{FF2B5EF4-FFF2-40B4-BE49-F238E27FC236}">
              <a16:creationId xmlns="" xmlns:a16="http://schemas.microsoft.com/office/drawing/2014/main" id="{00000000-0008-0000-0500-0000BE030000}"/>
            </a:ext>
          </a:extLst>
        </xdr:cNvPr>
        <xdr:cNvSpPr/>
      </xdr:nvSpPr>
      <xdr:spPr>
        <a:xfrm>
          <a:off x="1551960" y="1270080"/>
          <a:ext cx="405720" cy="2293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100" b="0" strike="noStrike" spc="-1">
              <a:solidFill>
                <a:schemeClr val="dk1"/>
              </a:solidFill>
              <a:latin typeface="ＭＳ Ｐゴシック"/>
              <a:ea typeface="ＭＳ Ｐゴシック"/>
            </a:rPr>
            <a:t>(</a:t>
          </a:r>
          <a:r>
            <a:rPr lang="ja-JP" sz="1100" b="0" strike="noStrike" spc="-1">
              <a:solidFill>
                <a:schemeClr val="dk1"/>
              </a:solidFill>
              <a:latin typeface="ＭＳ Ｐゴシック"/>
              <a:ea typeface="ＭＳ Ｐゴシック"/>
            </a:rPr>
            <a:t>円</a:t>
          </a:r>
          <a:r>
            <a:rPr lang="en-US" sz="1100" b="0" strike="noStrike" spc="-1">
              <a:solidFill>
                <a:schemeClr val="dk1"/>
              </a:solidFill>
              <a:latin typeface="ＭＳ Ｐゴシック"/>
              <a:ea typeface="ＭＳ Ｐゴシック"/>
            </a:rPr>
            <a:t>)</a:t>
          </a:r>
          <a:endParaRPr lang="en-US" sz="1100" b="0" strike="noStrike" spc="-1">
            <a:latin typeface="游明朝"/>
          </a:endParaRPr>
        </a:p>
      </xdr:txBody>
    </xdr:sp>
    <xdr:clientData/>
  </xdr:twoCellAnchor>
  <xdr:twoCellAnchor>
    <xdr:from>
      <xdr:col>11</xdr:col>
      <xdr:colOff>63360</xdr:colOff>
      <xdr:row>22</xdr:row>
      <xdr:rowOff>137880</xdr:rowOff>
    </xdr:from>
    <xdr:to>
      <xdr:col>33</xdr:col>
      <xdr:colOff>114120</xdr:colOff>
      <xdr:row>22</xdr:row>
      <xdr:rowOff>137880</xdr:rowOff>
    </xdr:to>
    <xdr:cxnSp macro="">
      <xdr:nvCxnSpPr>
        <xdr:cNvPr id="959" name="直線コネクタ 29">
          <a:extLst>
            <a:ext uri="{FF2B5EF4-FFF2-40B4-BE49-F238E27FC236}">
              <a16:creationId xmlns="" xmlns:a16="http://schemas.microsoft.com/office/drawing/2014/main" id="{00000000-0008-0000-0500-0000BF030000}"/>
            </a:ext>
          </a:extLst>
        </xdr:cNvPr>
        <xdr:cNvCxnSpPr/>
      </xdr:nvCxnSpPr>
      <xdr:spPr>
        <a:xfrm>
          <a:off x="1984320" y="3936960"/>
          <a:ext cx="3892680" cy="360"/>
        </a:xfrm>
        <a:prstGeom prst="straightConnector1">
          <a:avLst/>
        </a:prstGeom>
        <a:ln w="9525">
          <a:solidFill>
            <a:srgbClr val="C0C0C0"/>
          </a:solidFill>
          <a:round/>
        </a:ln>
      </xdr:spPr>
    </xdr:cxnSp>
    <xdr:clientData/>
  </xdr:twoCellAnchor>
  <xdr:twoCellAnchor editAs="oneCell">
    <xdr:from>
      <xdr:col>7</xdr:col>
      <xdr:colOff>50760</xdr:colOff>
      <xdr:row>22</xdr:row>
      <xdr:rowOff>17280</xdr:rowOff>
    </xdr:from>
    <xdr:to>
      <xdr:col>11</xdr:col>
      <xdr:colOff>113760</xdr:colOff>
      <xdr:row>23</xdr:row>
      <xdr:rowOff>61920</xdr:rowOff>
    </xdr:to>
    <xdr:sp macro="" textlink="">
      <xdr:nvSpPr>
        <xdr:cNvPr id="960" name="テキスト ボックス 30">
          <a:extLst>
            <a:ext uri="{FF2B5EF4-FFF2-40B4-BE49-F238E27FC236}">
              <a16:creationId xmlns="" xmlns:a16="http://schemas.microsoft.com/office/drawing/2014/main" id="{00000000-0008-0000-0500-0000C0030000}"/>
            </a:ext>
          </a:extLst>
        </xdr:cNvPr>
        <xdr:cNvSpPr/>
      </xdr:nvSpPr>
      <xdr:spPr>
        <a:xfrm>
          <a:off x="1272960" y="38163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11</xdr:col>
      <xdr:colOff>63360</xdr:colOff>
      <xdr:row>21</xdr:row>
      <xdr:rowOff>23400</xdr:rowOff>
    </xdr:from>
    <xdr:to>
      <xdr:col>33</xdr:col>
      <xdr:colOff>114120</xdr:colOff>
      <xdr:row>21</xdr:row>
      <xdr:rowOff>23400</xdr:rowOff>
    </xdr:to>
    <xdr:cxnSp macro="">
      <xdr:nvCxnSpPr>
        <xdr:cNvPr id="961" name="直線コネクタ 31">
          <a:extLst>
            <a:ext uri="{FF2B5EF4-FFF2-40B4-BE49-F238E27FC236}">
              <a16:creationId xmlns="" xmlns:a16="http://schemas.microsoft.com/office/drawing/2014/main" id="{00000000-0008-0000-0500-0000C1030000}"/>
            </a:ext>
          </a:extLst>
        </xdr:cNvPr>
        <xdr:cNvCxnSpPr/>
      </xdr:nvCxnSpPr>
      <xdr:spPr>
        <a:xfrm>
          <a:off x="1984320" y="3651120"/>
          <a:ext cx="3892680" cy="360"/>
        </a:xfrm>
        <a:prstGeom prst="straightConnector1">
          <a:avLst/>
        </a:prstGeom>
        <a:ln w="9525">
          <a:solidFill>
            <a:srgbClr val="C0C0C0"/>
          </a:solidFill>
          <a:round/>
        </a:ln>
      </xdr:spPr>
    </xdr:cxnSp>
    <xdr:clientData/>
  </xdr:twoCellAnchor>
  <xdr:twoCellAnchor editAs="oneCell">
    <xdr:from>
      <xdr:col>7</xdr:col>
      <xdr:colOff>50760</xdr:colOff>
      <xdr:row>20</xdr:row>
      <xdr:rowOff>73800</xdr:rowOff>
    </xdr:from>
    <xdr:to>
      <xdr:col>11</xdr:col>
      <xdr:colOff>113760</xdr:colOff>
      <xdr:row>21</xdr:row>
      <xdr:rowOff>118800</xdr:rowOff>
    </xdr:to>
    <xdr:sp macro="" textlink="">
      <xdr:nvSpPr>
        <xdr:cNvPr id="962" name="テキスト ボックス 32">
          <a:extLst>
            <a:ext uri="{FF2B5EF4-FFF2-40B4-BE49-F238E27FC236}">
              <a16:creationId xmlns="" xmlns:a16="http://schemas.microsoft.com/office/drawing/2014/main" id="{00000000-0008-0000-0500-0000C2030000}"/>
            </a:ext>
          </a:extLst>
        </xdr:cNvPr>
        <xdr:cNvSpPr/>
      </xdr:nvSpPr>
      <xdr:spPr>
        <a:xfrm>
          <a:off x="1272960" y="35301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11</xdr:col>
      <xdr:colOff>63360</xdr:colOff>
      <xdr:row>19</xdr:row>
      <xdr:rowOff>80280</xdr:rowOff>
    </xdr:from>
    <xdr:to>
      <xdr:col>33</xdr:col>
      <xdr:colOff>114120</xdr:colOff>
      <xdr:row>19</xdr:row>
      <xdr:rowOff>80280</xdr:rowOff>
    </xdr:to>
    <xdr:cxnSp macro="">
      <xdr:nvCxnSpPr>
        <xdr:cNvPr id="963" name="直線コネクタ 33">
          <a:extLst>
            <a:ext uri="{FF2B5EF4-FFF2-40B4-BE49-F238E27FC236}">
              <a16:creationId xmlns="" xmlns:a16="http://schemas.microsoft.com/office/drawing/2014/main" id="{00000000-0008-0000-0500-0000C3030000}"/>
            </a:ext>
          </a:extLst>
        </xdr:cNvPr>
        <xdr:cNvCxnSpPr/>
      </xdr:nvCxnSpPr>
      <xdr:spPr>
        <a:xfrm>
          <a:off x="1984320" y="3365280"/>
          <a:ext cx="3892680" cy="360"/>
        </a:xfrm>
        <a:prstGeom prst="straightConnector1">
          <a:avLst/>
        </a:prstGeom>
        <a:ln w="9525">
          <a:solidFill>
            <a:srgbClr val="C0C0C0"/>
          </a:solidFill>
          <a:round/>
        </a:ln>
      </xdr:spPr>
    </xdr:cxnSp>
    <xdr:clientData/>
  </xdr:twoCellAnchor>
  <xdr:twoCellAnchor editAs="oneCell">
    <xdr:from>
      <xdr:col>7</xdr:col>
      <xdr:colOff>50760</xdr:colOff>
      <xdr:row>18</xdr:row>
      <xdr:rowOff>131400</xdr:rowOff>
    </xdr:from>
    <xdr:to>
      <xdr:col>11</xdr:col>
      <xdr:colOff>113760</xdr:colOff>
      <xdr:row>20</xdr:row>
      <xdr:rowOff>4680</xdr:rowOff>
    </xdr:to>
    <xdr:sp macro="" textlink="">
      <xdr:nvSpPr>
        <xdr:cNvPr id="964" name="テキスト ボックス 34">
          <a:extLst>
            <a:ext uri="{FF2B5EF4-FFF2-40B4-BE49-F238E27FC236}">
              <a16:creationId xmlns="" xmlns:a16="http://schemas.microsoft.com/office/drawing/2014/main" id="{00000000-0008-0000-0500-0000C4030000}"/>
            </a:ext>
          </a:extLst>
        </xdr:cNvPr>
        <xdr:cNvSpPr/>
      </xdr:nvSpPr>
      <xdr:spPr>
        <a:xfrm>
          <a:off x="1272960" y="3244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11</xdr:col>
      <xdr:colOff>63360</xdr:colOff>
      <xdr:row>17</xdr:row>
      <xdr:rowOff>137880</xdr:rowOff>
    </xdr:from>
    <xdr:to>
      <xdr:col>33</xdr:col>
      <xdr:colOff>114120</xdr:colOff>
      <xdr:row>17</xdr:row>
      <xdr:rowOff>137880</xdr:rowOff>
    </xdr:to>
    <xdr:cxnSp macro="">
      <xdr:nvCxnSpPr>
        <xdr:cNvPr id="965" name="直線コネクタ 35">
          <a:extLst>
            <a:ext uri="{FF2B5EF4-FFF2-40B4-BE49-F238E27FC236}">
              <a16:creationId xmlns="" xmlns:a16="http://schemas.microsoft.com/office/drawing/2014/main" id="{00000000-0008-0000-0500-0000C5030000}"/>
            </a:ext>
          </a:extLst>
        </xdr:cNvPr>
        <xdr:cNvCxnSpPr/>
      </xdr:nvCxnSpPr>
      <xdr:spPr>
        <a:xfrm>
          <a:off x="1984320" y="3079800"/>
          <a:ext cx="3892680" cy="360"/>
        </a:xfrm>
        <a:prstGeom prst="straightConnector1">
          <a:avLst/>
        </a:prstGeom>
        <a:ln w="9525">
          <a:solidFill>
            <a:srgbClr val="C0C0C0"/>
          </a:solidFill>
          <a:round/>
        </a:ln>
      </xdr:spPr>
    </xdr:cxnSp>
    <xdr:clientData/>
  </xdr:twoCellAnchor>
  <xdr:twoCellAnchor editAs="oneCell">
    <xdr:from>
      <xdr:col>7</xdr:col>
      <xdr:colOff>50760</xdr:colOff>
      <xdr:row>17</xdr:row>
      <xdr:rowOff>16920</xdr:rowOff>
    </xdr:from>
    <xdr:to>
      <xdr:col>11</xdr:col>
      <xdr:colOff>113760</xdr:colOff>
      <xdr:row>18</xdr:row>
      <xdr:rowOff>61920</xdr:rowOff>
    </xdr:to>
    <xdr:sp macro="" textlink="">
      <xdr:nvSpPr>
        <xdr:cNvPr id="966" name="テキスト ボックス 36">
          <a:extLst>
            <a:ext uri="{FF2B5EF4-FFF2-40B4-BE49-F238E27FC236}">
              <a16:creationId xmlns="" xmlns:a16="http://schemas.microsoft.com/office/drawing/2014/main" id="{00000000-0008-0000-0500-0000C6030000}"/>
            </a:ext>
          </a:extLst>
        </xdr:cNvPr>
        <xdr:cNvSpPr/>
      </xdr:nvSpPr>
      <xdr:spPr>
        <a:xfrm>
          <a:off x="1272960" y="2958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80,000</a:t>
          </a:r>
          <a:endParaRPr lang="en-US" sz="1000" b="0" strike="noStrike" spc="-1">
            <a:latin typeface="游明朝"/>
          </a:endParaRPr>
        </a:p>
      </xdr:txBody>
    </xdr:sp>
    <xdr:clientData/>
  </xdr:twoCellAnchor>
  <xdr:twoCellAnchor>
    <xdr:from>
      <xdr:col>11</xdr:col>
      <xdr:colOff>63360</xdr:colOff>
      <xdr:row>16</xdr:row>
      <xdr:rowOff>23040</xdr:rowOff>
    </xdr:from>
    <xdr:to>
      <xdr:col>33</xdr:col>
      <xdr:colOff>114120</xdr:colOff>
      <xdr:row>16</xdr:row>
      <xdr:rowOff>23040</xdr:rowOff>
    </xdr:to>
    <xdr:cxnSp macro="">
      <xdr:nvCxnSpPr>
        <xdr:cNvPr id="967" name="直線コネクタ 37">
          <a:extLst>
            <a:ext uri="{FF2B5EF4-FFF2-40B4-BE49-F238E27FC236}">
              <a16:creationId xmlns="" xmlns:a16="http://schemas.microsoft.com/office/drawing/2014/main" id="{00000000-0008-0000-0500-0000C7030000}"/>
            </a:ext>
          </a:extLst>
        </xdr:cNvPr>
        <xdr:cNvCxnSpPr/>
      </xdr:nvCxnSpPr>
      <xdr:spPr>
        <a:xfrm>
          <a:off x="1984320" y="2793600"/>
          <a:ext cx="3892680" cy="360"/>
        </a:xfrm>
        <a:prstGeom prst="straightConnector1">
          <a:avLst/>
        </a:prstGeom>
        <a:ln w="9525">
          <a:solidFill>
            <a:srgbClr val="C0C0C0"/>
          </a:solidFill>
          <a:round/>
        </a:ln>
      </xdr:spPr>
    </xdr:cxnSp>
    <xdr:clientData/>
  </xdr:twoCellAnchor>
  <xdr:twoCellAnchor editAs="oneCell">
    <xdr:from>
      <xdr:col>7</xdr:col>
      <xdr:colOff>50760</xdr:colOff>
      <xdr:row>15</xdr:row>
      <xdr:rowOff>73800</xdr:rowOff>
    </xdr:from>
    <xdr:to>
      <xdr:col>11</xdr:col>
      <xdr:colOff>113760</xdr:colOff>
      <xdr:row>16</xdr:row>
      <xdr:rowOff>118800</xdr:rowOff>
    </xdr:to>
    <xdr:sp macro="" textlink="">
      <xdr:nvSpPr>
        <xdr:cNvPr id="968" name="テキスト ボックス 38">
          <a:extLst>
            <a:ext uri="{FF2B5EF4-FFF2-40B4-BE49-F238E27FC236}">
              <a16:creationId xmlns="" xmlns:a16="http://schemas.microsoft.com/office/drawing/2014/main" id="{00000000-0008-0000-0500-0000C8030000}"/>
            </a:ext>
          </a:extLst>
        </xdr:cNvPr>
        <xdr:cNvSpPr/>
      </xdr:nvSpPr>
      <xdr:spPr>
        <a:xfrm>
          <a:off x="1272960" y="26730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11</xdr:col>
      <xdr:colOff>63360</xdr:colOff>
      <xdr:row>14</xdr:row>
      <xdr:rowOff>80640</xdr:rowOff>
    </xdr:from>
    <xdr:to>
      <xdr:col>33</xdr:col>
      <xdr:colOff>114120</xdr:colOff>
      <xdr:row>14</xdr:row>
      <xdr:rowOff>80640</xdr:rowOff>
    </xdr:to>
    <xdr:cxnSp macro="">
      <xdr:nvCxnSpPr>
        <xdr:cNvPr id="969" name="直線コネクタ 39">
          <a:extLst>
            <a:ext uri="{FF2B5EF4-FFF2-40B4-BE49-F238E27FC236}">
              <a16:creationId xmlns="" xmlns:a16="http://schemas.microsoft.com/office/drawing/2014/main" id="{00000000-0008-0000-0500-0000C9030000}"/>
            </a:ext>
          </a:extLst>
        </xdr:cNvPr>
        <xdr:cNvCxnSpPr/>
      </xdr:nvCxnSpPr>
      <xdr:spPr>
        <a:xfrm>
          <a:off x="1984320" y="2508120"/>
          <a:ext cx="3892680" cy="360"/>
        </a:xfrm>
        <a:prstGeom prst="straightConnector1">
          <a:avLst/>
        </a:prstGeom>
        <a:ln w="9525">
          <a:solidFill>
            <a:srgbClr val="C0C0C0"/>
          </a:solidFill>
          <a:round/>
        </a:ln>
      </xdr:spPr>
    </xdr:cxnSp>
    <xdr:clientData/>
  </xdr:twoCellAnchor>
  <xdr:twoCellAnchor editAs="oneCell">
    <xdr:from>
      <xdr:col>7</xdr:col>
      <xdr:colOff>50760</xdr:colOff>
      <xdr:row>13</xdr:row>
      <xdr:rowOff>131400</xdr:rowOff>
    </xdr:from>
    <xdr:to>
      <xdr:col>11</xdr:col>
      <xdr:colOff>113760</xdr:colOff>
      <xdr:row>15</xdr:row>
      <xdr:rowOff>4680</xdr:rowOff>
    </xdr:to>
    <xdr:sp macro="" textlink="">
      <xdr:nvSpPr>
        <xdr:cNvPr id="970" name="テキスト ボックス 40">
          <a:extLst>
            <a:ext uri="{FF2B5EF4-FFF2-40B4-BE49-F238E27FC236}">
              <a16:creationId xmlns="" xmlns:a16="http://schemas.microsoft.com/office/drawing/2014/main" id="{00000000-0008-0000-0500-0000CA030000}"/>
            </a:ext>
          </a:extLst>
        </xdr:cNvPr>
        <xdr:cNvSpPr/>
      </xdr:nvSpPr>
      <xdr:spPr>
        <a:xfrm>
          <a:off x="1272960" y="238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11</xdr:col>
      <xdr:colOff>63360</xdr:colOff>
      <xdr:row>12</xdr:row>
      <xdr:rowOff>137520</xdr:rowOff>
    </xdr:from>
    <xdr:to>
      <xdr:col>33</xdr:col>
      <xdr:colOff>114120</xdr:colOff>
      <xdr:row>12</xdr:row>
      <xdr:rowOff>137520</xdr:rowOff>
    </xdr:to>
    <xdr:cxnSp macro="">
      <xdr:nvCxnSpPr>
        <xdr:cNvPr id="971" name="直線コネクタ 41">
          <a:extLst>
            <a:ext uri="{FF2B5EF4-FFF2-40B4-BE49-F238E27FC236}">
              <a16:creationId xmlns="" xmlns:a16="http://schemas.microsoft.com/office/drawing/2014/main" id="{00000000-0008-0000-0500-0000CB030000}"/>
            </a:ext>
          </a:extLst>
        </xdr:cNvPr>
        <xdr:cNvCxnSpPr/>
      </xdr:nvCxnSpPr>
      <xdr:spPr>
        <a:xfrm>
          <a:off x="1984320" y="2222280"/>
          <a:ext cx="3892680" cy="360"/>
        </a:xfrm>
        <a:prstGeom prst="straightConnector1">
          <a:avLst/>
        </a:prstGeom>
        <a:ln w="9525">
          <a:solidFill>
            <a:srgbClr val="C0C0C0"/>
          </a:solidFill>
          <a:round/>
        </a:ln>
      </xdr:spPr>
    </xdr:cxnSp>
    <xdr:clientData/>
  </xdr:twoCellAnchor>
  <xdr:twoCellAnchor editAs="oneCell">
    <xdr:from>
      <xdr:col>7</xdr:col>
      <xdr:colOff>50760</xdr:colOff>
      <xdr:row>12</xdr:row>
      <xdr:rowOff>16920</xdr:rowOff>
    </xdr:from>
    <xdr:to>
      <xdr:col>11</xdr:col>
      <xdr:colOff>113760</xdr:colOff>
      <xdr:row>13</xdr:row>
      <xdr:rowOff>61920</xdr:rowOff>
    </xdr:to>
    <xdr:sp macro="" textlink="">
      <xdr:nvSpPr>
        <xdr:cNvPr id="972" name="テキスト ボックス 42">
          <a:extLst>
            <a:ext uri="{FF2B5EF4-FFF2-40B4-BE49-F238E27FC236}">
              <a16:creationId xmlns="" xmlns:a16="http://schemas.microsoft.com/office/drawing/2014/main" id="{00000000-0008-0000-0500-0000CC030000}"/>
            </a:ext>
          </a:extLst>
        </xdr:cNvPr>
        <xdr:cNvSpPr/>
      </xdr:nvSpPr>
      <xdr:spPr>
        <a:xfrm>
          <a:off x="1272960" y="21016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140,000</a:t>
          </a:r>
          <a:endParaRPr lang="en-US" sz="1000" b="0" strike="noStrike" spc="-1">
            <a:latin typeface="游明朝"/>
          </a:endParaRPr>
        </a:p>
      </xdr:txBody>
    </xdr:sp>
    <xdr:clientData/>
  </xdr:twoCellAnchor>
  <xdr:twoCellAnchor>
    <xdr:from>
      <xdr:col>11</xdr:col>
      <xdr:colOff>63360</xdr:colOff>
      <xdr:row>11</xdr:row>
      <xdr:rowOff>23040</xdr:rowOff>
    </xdr:from>
    <xdr:to>
      <xdr:col>33</xdr:col>
      <xdr:colOff>114120</xdr:colOff>
      <xdr:row>11</xdr:row>
      <xdr:rowOff>23040</xdr:rowOff>
    </xdr:to>
    <xdr:cxnSp macro="">
      <xdr:nvCxnSpPr>
        <xdr:cNvPr id="973" name="直線コネクタ 43">
          <a:extLst>
            <a:ext uri="{FF2B5EF4-FFF2-40B4-BE49-F238E27FC236}">
              <a16:creationId xmlns="" xmlns:a16="http://schemas.microsoft.com/office/drawing/2014/main" id="{00000000-0008-0000-0500-0000CD030000}"/>
            </a:ext>
          </a:extLst>
        </xdr:cNvPr>
        <xdr:cNvCxnSpPr/>
      </xdr:nvCxnSpPr>
      <xdr:spPr>
        <a:xfrm>
          <a:off x="1984320" y="1936440"/>
          <a:ext cx="3892680" cy="360"/>
        </a:xfrm>
        <a:prstGeom prst="straightConnector1">
          <a:avLst/>
        </a:prstGeom>
        <a:ln w="9525">
          <a:solidFill>
            <a:srgbClr val="C0C0C0"/>
          </a:solidFill>
          <a:round/>
        </a:ln>
      </xdr:spPr>
    </xdr:cxnSp>
    <xdr:clientData/>
  </xdr:twoCellAnchor>
  <xdr:twoCellAnchor editAs="oneCell">
    <xdr:from>
      <xdr:col>7</xdr:col>
      <xdr:colOff>50760</xdr:colOff>
      <xdr:row>10</xdr:row>
      <xdr:rowOff>74160</xdr:rowOff>
    </xdr:from>
    <xdr:to>
      <xdr:col>11</xdr:col>
      <xdr:colOff>113760</xdr:colOff>
      <xdr:row>11</xdr:row>
      <xdr:rowOff>118800</xdr:rowOff>
    </xdr:to>
    <xdr:sp macro="" textlink="">
      <xdr:nvSpPr>
        <xdr:cNvPr id="974" name="テキスト ボックス 44">
          <a:extLst>
            <a:ext uri="{FF2B5EF4-FFF2-40B4-BE49-F238E27FC236}">
              <a16:creationId xmlns="" xmlns:a16="http://schemas.microsoft.com/office/drawing/2014/main" id="{00000000-0008-0000-0500-0000CE030000}"/>
            </a:ext>
          </a:extLst>
        </xdr:cNvPr>
        <xdr:cNvSpPr/>
      </xdr:nvSpPr>
      <xdr:spPr>
        <a:xfrm>
          <a:off x="1272960" y="1815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160,000</a:t>
          </a:r>
          <a:endParaRPr lang="en-US" sz="1000" b="0" strike="noStrike" spc="-1">
            <a:latin typeface="游明朝"/>
          </a:endParaRPr>
        </a:p>
      </xdr:txBody>
    </xdr:sp>
    <xdr:clientData/>
  </xdr:twoCellAnchor>
  <xdr:twoCellAnchor>
    <xdr:from>
      <xdr:col>11</xdr:col>
      <xdr:colOff>63360</xdr:colOff>
      <xdr:row>9</xdr:row>
      <xdr:rowOff>80640</xdr:rowOff>
    </xdr:from>
    <xdr:to>
      <xdr:col>33</xdr:col>
      <xdr:colOff>114120</xdr:colOff>
      <xdr:row>9</xdr:row>
      <xdr:rowOff>80640</xdr:rowOff>
    </xdr:to>
    <xdr:cxnSp macro="">
      <xdr:nvCxnSpPr>
        <xdr:cNvPr id="975" name="直線コネクタ 45">
          <a:extLst>
            <a:ext uri="{FF2B5EF4-FFF2-40B4-BE49-F238E27FC236}">
              <a16:creationId xmlns="" xmlns:a16="http://schemas.microsoft.com/office/drawing/2014/main" id="{00000000-0008-0000-0500-0000CF030000}"/>
            </a:ext>
          </a:extLst>
        </xdr:cNvPr>
        <xdr:cNvCxnSpPr/>
      </xdr:nvCxnSpPr>
      <xdr:spPr>
        <a:xfrm>
          <a:off x="1984320" y="1650960"/>
          <a:ext cx="3892680" cy="360"/>
        </a:xfrm>
        <a:prstGeom prst="straightConnector1">
          <a:avLst/>
        </a:prstGeom>
        <a:ln w="9525">
          <a:solidFill>
            <a:srgbClr val="C0C0C0"/>
          </a:solidFill>
          <a:round/>
        </a:ln>
      </xdr:spPr>
    </xdr:cxnSp>
    <xdr:clientData/>
  </xdr:twoCellAnchor>
  <xdr:twoCellAnchor editAs="oneCell">
    <xdr:from>
      <xdr:col>7</xdr:col>
      <xdr:colOff>50760</xdr:colOff>
      <xdr:row>8</xdr:row>
      <xdr:rowOff>131040</xdr:rowOff>
    </xdr:from>
    <xdr:to>
      <xdr:col>11</xdr:col>
      <xdr:colOff>113760</xdr:colOff>
      <xdr:row>10</xdr:row>
      <xdr:rowOff>4680</xdr:rowOff>
    </xdr:to>
    <xdr:sp macro="" textlink="">
      <xdr:nvSpPr>
        <xdr:cNvPr id="976" name="テキスト ボックス 46">
          <a:extLst>
            <a:ext uri="{FF2B5EF4-FFF2-40B4-BE49-F238E27FC236}">
              <a16:creationId xmlns="" xmlns:a16="http://schemas.microsoft.com/office/drawing/2014/main" id="{00000000-0008-0000-0500-0000D0030000}"/>
            </a:ext>
          </a:extLst>
        </xdr:cNvPr>
        <xdr:cNvSpPr/>
      </xdr:nvSpPr>
      <xdr:spPr>
        <a:xfrm>
          <a:off x="1272960" y="15300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180,000</a:t>
          </a:r>
          <a:endParaRPr lang="en-US" sz="1000" b="0" strike="noStrike" spc="-1">
            <a:latin typeface="游明朝"/>
          </a:endParaRPr>
        </a:p>
      </xdr:txBody>
    </xdr:sp>
    <xdr:clientData/>
  </xdr:twoCellAnchor>
  <xdr:twoCellAnchor>
    <xdr:from>
      <xdr:col>11</xdr:col>
      <xdr:colOff>63360</xdr:colOff>
      <xdr:row>9</xdr:row>
      <xdr:rowOff>81000</xdr:rowOff>
    </xdr:from>
    <xdr:to>
      <xdr:col>33</xdr:col>
      <xdr:colOff>113760</xdr:colOff>
      <xdr:row>22</xdr:row>
      <xdr:rowOff>137880</xdr:rowOff>
    </xdr:to>
    <xdr:sp macro="" textlink="">
      <xdr:nvSpPr>
        <xdr:cNvPr id="977" name="人口1人当たり決算額の推移グラフ枠130">
          <a:extLst>
            <a:ext uri="{FF2B5EF4-FFF2-40B4-BE49-F238E27FC236}">
              <a16:creationId xmlns="" xmlns:a16="http://schemas.microsoft.com/office/drawing/2014/main" id="{00000000-0008-0000-0500-0000D1030000}"/>
            </a:ext>
          </a:extLst>
        </xdr:cNvPr>
        <xdr:cNvSpPr/>
      </xdr:nvSpPr>
      <xdr:spPr>
        <a:xfrm>
          <a:off x="1984320" y="1651320"/>
          <a:ext cx="3891960" cy="2285640"/>
        </a:xfrm>
        <a:prstGeom prst="rect">
          <a:avLst/>
        </a:prstGeom>
        <a:noFill/>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11</xdr:row>
      <xdr:rowOff>136800</xdr:rowOff>
    </xdr:from>
    <xdr:to>
      <xdr:col>29</xdr:col>
      <xdr:colOff>126720</xdr:colOff>
      <xdr:row>20</xdr:row>
      <xdr:rowOff>7560</xdr:rowOff>
    </xdr:to>
    <xdr:cxnSp macro="">
      <xdr:nvCxnSpPr>
        <xdr:cNvPr id="978" name="直線コネクタ 48">
          <a:extLst>
            <a:ext uri="{FF2B5EF4-FFF2-40B4-BE49-F238E27FC236}">
              <a16:creationId xmlns="" xmlns:a16="http://schemas.microsoft.com/office/drawing/2014/main" id="{00000000-0008-0000-0500-0000D2030000}"/>
            </a:ext>
          </a:extLst>
        </xdr:cNvPr>
        <xdr:cNvCxnSpPr/>
      </xdr:nvCxnSpPr>
      <xdr:spPr>
        <a:xfrm flipV="1">
          <a:off x="5190840" y="2050200"/>
          <a:ext cx="360" cy="1414080"/>
        </a:xfrm>
        <a:prstGeom prst="straightConnector1">
          <a:avLst/>
        </a:prstGeom>
        <a:ln w="31750">
          <a:solidFill>
            <a:srgbClr val="808080"/>
          </a:solidFill>
          <a:round/>
        </a:ln>
      </xdr:spPr>
    </xdr:cxnSp>
    <xdr:clientData/>
  </xdr:twoCellAnchor>
  <xdr:twoCellAnchor editAs="oneCell">
    <xdr:from>
      <xdr:col>30</xdr:col>
      <xdr:colOff>25560</xdr:colOff>
      <xdr:row>20</xdr:row>
      <xdr:rowOff>1080</xdr:rowOff>
    </xdr:from>
    <xdr:to>
      <xdr:col>34</xdr:col>
      <xdr:colOff>88920</xdr:colOff>
      <xdr:row>21</xdr:row>
      <xdr:rowOff>46080</xdr:rowOff>
    </xdr:to>
    <xdr:sp macro="" textlink="">
      <xdr:nvSpPr>
        <xdr:cNvPr id="979" name="人口1人当たり決算額の推移最小値テキスト130">
          <a:extLst>
            <a:ext uri="{FF2B5EF4-FFF2-40B4-BE49-F238E27FC236}">
              <a16:creationId xmlns="" xmlns:a16="http://schemas.microsoft.com/office/drawing/2014/main" id="{00000000-0008-0000-0500-0000D3030000}"/>
            </a:ext>
          </a:extLst>
        </xdr:cNvPr>
        <xdr:cNvSpPr/>
      </xdr:nvSpPr>
      <xdr:spPr>
        <a:xfrm>
          <a:off x="5264280" y="34574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53,086</a:t>
          </a:r>
          <a:endParaRPr lang="en-US" sz="1000" b="0" strike="noStrike" spc="-1">
            <a:latin typeface="游明朝"/>
          </a:endParaRPr>
        </a:p>
      </xdr:txBody>
    </xdr:sp>
    <xdr:clientData/>
  </xdr:twoCellAnchor>
  <xdr:twoCellAnchor>
    <xdr:from>
      <xdr:col>29</xdr:col>
      <xdr:colOff>37800</xdr:colOff>
      <xdr:row>20</xdr:row>
      <xdr:rowOff>7560</xdr:rowOff>
    </xdr:from>
    <xdr:to>
      <xdr:col>30</xdr:col>
      <xdr:colOff>25200</xdr:colOff>
      <xdr:row>20</xdr:row>
      <xdr:rowOff>7560</xdr:rowOff>
    </xdr:to>
    <xdr:cxnSp macro="">
      <xdr:nvCxnSpPr>
        <xdr:cNvPr id="980" name="直線コネクタ 50">
          <a:extLst>
            <a:ext uri="{FF2B5EF4-FFF2-40B4-BE49-F238E27FC236}">
              <a16:creationId xmlns="" xmlns:a16="http://schemas.microsoft.com/office/drawing/2014/main" id="{00000000-0008-0000-0500-0000D4030000}"/>
            </a:ext>
          </a:extLst>
        </xdr:cNvPr>
        <xdr:cNvCxnSpPr/>
      </xdr:nvCxnSpPr>
      <xdr:spPr>
        <a:xfrm>
          <a:off x="5101920" y="3463920"/>
          <a:ext cx="162360" cy="360"/>
        </a:xfrm>
        <a:prstGeom prst="straightConnector1">
          <a:avLst/>
        </a:prstGeom>
        <a:ln w="19050">
          <a:solidFill>
            <a:srgbClr val="000000"/>
          </a:solidFill>
          <a:round/>
        </a:ln>
      </xdr:spPr>
    </xdr:cxnSp>
    <xdr:clientData/>
  </xdr:twoCellAnchor>
  <xdr:twoCellAnchor editAs="oneCell">
    <xdr:from>
      <xdr:col>30</xdr:col>
      <xdr:colOff>25560</xdr:colOff>
      <xdr:row>10</xdr:row>
      <xdr:rowOff>73440</xdr:rowOff>
    </xdr:from>
    <xdr:to>
      <xdr:col>34</xdr:col>
      <xdr:colOff>88920</xdr:colOff>
      <xdr:row>11</xdr:row>
      <xdr:rowOff>118080</xdr:rowOff>
    </xdr:to>
    <xdr:sp macro="" textlink="">
      <xdr:nvSpPr>
        <xdr:cNvPr id="981" name="人口1人当たり決算額の推移最大値テキスト130">
          <a:extLst>
            <a:ext uri="{FF2B5EF4-FFF2-40B4-BE49-F238E27FC236}">
              <a16:creationId xmlns="" xmlns:a16="http://schemas.microsoft.com/office/drawing/2014/main" id="{00000000-0008-0000-0500-0000D5030000}"/>
            </a:ext>
          </a:extLst>
        </xdr:cNvPr>
        <xdr:cNvSpPr/>
      </xdr:nvSpPr>
      <xdr:spPr>
        <a:xfrm>
          <a:off x="5264280" y="1815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152,053</a:t>
          </a:r>
          <a:endParaRPr lang="en-US" sz="1000" b="0" strike="noStrike" spc="-1">
            <a:latin typeface="游明朝"/>
          </a:endParaRPr>
        </a:p>
      </xdr:txBody>
    </xdr:sp>
    <xdr:clientData/>
  </xdr:twoCellAnchor>
  <xdr:twoCellAnchor>
    <xdr:from>
      <xdr:col>29</xdr:col>
      <xdr:colOff>37800</xdr:colOff>
      <xdr:row>11</xdr:row>
      <xdr:rowOff>136800</xdr:rowOff>
    </xdr:from>
    <xdr:to>
      <xdr:col>30</xdr:col>
      <xdr:colOff>25200</xdr:colOff>
      <xdr:row>11</xdr:row>
      <xdr:rowOff>136800</xdr:rowOff>
    </xdr:to>
    <xdr:cxnSp macro="">
      <xdr:nvCxnSpPr>
        <xdr:cNvPr id="982" name="直線コネクタ 52">
          <a:extLst>
            <a:ext uri="{FF2B5EF4-FFF2-40B4-BE49-F238E27FC236}">
              <a16:creationId xmlns="" xmlns:a16="http://schemas.microsoft.com/office/drawing/2014/main" id="{00000000-0008-0000-0500-0000D6030000}"/>
            </a:ext>
          </a:extLst>
        </xdr:cNvPr>
        <xdr:cNvCxnSpPr/>
      </xdr:nvCxnSpPr>
      <xdr:spPr>
        <a:xfrm>
          <a:off x="5101920" y="2050200"/>
          <a:ext cx="162360" cy="360"/>
        </a:xfrm>
        <a:prstGeom prst="straightConnector1">
          <a:avLst/>
        </a:prstGeom>
        <a:ln w="19050">
          <a:solidFill>
            <a:srgbClr val="000000"/>
          </a:solidFill>
          <a:round/>
        </a:ln>
      </xdr:spPr>
    </xdr:cxnSp>
    <xdr:clientData/>
  </xdr:twoCellAnchor>
  <xdr:twoCellAnchor>
    <xdr:from>
      <xdr:col>26</xdr:col>
      <xdr:colOff>50760</xdr:colOff>
      <xdr:row>17</xdr:row>
      <xdr:rowOff>68760</xdr:rowOff>
    </xdr:from>
    <xdr:to>
      <xdr:col>29</xdr:col>
      <xdr:colOff>126720</xdr:colOff>
      <xdr:row>17</xdr:row>
      <xdr:rowOff>75600</xdr:rowOff>
    </xdr:to>
    <xdr:cxnSp macro="">
      <xdr:nvCxnSpPr>
        <xdr:cNvPr id="983" name="直線コネクタ 53">
          <a:extLst>
            <a:ext uri="{FF2B5EF4-FFF2-40B4-BE49-F238E27FC236}">
              <a16:creationId xmlns="" xmlns:a16="http://schemas.microsoft.com/office/drawing/2014/main" id="{00000000-0008-0000-0500-0000D7030000}"/>
            </a:ext>
          </a:extLst>
        </xdr:cNvPr>
        <xdr:cNvCxnSpPr/>
      </xdr:nvCxnSpPr>
      <xdr:spPr>
        <a:xfrm flipV="1">
          <a:off x="4591080" y="3010680"/>
          <a:ext cx="600120" cy="7200"/>
        </a:xfrm>
        <a:prstGeom prst="straightConnector1">
          <a:avLst/>
        </a:prstGeom>
        <a:ln w="6350">
          <a:solidFill>
            <a:srgbClr val="FF0000"/>
          </a:solidFill>
          <a:round/>
        </a:ln>
      </xdr:spPr>
    </xdr:cxnSp>
    <xdr:clientData/>
  </xdr:twoCellAnchor>
  <xdr:twoCellAnchor editAs="oneCell">
    <xdr:from>
      <xdr:col>30</xdr:col>
      <xdr:colOff>25560</xdr:colOff>
      <xdr:row>15</xdr:row>
      <xdr:rowOff>51840</xdr:rowOff>
    </xdr:from>
    <xdr:to>
      <xdr:col>34</xdr:col>
      <xdr:colOff>88920</xdr:colOff>
      <xdr:row>16</xdr:row>
      <xdr:rowOff>96840</xdr:rowOff>
    </xdr:to>
    <xdr:sp macro="" textlink="">
      <xdr:nvSpPr>
        <xdr:cNvPr id="984" name="人口1人当たり決算額の推移平均値テキスト130">
          <a:extLst>
            <a:ext uri="{FF2B5EF4-FFF2-40B4-BE49-F238E27FC236}">
              <a16:creationId xmlns="" xmlns:a16="http://schemas.microsoft.com/office/drawing/2014/main" id="{00000000-0008-0000-0500-0000D8030000}"/>
            </a:ext>
          </a:extLst>
        </xdr:cNvPr>
        <xdr:cNvSpPr/>
      </xdr:nvSpPr>
      <xdr:spPr>
        <a:xfrm>
          <a:off x="5264280" y="2651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97,102</a:t>
          </a:r>
          <a:endParaRPr lang="en-US" sz="1000" b="0" strike="noStrike" spc="-1">
            <a:latin typeface="游明朝"/>
          </a:endParaRPr>
        </a:p>
      </xdr:txBody>
    </xdr:sp>
    <xdr:clientData/>
  </xdr:twoCellAnchor>
  <xdr:twoCellAnchor>
    <xdr:from>
      <xdr:col>29</xdr:col>
      <xdr:colOff>76320</xdr:colOff>
      <xdr:row>16</xdr:row>
      <xdr:rowOff>14040</xdr:rowOff>
    </xdr:from>
    <xdr:to>
      <xdr:col>30</xdr:col>
      <xdr:colOff>2880</xdr:colOff>
      <xdr:row>16</xdr:row>
      <xdr:rowOff>115200</xdr:rowOff>
    </xdr:to>
    <xdr:sp macro="" textlink="">
      <xdr:nvSpPr>
        <xdr:cNvPr id="985" name="フローチャート: 判断 55">
          <a:extLst>
            <a:ext uri="{FF2B5EF4-FFF2-40B4-BE49-F238E27FC236}">
              <a16:creationId xmlns="" xmlns:a16="http://schemas.microsoft.com/office/drawing/2014/main" id="{00000000-0008-0000-0500-0000D9030000}"/>
            </a:ext>
          </a:extLst>
        </xdr:cNvPr>
        <xdr:cNvSpPr/>
      </xdr:nvSpPr>
      <xdr:spPr>
        <a:xfrm>
          <a:off x="5140440" y="278460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17</xdr:row>
      <xdr:rowOff>75600</xdr:rowOff>
    </xdr:from>
    <xdr:to>
      <xdr:col>26</xdr:col>
      <xdr:colOff>50760</xdr:colOff>
      <xdr:row>17</xdr:row>
      <xdr:rowOff>107280</xdr:rowOff>
    </xdr:to>
    <xdr:cxnSp macro="">
      <xdr:nvCxnSpPr>
        <xdr:cNvPr id="986" name="直線コネクタ 56">
          <a:extLst>
            <a:ext uri="{FF2B5EF4-FFF2-40B4-BE49-F238E27FC236}">
              <a16:creationId xmlns="" xmlns:a16="http://schemas.microsoft.com/office/drawing/2014/main" id="{00000000-0008-0000-0500-0000DA030000}"/>
            </a:ext>
          </a:extLst>
        </xdr:cNvPr>
        <xdr:cNvCxnSpPr/>
      </xdr:nvCxnSpPr>
      <xdr:spPr>
        <a:xfrm flipV="1">
          <a:off x="3956040" y="3017520"/>
          <a:ext cx="635400" cy="32040"/>
        </a:xfrm>
        <a:prstGeom prst="straightConnector1">
          <a:avLst/>
        </a:prstGeom>
        <a:ln w="6350">
          <a:solidFill>
            <a:srgbClr val="FF0000"/>
          </a:solidFill>
          <a:round/>
        </a:ln>
      </xdr:spPr>
    </xdr:cxnSp>
    <xdr:clientData/>
  </xdr:twoCellAnchor>
  <xdr:twoCellAnchor>
    <xdr:from>
      <xdr:col>26</xdr:col>
      <xdr:colOff>0</xdr:colOff>
      <xdr:row>16</xdr:row>
      <xdr:rowOff>37440</xdr:rowOff>
    </xdr:from>
    <xdr:to>
      <xdr:col>26</xdr:col>
      <xdr:colOff>101160</xdr:colOff>
      <xdr:row>16</xdr:row>
      <xdr:rowOff>138600</xdr:rowOff>
    </xdr:to>
    <xdr:sp macro="" textlink="">
      <xdr:nvSpPr>
        <xdr:cNvPr id="987" name="フローチャート: 判断 57">
          <a:extLst>
            <a:ext uri="{FF2B5EF4-FFF2-40B4-BE49-F238E27FC236}">
              <a16:creationId xmlns="" xmlns:a16="http://schemas.microsoft.com/office/drawing/2014/main" id="{00000000-0008-0000-0500-0000DB030000}"/>
            </a:ext>
          </a:extLst>
        </xdr:cNvPr>
        <xdr:cNvSpPr/>
      </xdr:nvSpPr>
      <xdr:spPr>
        <a:xfrm>
          <a:off x="4540320" y="280800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15</xdr:row>
      <xdr:rowOff>-720</xdr:rowOff>
    </xdr:from>
    <xdr:to>
      <xdr:col>28</xdr:col>
      <xdr:colOff>88560</xdr:colOff>
      <xdr:row>16</xdr:row>
      <xdr:rowOff>44280</xdr:rowOff>
    </xdr:to>
    <xdr:sp macro="" textlink="">
      <xdr:nvSpPr>
        <xdr:cNvPr id="988" name="テキスト ボックス 58">
          <a:extLst>
            <a:ext uri="{FF2B5EF4-FFF2-40B4-BE49-F238E27FC236}">
              <a16:creationId xmlns="" xmlns:a16="http://schemas.microsoft.com/office/drawing/2014/main" id="{00000000-0008-0000-0500-0000DC030000}"/>
            </a:ext>
          </a:extLst>
        </xdr:cNvPr>
        <xdr:cNvSpPr/>
      </xdr:nvSpPr>
      <xdr:spPr>
        <a:xfrm>
          <a:off x="4241880" y="259848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95,448</a:t>
          </a:r>
          <a:endParaRPr lang="en-US" sz="1000" b="0" strike="noStrike" spc="-1">
            <a:latin typeface="游明朝"/>
          </a:endParaRPr>
        </a:p>
      </xdr:txBody>
    </xdr:sp>
    <xdr:clientData/>
  </xdr:twoCellAnchor>
  <xdr:twoCellAnchor>
    <xdr:from>
      <xdr:col>19</xdr:col>
      <xdr:colOff>2880</xdr:colOff>
      <xdr:row>17</xdr:row>
      <xdr:rowOff>91800</xdr:rowOff>
    </xdr:from>
    <xdr:to>
      <xdr:col>22</xdr:col>
      <xdr:colOff>114120</xdr:colOff>
      <xdr:row>17</xdr:row>
      <xdr:rowOff>107280</xdr:rowOff>
    </xdr:to>
    <xdr:cxnSp macro="">
      <xdr:nvCxnSpPr>
        <xdr:cNvPr id="989" name="直線コネクタ 59">
          <a:extLst>
            <a:ext uri="{FF2B5EF4-FFF2-40B4-BE49-F238E27FC236}">
              <a16:creationId xmlns="" xmlns:a16="http://schemas.microsoft.com/office/drawing/2014/main" id="{00000000-0008-0000-0500-0000DD030000}"/>
            </a:ext>
          </a:extLst>
        </xdr:cNvPr>
        <xdr:cNvCxnSpPr/>
      </xdr:nvCxnSpPr>
      <xdr:spPr>
        <a:xfrm>
          <a:off x="3320640" y="3033720"/>
          <a:ext cx="635760" cy="15840"/>
        </a:xfrm>
        <a:prstGeom prst="straightConnector1">
          <a:avLst/>
        </a:prstGeom>
        <a:ln w="6350">
          <a:solidFill>
            <a:srgbClr val="FF0000"/>
          </a:solidFill>
          <a:round/>
        </a:ln>
      </xdr:spPr>
    </xdr:cxnSp>
    <xdr:clientData/>
  </xdr:twoCellAnchor>
  <xdr:twoCellAnchor>
    <xdr:from>
      <xdr:col>22</xdr:col>
      <xdr:colOff>63360</xdr:colOff>
      <xdr:row>16</xdr:row>
      <xdr:rowOff>87840</xdr:rowOff>
    </xdr:from>
    <xdr:to>
      <xdr:col>22</xdr:col>
      <xdr:colOff>164520</xdr:colOff>
      <xdr:row>17</xdr:row>
      <xdr:rowOff>17640</xdr:rowOff>
    </xdr:to>
    <xdr:sp macro="" textlink="">
      <xdr:nvSpPr>
        <xdr:cNvPr id="990" name="フローチャート: 判断 60">
          <a:extLst>
            <a:ext uri="{FF2B5EF4-FFF2-40B4-BE49-F238E27FC236}">
              <a16:creationId xmlns="" xmlns:a16="http://schemas.microsoft.com/office/drawing/2014/main" id="{00000000-0008-0000-0500-0000DE030000}"/>
            </a:ext>
          </a:extLst>
        </xdr:cNvPr>
        <xdr:cNvSpPr/>
      </xdr:nvSpPr>
      <xdr:spPr>
        <a:xfrm>
          <a:off x="3905280" y="285840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15</xdr:row>
      <xdr:rowOff>49680</xdr:rowOff>
    </xdr:from>
    <xdr:to>
      <xdr:col>25</xdr:col>
      <xdr:colOff>2880</xdr:colOff>
      <xdr:row>16</xdr:row>
      <xdr:rowOff>94680</xdr:rowOff>
    </xdr:to>
    <xdr:sp macro="" textlink="">
      <xdr:nvSpPr>
        <xdr:cNvPr id="991" name="テキスト ボックス 61">
          <a:extLst>
            <a:ext uri="{FF2B5EF4-FFF2-40B4-BE49-F238E27FC236}">
              <a16:creationId xmlns="" xmlns:a16="http://schemas.microsoft.com/office/drawing/2014/main" id="{00000000-0008-0000-0500-0000DF030000}"/>
            </a:ext>
          </a:extLst>
        </xdr:cNvPr>
        <xdr:cNvSpPr/>
      </xdr:nvSpPr>
      <xdr:spPr>
        <a:xfrm>
          <a:off x="3606840" y="26488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91,920</a:t>
          </a:r>
          <a:endParaRPr lang="en-US" sz="1000" b="0" strike="noStrike" spc="-1">
            <a:latin typeface="游明朝"/>
          </a:endParaRPr>
        </a:p>
      </xdr:txBody>
    </xdr:sp>
    <xdr:clientData/>
  </xdr:twoCellAnchor>
  <xdr:twoCellAnchor>
    <xdr:from>
      <xdr:col>15</xdr:col>
      <xdr:colOff>50760</xdr:colOff>
      <xdr:row>17</xdr:row>
      <xdr:rowOff>91800</xdr:rowOff>
    </xdr:from>
    <xdr:to>
      <xdr:col>19</xdr:col>
      <xdr:colOff>2880</xdr:colOff>
      <xdr:row>17</xdr:row>
      <xdr:rowOff>100440</xdr:rowOff>
    </xdr:to>
    <xdr:cxnSp macro="">
      <xdr:nvCxnSpPr>
        <xdr:cNvPr id="992" name="直線コネクタ 62">
          <a:extLst>
            <a:ext uri="{FF2B5EF4-FFF2-40B4-BE49-F238E27FC236}">
              <a16:creationId xmlns="" xmlns:a16="http://schemas.microsoft.com/office/drawing/2014/main" id="{00000000-0008-0000-0500-0000E0030000}"/>
            </a:ext>
          </a:extLst>
        </xdr:cNvPr>
        <xdr:cNvCxnSpPr/>
      </xdr:nvCxnSpPr>
      <xdr:spPr>
        <a:xfrm flipV="1">
          <a:off x="2670120" y="3033720"/>
          <a:ext cx="650880" cy="9000"/>
        </a:xfrm>
        <a:prstGeom prst="straightConnector1">
          <a:avLst/>
        </a:prstGeom>
        <a:ln w="6350">
          <a:solidFill>
            <a:srgbClr val="FF0000"/>
          </a:solidFill>
          <a:round/>
        </a:ln>
      </xdr:spPr>
    </xdr:cxnSp>
    <xdr:clientData/>
  </xdr:twoCellAnchor>
  <xdr:twoCellAnchor>
    <xdr:from>
      <xdr:col>18</xdr:col>
      <xdr:colOff>127080</xdr:colOff>
      <xdr:row>16</xdr:row>
      <xdr:rowOff>157680</xdr:rowOff>
    </xdr:from>
    <xdr:to>
      <xdr:col>19</xdr:col>
      <xdr:colOff>37800</xdr:colOff>
      <xdr:row>17</xdr:row>
      <xdr:rowOff>87840</xdr:rowOff>
    </xdr:to>
    <xdr:sp macro="" textlink="">
      <xdr:nvSpPr>
        <xdr:cNvPr id="993" name="フローチャート: 判断 63">
          <a:extLst>
            <a:ext uri="{FF2B5EF4-FFF2-40B4-BE49-F238E27FC236}">
              <a16:creationId xmlns="" xmlns:a16="http://schemas.microsoft.com/office/drawing/2014/main" id="{00000000-0008-0000-0500-0000E1030000}"/>
            </a:ext>
          </a:extLst>
        </xdr:cNvPr>
        <xdr:cNvSpPr/>
      </xdr:nvSpPr>
      <xdr:spPr>
        <a:xfrm>
          <a:off x="3270240" y="2928240"/>
          <a:ext cx="8532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15</xdr:row>
      <xdr:rowOff>119520</xdr:rowOff>
    </xdr:from>
    <xdr:to>
      <xdr:col>21</xdr:col>
      <xdr:colOff>66600</xdr:colOff>
      <xdr:row>16</xdr:row>
      <xdr:rowOff>164520</xdr:rowOff>
    </xdr:to>
    <xdr:sp macro="" textlink="">
      <xdr:nvSpPr>
        <xdr:cNvPr id="994" name="テキスト ボックス 64">
          <a:extLst>
            <a:ext uri="{FF2B5EF4-FFF2-40B4-BE49-F238E27FC236}">
              <a16:creationId xmlns="" xmlns:a16="http://schemas.microsoft.com/office/drawing/2014/main" id="{00000000-0008-0000-0500-0000E2030000}"/>
            </a:ext>
          </a:extLst>
        </xdr:cNvPr>
        <xdr:cNvSpPr/>
      </xdr:nvSpPr>
      <xdr:spPr>
        <a:xfrm>
          <a:off x="2971800" y="2718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87,031</a:t>
          </a:r>
          <a:endParaRPr lang="en-US" sz="1000" b="0" strike="noStrike" spc="-1">
            <a:latin typeface="游明朝"/>
          </a:endParaRPr>
        </a:p>
      </xdr:txBody>
    </xdr:sp>
    <xdr:clientData/>
  </xdr:twoCellAnchor>
  <xdr:twoCellAnchor>
    <xdr:from>
      <xdr:col>15</xdr:col>
      <xdr:colOff>0</xdr:colOff>
      <xdr:row>17</xdr:row>
      <xdr:rowOff>7920</xdr:rowOff>
    </xdr:from>
    <xdr:to>
      <xdr:col>15</xdr:col>
      <xdr:colOff>101160</xdr:colOff>
      <xdr:row>17</xdr:row>
      <xdr:rowOff>109440</xdr:rowOff>
    </xdr:to>
    <xdr:sp macro="" textlink="">
      <xdr:nvSpPr>
        <xdr:cNvPr id="995" name="フローチャート: 判断 65">
          <a:extLst>
            <a:ext uri="{FF2B5EF4-FFF2-40B4-BE49-F238E27FC236}">
              <a16:creationId xmlns="" xmlns:a16="http://schemas.microsoft.com/office/drawing/2014/main" id="{00000000-0008-0000-0500-0000E3030000}"/>
            </a:ext>
          </a:extLst>
        </xdr:cNvPr>
        <xdr:cNvSpPr/>
      </xdr:nvSpPr>
      <xdr:spPr>
        <a:xfrm>
          <a:off x="2619360" y="2949840"/>
          <a:ext cx="10116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15</xdr:row>
      <xdr:rowOff>140760</xdr:rowOff>
    </xdr:from>
    <xdr:to>
      <xdr:col>17</xdr:col>
      <xdr:colOff>114120</xdr:colOff>
      <xdr:row>17</xdr:row>
      <xdr:rowOff>14400</xdr:rowOff>
    </xdr:to>
    <xdr:sp macro="" textlink="">
      <xdr:nvSpPr>
        <xdr:cNvPr id="996" name="テキスト ボックス 66">
          <a:extLst>
            <a:ext uri="{FF2B5EF4-FFF2-40B4-BE49-F238E27FC236}">
              <a16:creationId xmlns="" xmlns:a16="http://schemas.microsoft.com/office/drawing/2014/main" id="{00000000-0008-0000-0500-0000E4030000}"/>
            </a:ext>
          </a:extLst>
        </xdr:cNvPr>
        <xdr:cNvSpPr/>
      </xdr:nvSpPr>
      <xdr:spPr>
        <a:xfrm>
          <a:off x="2320920" y="27399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85,527</a:t>
          </a:r>
          <a:endParaRPr lang="en-US" sz="1000" b="0" strike="noStrike" spc="-1">
            <a:latin typeface="游明朝"/>
          </a:endParaRPr>
        </a:p>
      </xdr:txBody>
    </xdr:sp>
    <xdr:clientData/>
  </xdr:twoCellAnchor>
  <xdr:twoCellAnchor editAs="oneCell">
    <xdr:from>
      <xdr:col>28</xdr:col>
      <xdr:colOff>139680</xdr:colOff>
      <xdr:row>23</xdr:row>
      <xdr:rowOff>10440</xdr:rowOff>
    </xdr:from>
    <xdr:to>
      <xdr:col>33</xdr:col>
      <xdr:colOff>28440</xdr:colOff>
      <xdr:row>24</xdr:row>
      <xdr:rowOff>55440</xdr:rowOff>
    </xdr:to>
    <xdr:sp macro="" textlink="">
      <xdr:nvSpPr>
        <xdr:cNvPr id="997" name="テキスト ボックス 67">
          <a:extLst>
            <a:ext uri="{FF2B5EF4-FFF2-40B4-BE49-F238E27FC236}">
              <a16:creationId xmlns="" xmlns:a16="http://schemas.microsoft.com/office/drawing/2014/main" id="{00000000-0008-0000-0500-0000E5030000}"/>
            </a:ext>
          </a:extLst>
        </xdr:cNvPr>
        <xdr:cNvSpPr/>
      </xdr:nvSpPr>
      <xdr:spPr>
        <a:xfrm>
          <a:off x="5029200" y="3981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25</xdr:col>
      <xdr:colOff>63360</xdr:colOff>
      <xdr:row>23</xdr:row>
      <xdr:rowOff>10440</xdr:rowOff>
    </xdr:from>
    <xdr:to>
      <xdr:col>29</xdr:col>
      <xdr:colOff>126720</xdr:colOff>
      <xdr:row>24</xdr:row>
      <xdr:rowOff>55440</xdr:rowOff>
    </xdr:to>
    <xdr:sp macro="" textlink="">
      <xdr:nvSpPr>
        <xdr:cNvPr id="998" name="テキスト ボックス 68">
          <a:extLst>
            <a:ext uri="{FF2B5EF4-FFF2-40B4-BE49-F238E27FC236}">
              <a16:creationId xmlns="" xmlns:a16="http://schemas.microsoft.com/office/drawing/2014/main" id="{00000000-0008-0000-0500-0000E6030000}"/>
            </a:ext>
          </a:extLst>
        </xdr:cNvPr>
        <xdr:cNvSpPr/>
      </xdr:nvSpPr>
      <xdr:spPr>
        <a:xfrm>
          <a:off x="4429080" y="3981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21</xdr:col>
      <xdr:colOff>127080</xdr:colOff>
      <xdr:row>23</xdr:row>
      <xdr:rowOff>10440</xdr:rowOff>
    </xdr:from>
    <xdr:to>
      <xdr:col>26</xdr:col>
      <xdr:colOff>15480</xdr:colOff>
      <xdr:row>24</xdr:row>
      <xdr:rowOff>55440</xdr:rowOff>
    </xdr:to>
    <xdr:sp macro="" textlink="">
      <xdr:nvSpPr>
        <xdr:cNvPr id="999" name="テキスト ボックス 69">
          <a:extLst>
            <a:ext uri="{FF2B5EF4-FFF2-40B4-BE49-F238E27FC236}">
              <a16:creationId xmlns="" xmlns:a16="http://schemas.microsoft.com/office/drawing/2014/main" id="{00000000-0008-0000-0500-0000E7030000}"/>
            </a:ext>
          </a:extLst>
        </xdr:cNvPr>
        <xdr:cNvSpPr/>
      </xdr:nvSpPr>
      <xdr:spPr>
        <a:xfrm>
          <a:off x="3794040" y="3981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0</xdr:colOff>
      <xdr:row>23</xdr:row>
      <xdr:rowOff>10440</xdr:rowOff>
    </xdr:from>
    <xdr:to>
      <xdr:col>22</xdr:col>
      <xdr:colOff>63000</xdr:colOff>
      <xdr:row>24</xdr:row>
      <xdr:rowOff>55440</xdr:rowOff>
    </xdr:to>
    <xdr:sp macro="" textlink="">
      <xdr:nvSpPr>
        <xdr:cNvPr id="1000" name="テキスト ボックス 70">
          <a:extLst>
            <a:ext uri="{FF2B5EF4-FFF2-40B4-BE49-F238E27FC236}">
              <a16:creationId xmlns="" xmlns:a16="http://schemas.microsoft.com/office/drawing/2014/main" id="{00000000-0008-0000-0500-0000E8030000}"/>
            </a:ext>
          </a:extLst>
        </xdr:cNvPr>
        <xdr:cNvSpPr/>
      </xdr:nvSpPr>
      <xdr:spPr>
        <a:xfrm>
          <a:off x="3143160" y="3981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63360</xdr:colOff>
      <xdr:row>23</xdr:row>
      <xdr:rowOff>10440</xdr:rowOff>
    </xdr:from>
    <xdr:to>
      <xdr:col>18</xdr:col>
      <xdr:colOff>126720</xdr:colOff>
      <xdr:row>24</xdr:row>
      <xdr:rowOff>55440</xdr:rowOff>
    </xdr:to>
    <xdr:sp macro="" textlink="">
      <xdr:nvSpPr>
        <xdr:cNvPr id="1001" name="テキスト ボックス 71">
          <a:extLst>
            <a:ext uri="{FF2B5EF4-FFF2-40B4-BE49-F238E27FC236}">
              <a16:creationId xmlns="" xmlns:a16="http://schemas.microsoft.com/office/drawing/2014/main" id="{00000000-0008-0000-0500-0000E9030000}"/>
            </a:ext>
          </a:extLst>
        </xdr:cNvPr>
        <xdr:cNvSpPr/>
      </xdr:nvSpPr>
      <xdr:spPr>
        <a:xfrm>
          <a:off x="2508120" y="3981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29</xdr:col>
      <xdr:colOff>76320</xdr:colOff>
      <xdr:row>17</xdr:row>
      <xdr:rowOff>17640</xdr:rowOff>
    </xdr:from>
    <xdr:to>
      <xdr:col>30</xdr:col>
      <xdr:colOff>2880</xdr:colOff>
      <xdr:row>17</xdr:row>
      <xdr:rowOff>119160</xdr:rowOff>
    </xdr:to>
    <xdr:sp macro="" textlink="">
      <xdr:nvSpPr>
        <xdr:cNvPr id="1002" name="楕円 72">
          <a:extLst>
            <a:ext uri="{FF2B5EF4-FFF2-40B4-BE49-F238E27FC236}">
              <a16:creationId xmlns="" xmlns:a16="http://schemas.microsoft.com/office/drawing/2014/main" id="{00000000-0008-0000-0500-0000EA030000}"/>
            </a:ext>
          </a:extLst>
        </xdr:cNvPr>
        <xdr:cNvSpPr/>
      </xdr:nvSpPr>
      <xdr:spPr>
        <a:xfrm>
          <a:off x="5140440" y="2959560"/>
          <a:ext cx="101160" cy="10152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17</xdr:row>
      <xdr:rowOff>11160</xdr:rowOff>
    </xdr:from>
    <xdr:to>
      <xdr:col>34</xdr:col>
      <xdr:colOff>88920</xdr:colOff>
      <xdr:row>18</xdr:row>
      <xdr:rowOff>56160</xdr:rowOff>
    </xdr:to>
    <xdr:sp macro="" textlink="">
      <xdr:nvSpPr>
        <xdr:cNvPr id="1003" name="人口1人当たり決算額の推移該当値テキスト130">
          <a:extLst>
            <a:ext uri="{FF2B5EF4-FFF2-40B4-BE49-F238E27FC236}">
              <a16:creationId xmlns="" xmlns:a16="http://schemas.microsoft.com/office/drawing/2014/main" id="{00000000-0008-0000-0500-0000EB030000}"/>
            </a:ext>
          </a:extLst>
        </xdr:cNvPr>
        <xdr:cNvSpPr/>
      </xdr:nvSpPr>
      <xdr:spPr>
        <a:xfrm>
          <a:off x="5264280" y="2953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84,844</a:t>
          </a:r>
          <a:endParaRPr lang="en-US" sz="1000" b="0" strike="noStrike" spc="-1">
            <a:latin typeface="游明朝"/>
          </a:endParaRPr>
        </a:p>
      </xdr:txBody>
    </xdr:sp>
    <xdr:clientData/>
  </xdr:twoCellAnchor>
  <xdr:twoCellAnchor>
    <xdr:from>
      <xdr:col>26</xdr:col>
      <xdr:colOff>0</xdr:colOff>
      <xdr:row>17</xdr:row>
      <xdr:rowOff>24840</xdr:rowOff>
    </xdr:from>
    <xdr:to>
      <xdr:col>26</xdr:col>
      <xdr:colOff>101160</xdr:colOff>
      <xdr:row>17</xdr:row>
      <xdr:rowOff>126000</xdr:rowOff>
    </xdr:to>
    <xdr:sp macro="" textlink="">
      <xdr:nvSpPr>
        <xdr:cNvPr id="1004" name="楕円 74">
          <a:extLst>
            <a:ext uri="{FF2B5EF4-FFF2-40B4-BE49-F238E27FC236}">
              <a16:creationId xmlns="" xmlns:a16="http://schemas.microsoft.com/office/drawing/2014/main" id="{00000000-0008-0000-0500-0000EC030000}"/>
            </a:ext>
          </a:extLst>
        </xdr:cNvPr>
        <xdr:cNvSpPr/>
      </xdr:nvSpPr>
      <xdr:spPr>
        <a:xfrm>
          <a:off x="4540320" y="296676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17</xdr:row>
      <xdr:rowOff>132480</xdr:rowOff>
    </xdr:from>
    <xdr:to>
      <xdr:col>28</xdr:col>
      <xdr:colOff>88560</xdr:colOff>
      <xdr:row>19</xdr:row>
      <xdr:rowOff>5760</xdr:rowOff>
    </xdr:to>
    <xdr:sp macro="" textlink="">
      <xdr:nvSpPr>
        <xdr:cNvPr id="1005" name="テキスト ボックス 75">
          <a:extLst>
            <a:ext uri="{FF2B5EF4-FFF2-40B4-BE49-F238E27FC236}">
              <a16:creationId xmlns="" xmlns:a16="http://schemas.microsoft.com/office/drawing/2014/main" id="{00000000-0008-0000-0500-0000ED030000}"/>
            </a:ext>
          </a:extLst>
        </xdr:cNvPr>
        <xdr:cNvSpPr/>
      </xdr:nvSpPr>
      <xdr:spPr>
        <a:xfrm>
          <a:off x="4241880" y="307440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84,364</a:t>
          </a:r>
          <a:endParaRPr lang="en-US" sz="1000" b="0" strike="noStrike" spc="-1">
            <a:latin typeface="游明朝"/>
          </a:endParaRPr>
        </a:p>
      </xdr:txBody>
    </xdr:sp>
    <xdr:clientData/>
  </xdr:twoCellAnchor>
  <xdr:twoCellAnchor>
    <xdr:from>
      <xdr:col>22</xdr:col>
      <xdr:colOff>63360</xdr:colOff>
      <xdr:row>17</xdr:row>
      <xdr:rowOff>56520</xdr:rowOff>
    </xdr:from>
    <xdr:to>
      <xdr:col>22</xdr:col>
      <xdr:colOff>164520</xdr:colOff>
      <xdr:row>17</xdr:row>
      <xdr:rowOff>157680</xdr:rowOff>
    </xdr:to>
    <xdr:sp macro="" textlink="">
      <xdr:nvSpPr>
        <xdr:cNvPr id="1006" name="楕円 76">
          <a:extLst>
            <a:ext uri="{FF2B5EF4-FFF2-40B4-BE49-F238E27FC236}">
              <a16:creationId xmlns="" xmlns:a16="http://schemas.microsoft.com/office/drawing/2014/main" id="{00000000-0008-0000-0500-0000EE030000}"/>
            </a:ext>
          </a:extLst>
        </xdr:cNvPr>
        <xdr:cNvSpPr/>
      </xdr:nvSpPr>
      <xdr:spPr>
        <a:xfrm>
          <a:off x="3905280" y="299844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17</xdr:row>
      <xdr:rowOff>164160</xdr:rowOff>
    </xdr:from>
    <xdr:to>
      <xdr:col>25</xdr:col>
      <xdr:colOff>2880</xdr:colOff>
      <xdr:row>19</xdr:row>
      <xdr:rowOff>37440</xdr:rowOff>
    </xdr:to>
    <xdr:sp macro="" textlink="">
      <xdr:nvSpPr>
        <xdr:cNvPr id="1007" name="テキスト ボックス 77">
          <a:extLst>
            <a:ext uri="{FF2B5EF4-FFF2-40B4-BE49-F238E27FC236}">
              <a16:creationId xmlns="" xmlns:a16="http://schemas.microsoft.com/office/drawing/2014/main" id="{00000000-0008-0000-0500-0000EF030000}"/>
            </a:ext>
          </a:extLst>
        </xdr:cNvPr>
        <xdr:cNvSpPr/>
      </xdr:nvSpPr>
      <xdr:spPr>
        <a:xfrm>
          <a:off x="3606840" y="31060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82,138</a:t>
          </a:r>
          <a:endParaRPr lang="en-US" sz="1000" b="0" strike="noStrike" spc="-1">
            <a:latin typeface="游明朝"/>
          </a:endParaRPr>
        </a:p>
      </xdr:txBody>
    </xdr:sp>
    <xdr:clientData/>
  </xdr:twoCellAnchor>
  <xdr:twoCellAnchor>
    <xdr:from>
      <xdr:col>18</xdr:col>
      <xdr:colOff>127080</xdr:colOff>
      <xdr:row>17</xdr:row>
      <xdr:rowOff>41040</xdr:rowOff>
    </xdr:from>
    <xdr:to>
      <xdr:col>19</xdr:col>
      <xdr:colOff>37800</xdr:colOff>
      <xdr:row>17</xdr:row>
      <xdr:rowOff>142200</xdr:rowOff>
    </xdr:to>
    <xdr:sp macro="" textlink="">
      <xdr:nvSpPr>
        <xdr:cNvPr id="1008" name="楕円 78">
          <a:extLst>
            <a:ext uri="{FF2B5EF4-FFF2-40B4-BE49-F238E27FC236}">
              <a16:creationId xmlns="" xmlns:a16="http://schemas.microsoft.com/office/drawing/2014/main" id="{00000000-0008-0000-0500-0000F0030000}"/>
            </a:ext>
          </a:extLst>
        </xdr:cNvPr>
        <xdr:cNvSpPr/>
      </xdr:nvSpPr>
      <xdr:spPr>
        <a:xfrm>
          <a:off x="3270240" y="2982960"/>
          <a:ext cx="8532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17</xdr:row>
      <xdr:rowOff>148680</xdr:rowOff>
    </xdr:from>
    <xdr:to>
      <xdr:col>21</xdr:col>
      <xdr:colOff>66600</xdr:colOff>
      <xdr:row>19</xdr:row>
      <xdr:rowOff>21960</xdr:rowOff>
    </xdr:to>
    <xdr:sp macro="" textlink="">
      <xdr:nvSpPr>
        <xdr:cNvPr id="1009" name="テキスト ボックス 79">
          <a:extLst>
            <a:ext uri="{FF2B5EF4-FFF2-40B4-BE49-F238E27FC236}">
              <a16:creationId xmlns="" xmlns:a16="http://schemas.microsoft.com/office/drawing/2014/main" id="{00000000-0008-0000-0500-0000F1030000}"/>
            </a:ext>
          </a:extLst>
        </xdr:cNvPr>
        <xdr:cNvSpPr/>
      </xdr:nvSpPr>
      <xdr:spPr>
        <a:xfrm>
          <a:off x="2971800" y="30906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83,225</a:t>
          </a:r>
          <a:endParaRPr lang="en-US" sz="1000" b="0" strike="noStrike" spc="-1">
            <a:latin typeface="游明朝"/>
          </a:endParaRPr>
        </a:p>
      </xdr:txBody>
    </xdr:sp>
    <xdr:clientData/>
  </xdr:twoCellAnchor>
  <xdr:twoCellAnchor>
    <xdr:from>
      <xdr:col>15</xdr:col>
      <xdr:colOff>0</xdr:colOff>
      <xdr:row>17</xdr:row>
      <xdr:rowOff>50040</xdr:rowOff>
    </xdr:from>
    <xdr:to>
      <xdr:col>15</xdr:col>
      <xdr:colOff>101160</xdr:colOff>
      <xdr:row>17</xdr:row>
      <xdr:rowOff>151200</xdr:rowOff>
    </xdr:to>
    <xdr:sp macro="" textlink="">
      <xdr:nvSpPr>
        <xdr:cNvPr id="1010" name="楕円 80">
          <a:extLst>
            <a:ext uri="{FF2B5EF4-FFF2-40B4-BE49-F238E27FC236}">
              <a16:creationId xmlns="" xmlns:a16="http://schemas.microsoft.com/office/drawing/2014/main" id="{00000000-0008-0000-0500-0000F2030000}"/>
            </a:ext>
          </a:extLst>
        </xdr:cNvPr>
        <xdr:cNvSpPr/>
      </xdr:nvSpPr>
      <xdr:spPr>
        <a:xfrm>
          <a:off x="2619360" y="299196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17</xdr:row>
      <xdr:rowOff>157320</xdr:rowOff>
    </xdr:from>
    <xdr:to>
      <xdr:col>17</xdr:col>
      <xdr:colOff>114120</xdr:colOff>
      <xdr:row>19</xdr:row>
      <xdr:rowOff>30600</xdr:rowOff>
    </xdr:to>
    <xdr:sp macro="" textlink="">
      <xdr:nvSpPr>
        <xdr:cNvPr id="1011" name="テキスト ボックス 81">
          <a:extLst>
            <a:ext uri="{FF2B5EF4-FFF2-40B4-BE49-F238E27FC236}">
              <a16:creationId xmlns="" xmlns:a16="http://schemas.microsoft.com/office/drawing/2014/main" id="{00000000-0008-0000-0500-0000F3030000}"/>
            </a:ext>
          </a:extLst>
        </xdr:cNvPr>
        <xdr:cNvSpPr/>
      </xdr:nvSpPr>
      <xdr:spPr>
        <a:xfrm>
          <a:off x="2320920" y="3099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82,612</a:t>
          </a:r>
          <a:endParaRPr lang="en-US" sz="1000" b="0" strike="noStrike" spc="-1">
            <a:latin typeface="游明朝"/>
          </a:endParaRPr>
        </a:p>
      </xdr:txBody>
    </xdr:sp>
    <xdr:clientData/>
  </xdr:twoCellAnchor>
  <xdr:twoCellAnchor>
    <xdr:from>
      <xdr:col>11</xdr:col>
      <xdr:colOff>63360</xdr:colOff>
      <xdr:row>29</xdr:row>
      <xdr:rowOff>53280</xdr:rowOff>
    </xdr:from>
    <xdr:to>
      <xdr:col>33</xdr:col>
      <xdr:colOff>113760</xdr:colOff>
      <xdr:row>30</xdr:row>
      <xdr:rowOff>135360</xdr:rowOff>
    </xdr:to>
    <xdr:sp macro="" textlink="">
      <xdr:nvSpPr>
        <xdr:cNvPr id="1012" name="正方形/長方形 82">
          <a:extLst>
            <a:ext uri="{FF2B5EF4-FFF2-40B4-BE49-F238E27FC236}">
              <a16:creationId xmlns="" xmlns:a16="http://schemas.microsoft.com/office/drawing/2014/main" id="{00000000-0008-0000-0500-0000F4030000}"/>
            </a:ext>
          </a:extLst>
        </xdr:cNvPr>
        <xdr:cNvSpPr/>
      </xdr:nvSpPr>
      <xdr:spPr>
        <a:xfrm>
          <a:off x="1984320" y="5079960"/>
          <a:ext cx="3891960" cy="253440"/>
        </a:xfrm>
        <a:prstGeom prst="rect">
          <a:avLst/>
        </a:prstGeom>
        <a:solidFill>
          <a:srgbClr val="FFFFFF"/>
        </a:solidFill>
        <a:ln w="9525">
          <a:solidFill>
            <a:srgbClr val="000000"/>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100" b="0" strike="noStrike" spc="-1">
              <a:latin typeface="ＭＳ Ｐゴシック"/>
              <a:ea typeface="ＭＳ Ｐゴシック"/>
            </a:rPr>
            <a:t>人口</a:t>
          </a:r>
          <a:r>
            <a:rPr lang="en-US" sz="1100" b="0" strike="noStrike" spc="-1">
              <a:latin typeface="ＭＳ Ｐゴシック"/>
              <a:ea typeface="ＭＳ Ｐゴシック"/>
            </a:rPr>
            <a:t>1</a:t>
          </a:r>
          <a:r>
            <a:rPr lang="ja-JP" sz="1100" b="0" strike="noStrike" spc="-1">
              <a:latin typeface="ＭＳ Ｐゴシック"/>
              <a:ea typeface="ＭＳ Ｐゴシック"/>
            </a:rPr>
            <a:t>人当たり決算額の推移</a:t>
          </a:r>
          <a:endParaRPr lang="en-US" sz="1100" b="0" strike="noStrike" spc="-1">
            <a:latin typeface="游明朝"/>
          </a:endParaRPr>
        </a:p>
      </xdr:txBody>
    </xdr:sp>
    <xdr:clientData/>
  </xdr:twoCellAnchor>
  <xdr:twoCellAnchor>
    <xdr:from>
      <xdr:col>0</xdr:col>
      <xdr:colOff>127080</xdr:colOff>
      <xdr:row>29</xdr:row>
      <xdr:rowOff>53280</xdr:rowOff>
    </xdr:from>
    <xdr:to>
      <xdr:col>7</xdr:col>
      <xdr:colOff>126720</xdr:colOff>
      <xdr:row>33</xdr:row>
      <xdr:rowOff>338760</xdr:rowOff>
    </xdr:to>
    <xdr:sp macro="" textlink="">
      <xdr:nvSpPr>
        <xdr:cNvPr id="1013" name="角丸四角形 83">
          <a:extLst>
            <a:ext uri="{FF2B5EF4-FFF2-40B4-BE49-F238E27FC236}">
              <a16:creationId xmlns="" xmlns:a16="http://schemas.microsoft.com/office/drawing/2014/main" id="{00000000-0008-0000-0500-0000F5030000}"/>
            </a:ext>
          </a:extLst>
        </xdr:cNvPr>
        <xdr:cNvSpPr/>
      </xdr:nvSpPr>
      <xdr:spPr>
        <a:xfrm>
          <a:off x="127080" y="5079960"/>
          <a:ext cx="1221840" cy="114264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29</xdr:row>
      <xdr:rowOff>167760</xdr:rowOff>
    </xdr:from>
    <xdr:to>
      <xdr:col>9</xdr:col>
      <xdr:colOff>12600</xdr:colOff>
      <xdr:row>31</xdr:row>
      <xdr:rowOff>78480</xdr:rowOff>
    </xdr:to>
    <xdr:sp macro="" textlink="">
      <xdr:nvSpPr>
        <xdr:cNvPr id="1014" name="正方形/長方形 84">
          <a:extLst>
            <a:ext uri="{FF2B5EF4-FFF2-40B4-BE49-F238E27FC236}">
              <a16:creationId xmlns="" xmlns:a16="http://schemas.microsoft.com/office/drawing/2014/main" id="{00000000-0008-0000-0500-0000F6030000}"/>
            </a:ext>
          </a:extLst>
        </xdr:cNvPr>
        <xdr:cNvSpPr/>
      </xdr:nvSpPr>
      <xdr:spPr>
        <a:xfrm>
          <a:off x="425520" y="5194440"/>
          <a:ext cx="115884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当　該　団　体　値</a:t>
          </a:r>
          <a:endParaRPr lang="en-US" sz="800" b="0" strike="noStrike" spc="-1">
            <a:latin typeface="游明朝"/>
          </a:endParaRPr>
        </a:p>
      </xdr:txBody>
    </xdr:sp>
    <xdr:clientData/>
  </xdr:twoCellAnchor>
  <xdr:twoCellAnchor>
    <xdr:from>
      <xdr:col>2</xdr:col>
      <xdr:colOff>76320</xdr:colOff>
      <xdr:row>31</xdr:row>
      <xdr:rowOff>91440</xdr:rowOff>
    </xdr:from>
    <xdr:to>
      <xdr:col>9</xdr:col>
      <xdr:colOff>12600</xdr:colOff>
      <xdr:row>32</xdr:row>
      <xdr:rowOff>2160</xdr:rowOff>
    </xdr:to>
    <xdr:sp macro="" textlink="">
      <xdr:nvSpPr>
        <xdr:cNvPr id="1015" name="正方形/長方形 85">
          <a:extLst>
            <a:ext uri="{FF2B5EF4-FFF2-40B4-BE49-F238E27FC236}">
              <a16:creationId xmlns="" xmlns:a16="http://schemas.microsoft.com/office/drawing/2014/main" id="{00000000-0008-0000-0500-0000F7030000}"/>
            </a:ext>
          </a:extLst>
        </xdr:cNvPr>
        <xdr:cNvSpPr/>
      </xdr:nvSpPr>
      <xdr:spPr>
        <a:xfrm>
          <a:off x="425520" y="5460840"/>
          <a:ext cx="1158840" cy="2538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類似団体内平均値</a:t>
          </a:r>
          <a:endParaRPr lang="en-US" sz="800" b="0" strike="noStrike" spc="-1">
            <a:latin typeface="游明朝"/>
          </a:endParaRPr>
        </a:p>
      </xdr:txBody>
    </xdr:sp>
    <xdr:clientData/>
  </xdr:twoCellAnchor>
  <xdr:twoCellAnchor>
    <xdr:from>
      <xdr:col>2</xdr:col>
      <xdr:colOff>76320</xdr:colOff>
      <xdr:row>32</xdr:row>
      <xdr:rowOff>53280</xdr:rowOff>
    </xdr:from>
    <xdr:to>
      <xdr:col>9</xdr:col>
      <xdr:colOff>12600</xdr:colOff>
      <xdr:row>34</xdr:row>
      <xdr:rowOff>173520</xdr:rowOff>
    </xdr:to>
    <xdr:sp macro="" textlink="">
      <xdr:nvSpPr>
        <xdr:cNvPr id="1016" name="正方形/長方形 86">
          <a:extLst>
            <a:ext uri="{FF2B5EF4-FFF2-40B4-BE49-F238E27FC236}">
              <a16:creationId xmlns="" xmlns:a16="http://schemas.microsoft.com/office/drawing/2014/main" id="{00000000-0008-0000-0500-0000F8030000}"/>
            </a:ext>
          </a:extLst>
        </xdr:cNvPr>
        <xdr:cNvSpPr/>
      </xdr:nvSpPr>
      <xdr:spPr>
        <a:xfrm>
          <a:off x="425520" y="5765760"/>
          <a:ext cx="1158840" cy="634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r>
            <a:rPr lang="ja-JP" sz="800" b="0" strike="noStrike" spc="-1">
              <a:solidFill>
                <a:srgbClr val="000000"/>
              </a:solidFill>
              <a:latin typeface="游明朝"/>
              <a:ea typeface="ＭＳ Ｐゴシック"/>
            </a:rPr>
            <a:t>類似団体内の</a:t>
          </a:r>
          <a:endParaRPr lang="en-US" sz="800" b="0" strike="noStrike" spc="-1">
            <a:latin typeface="游明朝"/>
          </a:endParaRPr>
        </a:p>
        <a:p>
          <a:pPr>
            <a:lnSpc>
              <a:spcPct val="100000"/>
            </a:lnSpc>
          </a:pPr>
          <a:r>
            <a:rPr lang="en-US" sz="800" b="0" strike="noStrike" spc="-1">
              <a:solidFill>
                <a:srgbClr val="000000"/>
              </a:solidFill>
              <a:latin typeface="游明朝"/>
              <a:ea typeface="ＭＳ Ｐゴシック"/>
            </a:rPr>
            <a:t> </a:t>
          </a:r>
          <a:r>
            <a:rPr lang="ja-JP" sz="800" b="0" strike="noStrike" spc="-1">
              <a:solidFill>
                <a:srgbClr val="000000"/>
              </a:solidFill>
              <a:latin typeface="游明朝"/>
              <a:ea typeface="ＭＳ Ｐゴシック"/>
            </a:rPr>
            <a:t>最大値及び最小値</a:t>
          </a:r>
          <a:endParaRPr lang="en-US" sz="800" b="0" strike="noStrike" spc="-1">
            <a:latin typeface="游明朝"/>
          </a:endParaRPr>
        </a:p>
      </xdr:txBody>
    </xdr:sp>
    <xdr:clientData/>
  </xdr:twoCellAnchor>
  <xdr:twoCellAnchor>
    <xdr:from>
      <xdr:col>1</xdr:col>
      <xdr:colOff>6120</xdr:colOff>
      <xdr:row>30</xdr:row>
      <xdr:rowOff>59400</xdr:rowOff>
    </xdr:from>
    <xdr:to>
      <xdr:col>2</xdr:col>
      <xdr:colOff>2880</xdr:colOff>
      <xdr:row>30</xdr:row>
      <xdr:rowOff>59400</xdr:rowOff>
    </xdr:to>
    <xdr:cxnSp macro="">
      <xdr:nvCxnSpPr>
        <xdr:cNvPr id="1017" name="直線コネクタ 87">
          <a:extLst>
            <a:ext uri="{FF2B5EF4-FFF2-40B4-BE49-F238E27FC236}">
              <a16:creationId xmlns="" xmlns:a16="http://schemas.microsoft.com/office/drawing/2014/main" id="{00000000-0008-0000-0500-0000F9030000}"/>
            </a:ext>
          </a:extLst>
        </xdr:cNvPr>
        <xdr:cNvCxnSpPr/>
      </xdr:nvCxnSpPr>
      <xdr:spPr>
        <a:xfrm flipH="1">
          <a:off x="180720" y="5257440"/>
          <a:ext cx="171720" cy="360"/>
        </a:xfrm>
        <a:prstGeom prst="straightConnector1">
          <a:avLst/>
        </a:prstGeom>
        <a:ln w="6350">
          <a:solidFill>
            <a:srgbClr val="FF0000"/>
          </a:solidFill>
          <a:round/>
        </a:ln>
      </xdr:spPr>
    </xdr:cxnSp>
    <xdr:clientData/>
  </xdr:twoCellAnchor>
  <xdr:twoCellAnchor>
    <xdr:from>
      <xdr:col>1</xdr:col>
      <xdr:colOff>91800</xdr:colOff>
      <xdr:row>32</xdr:row>
      <xdr:rowOff>2160</xdr:rowOff>
    </xdr:from>
    <xdr:to>
      <xdr:col>1</xdr:col>
      <xdr:colOff>91800</xdr:colOff>
      <xdr:row>32</xdr:row>
      <xdr:rowOff>142200</xdr:rowOff>
    </xdr:to>
    <xdr:cxnSp macro="">
      <xdr:nvCxnSpPr>
        <xdr:cNvPr id="1018" name="直線コネクタ 88">
          <a:extLst>
            <a:ext uri="{FF2B5EF4-FFF2-40B4-BE49-F238E27FC236}">
              <a16:creationId xmlns="" xmlns:a16="http://schemas.microsoft.com/office/drawing/2014/main" id="{00000000-0008-0000-0500-0000FA030000}"/>
            </a:ext>
          </a:extLst>
        </xdr:cNvPr>
        <xdr:cNvCxnSpPr/>
      </xdr:nvCxnSpPr>
      <xdr:spPr>
        <a:xfrm>
          <a:off x="266400" y="5714640"/>
          <a:ext cx="360" cy="140400"/>
        </a:xfrm>
        <a:prstGeom prst="straightConnector1">
          <a:avLst/>
        </a:prstGeom>
        <a:ln w="31750">
          <a:solidFill>
            <a:srgbClr val="808080"/>
          </a:solidFill>
          <a:round/>
        </a:ln>
      </xdr:spPr>
    </xdr:cxnSp>
    <xdr:clientData/>
  </xdr:twoCellAnchor>
  <xdr:twoCellAnchor>
    <xdr:from>
      <xdr:col>1</xdr:col>
      <xdr:colOff>6120</xdr:colOff>
      <xdr:row>32</xdr:row>
      <xdr:rowOff>2160</xdr:rowOff>
    </xdr:from>
    <xdr:to>
      <xdr:col>2</xdr:col>
      <xdr:colOff>2880</xdr:colOff>
      <xdr:row>32</xdr:row>
      <xdr:rowOff>2160</xdr:rowOff>
    </xdr:to>
    <xdr:cxnSp macro="">
      <xdr:nvCxnSpPr>
        <xdr:cNvPr id="1019" name="直線コネクタ 89">
          <a:extLst>
            <a:ext uri="{FF2B5EF4-FFF2-40B4-BE49-F238E27FC236}">
              <a16:creationId xmlns="" xmlns:a16="http://schemas.microsoft.com/office/drawing/2014/main" id="{00000000-0008-0000-0500-0000FB030000}"/>
            </a:ext>
          </a:extLst>
        </xdr:cNvPr>
        <xdr:cNvCxnSpPr/>
      </xdr:nvCxnSpPr>
      <xdr:spPr>
        <a:xfrm flipH="1">
          <a:off x="180720" y="5714640"/>
          <a:ext cx="171720" cy="360"/>
        </a:xfrm>
        <a:prstGeom prst="straightConnector1">
          <a:avLst/>
        </a:prstGeom>
        <a:ln w="15875">
          <a:solidFill>
            <a:srgbClr val="000000"/>
          </a:solidFill>
          <a:round/>
        </a:ln>
      </xdr:spPr>
    </xdr:cxnSp>
    <xdr:clientData/>
  </xdr:twoCellAnchor>
  <xdr:twoCellAnchor>
    <xdr:from>
      <xdr:col>1</xdr:col>
      <xdr:colOff>91800</xdr:colOff>
      <xdr:row>33</xdr:row>
      <xdr:rowOff>69120</xdr:rowOff>
    </xdr:from>
    <xdr:to>
      <xdr:col>1</xdr:col>
      <xdr:colOff>91800</xdr:colOff>
      <xdr:row>33</xdr:row>
      <xdr:rowOff>208800</xdr:rowOff>
    </xdr:to>
    <xdr:cxnSp macro="">
      <xdr:nvCxnSpPr>
        <xdr:cNvPr id="1020" name="直線コネクタ 90">
          <a:extLst>
            <a:ext uri="{FF2B5EF4-FFF2-40B4-BE49-F238E27FC236}">
              <a16:creationId xmlns="" xmlns:a16="http://schemas.microsoft.com/office/drawing/2014/main" id="{00000000-0008-0000-0500-0000FC030000}"/>
            </a:ext>
          </a:extLst>
        </xdr:cNvPr>
        <xdr:cNvCxnSpPr/>
      </xdr:nvCxnSpPr>
      <xdr:spPr>
        <a:xfrm flipV="1">
          <a:off x="266400" y="5952960"/>
          <a:ext cx="360" cy="140040"/>
        </a:xfrm>
        <a:prstGeom prst="straightConnector1">
          <a:avLst/>
        </a:prstGeom>
        <a:ln w="31750">
          <a:solidFill>
            <a:srgbClr val="808080"/>
          </a:solidFill>
          <a:round/>
        </a:ln>
      </xdr:spPr>
    </xdr:cxnSp>
    <xdr:clientData/>
  </xdr:twoCellAnchor>
  <xdr:twoCellAnchor>
    <xdr:from>
      <xdr:col>1</xdr:col>
      <xdr:colOff>6120</xdr:colOff>
      <xdr:row>33</xdr:row>
      <xdr:rowOff>212040</xdr:rowOff>
    </xdr:from>
    <xdr:to>
      <xdr:col>2</xdr:col>
      <xdr:colOff>2880</xdr:colOff>
      <xdr:row>33</xdr:row>
      <xdr:rowOff>212040</xdr:rowOff>
    </xdr:to>
    <xdr:cxnSp macro="">
      <xdr:nvCxnSpPr>
        <xdr:cNvPr id="1021" name="直線コネクタ 91">
          <a:extLst>
            <a:ext uri="{FF2B5EF4-FFF2-40B4-BE49-F238E27FC236}">
              <a16:creationId xmlns="" xmlns:a16="http://schemas.microsoft.com/office/drawing/2014/main" id="{00000000-0008-0000-0500-0000FD030000}"/>
            </a:ext>
          </a:extLst>
        </xdr:cNvPr>
        <xdr:cNvCxnSpPr/>
      </xdr:nvCxnSpPr>
      <xdr:spPr>
        <a:xfrm flipH="1">
          <a:off x="180720" y="6095880"/>
          <a:ext cx="171720" cy="360"/>
        </a:xfrm>
        <a:prstGeom prst="straightConnector1">
          <a:avLst/>
        </a:prstGeom>
        <a:ln w="15875">
          <a:solidFill>
            <a:srgbClr val="000000"/>
          </a:solidFill>
          <a:round/>
        </a:ln>
      </xdr:spPr>
    </xdr:cxnSp>
    <xdr:clientData/>
  </xdr:twoCellAnchor>
  <xdr:twoCellAnchor>
    <xdr:from>
      <xdr:col>1</xdr:col>
      <xdr:colOff>41400</xdr:colOff>
      <xdr:row>30</xdr:row>
      <xdr:rowOff>9000</xdr:rowOff>
    </xdr:from>
    <xdr:to>
      <xdr:col>1</xdr:col>
      <xdr:colOff>142560</xdr:colOff>
      <xdr:row>30</xdr:row>
      <xdr:rowOff>110160</xdr:rowOff>
    </xdr:to>
    <xdr:sp macro="" textlink="">
      <xdr:nvSpPr>
        <xdr:cNvPr id="1022" name="楕円 92">
          <a:extLst>
            <a:ext uri="{FF2B5EF4-FFF2-40B4-BE49-F238E27FC236}">
              <a16:creationId xmlns="" xmlns:a16="http://schemas.microsoft.com/office/drawing/2014/main" id="{00000000-0008-0000-0500-0000FE030000}"/>
            </a:ext>
          </a:extLst>
        </xdr:cNvPr>
        <xdr:cNvSpPr/>
      </xdr:nvSpPr>
      <xdr:spPr>
        <a:xfrm>
          <a:off x="216000" y="520704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31</xdr:row>
      <xdr:rowOff>104040</xdr:rowOff>
    </xdr:from>
    <xdr:to>
      <xdr:col>1</xdr:col>
      <xdr:colOff>142560</xdr:colOff>
      <xdr:row>31</xdr:row>
      <xdr:rowOff>205200</xdr:rowOff>
    </xdr:to>
    <xdr:sp macro="" textlink="">
      <xdr:nvSpPr>
        <xdr:cNvPr id="1023" name="フローチャート: 判断 93">
          <a:extLst>
            <a:ext uri="{FF2B5EF4-FFF2-40B4-BE49-F238E27FC236}">
              <a16:creationId xmlns="" xmlns:a16="http://schemas.microsoft.com/office/drawing/2014/main" id="{00000000-0008-0000-0500-0000FF030000}"/>
            </a:ext>
          </a:extLst>
        </xdr:cNvPr>
        <xdr:cNvSpPr/>
      </xdr:nvSpPr>
      <xdr:spPr>
        <a:xfrm>
          <a:off x="216000" y="547344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31</xdr:row>
      <xdr:rowOff>281880</xdr:rowOff>
    </xdr:from>
    <xdr:to>
      <xdr:col>33</xdr:col>
      <xdr:colOff>113760</xdr:colOff>
      <xdr:row>39</xdr:row>
      <xdr:rowOff>338760</xdr:rowOff>
    </xdr:to>
    <xdr:sp macro="" textlink="">
      <xdr:nvSpPr>
        <xdr:cNvPr id="1024" name="正方形/長方形 94">
          <a:extLst>
            <a:ext uri="{FF2B5EF4-FFF2-40B4-BE49-F238E27FC236}">
              <a16:creationId xmlns="" xmlns:a16="http://schemas.microsoft.com/office/drawing/2014/main" id="{00000000-0008-0000-0500-000000040000}"/>
            </a:ext>
          </a:extLst>
        </xdr:cNvPr>
        <xdr:cNvSpPr/>
      </xdr:nvSpPr>
      <xdr:spPr>
        <a:xfrm>
          <a:off x="1984320" y="5651280"/>
          <a:ext cx="3891960" cy="2286000"/>
        </a:xfrm>
        <a:prstGeom prst="rect">
          <a:avLst/>
        </a:prstGeom>
        <a:solidFill>
          <a:srgbClr val="E6FFD5"/>
        </a:solidFill>
        <a:ln w="9525">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154800</xdr:colOff>
      <xdr:row>30</xdr:row>
      <xdr:rowOff>72360</xdr:rowOff>
    </xdr:from>
    <xdr:to>
      <xdr:col>11</xdr:col>
      <xdr:colOff>36720</xdr:colOff>
      <xdr:row>31</xdr:row>
      <xdr:rowOff>130320</xdr:rowOff>
    </xdr:to>
    <xdr:sp macro="" textlink="">
      <xdr:nvSpPr>
        <xdr:cNvPr id="1025" name="テキスト ボックス 95">
          <a:extLst>
            <a:ext uri="{FF2B5EF4-FFF2-40B4-BE49-F238E27FC236}">
              <a16:creationId xmlns="" xmlns:a16="http://schemas.microsoft.com/office/drawing/2014/main" id="{00000000-0008-0000-0500-000001040000}"/>
            </a:ext>
          </a:extLst>
        </xdr:cNvPr>
        <xdr:cNvSpPr/>
      </xdr:nvSpPr>
      <xdr:spPr>
        <a:xfrm>
          <a:off x="1551960" y="5270400"/>
          <a:ext cx="405720" cy="2293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100" b="0" strike="noStrike" spc="-1">
              <a:solidFill>
                <a:schemeClr val="dk1"/>
              </a:solidFill>
              <a:latin typeface="ＭＳ Ｐゴシック"/>
              <a:ea typeface="ＭＳ Ｐゴシック"/>
            </a:rPr>
            <a:t>(</a:t>
          </a:r>
          <a:r>
            <a:rPr lang="ja-JP" sz="1100" b="0" strike="noStrike" spc="-1">
              <a:solidFill>
                <a:schemeClr val="dk1"/>
              </a:solidFill>
              <a:latin typeface="ＭＳ Ｐゴシック"/>
              <a:ea typeface="ＭＳ Ｐゴシック"/>
            </a:rPr>
            <a:t>円</a:t>
          </a:r>
          <a:r>
            <a:rPr lang="en-US" sz="1100" b="0" strike="noStrike" spc="-1">
              <a:solidFill>
                <a:schemeClr val="dk1"/>
              </a:solidFill>
              <a:latin typeface="ＭＳ Ｐゴシック"/>
              <a:ea typeface="ＭＳ Ｐゴシック"/>
            </a:rPr>
            <a:t>)</a:t>
          </a:r>
          <a:endParaRPr lang="en-US" sz="1100" b="0" strike="noStrike" spc="-1">
            <a:latin typeface="游明朝"/>
          </a:endParaRPr>
        </a:p>
      </xdr:txBody>
    </xdr:sp>
    <xdr:clientData/>
  </xdr:twoCellAnchor>
  <xdr:twoCellAnchor>
    <xdr:from>
      <xdr:col>11</xdr:col>
      <xdr:colOff>63360</xdr:colOff>
      <xdr:row>39</xdr:row>
      <xdr:rowOff>339120</xdr:rowOff>
    </xdr:from>
    <xdr:to>
      <xdr:col>33</xdr:col>
      <xdr:colOff>114120</xdr:colOff>
      <xdr:row>39</xdr:row>
      <xdr:rowOff>339120</xdr:rowOff>
    </xdr:to>
    <xdr:cxnSp macro="">
      <xdr:nvCxnSpPr>
        <xdr:cNvPr id="1026" name="直線コネクタ 96">
          <a:extLst>
            <a:ext uri="{FF2B5EF4-FFF2-40B4-BE49-F238E27FC236}">
              <a16:creationId xmlns="" xmlns:a16="http://schemas.microsoft.com/office/drawing/2014/main" id="{00000000-0008-0000-0500-000002040000}"/>
            </a:ext>
          </a:extLst>
        </xdr:cNvPr>
        <xdr:cNvCxnSpPr/>
      </xdr:nvCxnSpPr>
      <xdr:spPr>
        <a:xfrm>
          <a:off x="1984320" y="7937640"/>
          <a:ext cx="3892680" cy="360"/>
        </a:xfrm>
        <a:prstGeom prst="straightConnector1">
          <a:avLst/>
        </a:prstGeom>
        <a:ln w="9525">
          <a:solidFill>
            <a:srgbClr val="C0C0C0"/>
          </a:solidFill>
          <a:round/>
        </a:ln>
      </xdr:spPr>
    </xdr:cxnSp>
    <xdr:clientData/>
  </xdr:twoCellAnchor>
  <xdr:twoCellAnchor>
    <xdr:from>
      <xdr:col>11</xdr:col>
      <xdr:colOff>63360</xdr:colOff>
      <xdr:row>39</xdr:row>
      <xdr:rowOff>12240</xdr:rowOff>
    </xdr:from>
    <xdr:to>
      <xdr:col>33</xdr:col>
      <xdr:colOff>114120</xdr:colOff>
      <xdr:row>39</xdr:row>
      <xdr:rowOff>12240</xdr:rowOff>
    </xdr:to>
    <xdr:cxnSp macro="">
      <xdr:nvCxnSpPr>
        <xdr:cNvPr id="1027" name="直線コネクタ 97">
          <a:extLst>
            <a:ext uri="{FF2B5EF4-FFF2-40B4-BE49-F238E27FC236}">
              <a16:creationId xmlns="" xmlns:a16="http://schemas.microsoft.com/office/drawing/2014/main" id="{00000000-0008-0000-0500-000003040000}"/>
            </a:ext>
          </a:extLst>
        </xdr:cNvPr>
        <xdr:cNvCxnSpPr/>
      </xdr:nvCxnSpPr>
      <xdr:spPr>
        <a:xfrm>
          <a:off x="1984320" y="7610760"/>
          <a:ext cx="3892680" cy="360"/>
        </a:xfrm>
        <a:prstGeom prst="straightConnector1">
          <a:avLst/>
        </a:prstGeom>
        <a:ln w="9525">
          <a:solidFill>
            <a:srgbClr val="C0C0C0"/>
          </a:solidFill>
          <a:round/>
        </a:ln>
      </xdr:spPr>
    </xdr:cxnSp>
    <xdr:clientData/>
  </xdr:twoCellAnchor>
  <xdr:twoCellAnchor editAs="oneCell">
    <xdr:from>
      <xdr:col>7</xdr:col>
      <xdr:colOff>50760</xdr:colOff>
      <xdr:row>38</xdr:row>
      <xdr:rowOff>63000</xdr:rowOff>
    </xdr:from>
    <xdr:to>
      <xdr:col>11</xdr:col>
      <xdr:colOff>113760</xdr:colOff>
      <xdr:row>39</xdr:row>
      <xdr:rowOff>107640</xdr:rowOff>
    </xdr:to>
    <xdr:sp macro="" textlink="">
      <xdr:nvSpPr>
        <xdr:cNvPr id="1028" name="テキスト ボックス 98">
          <a:extLst>
            <a:ext uri="{FF2B5EF4-FFF2-40B4-BE49-F238E27FC236}">
              <a16:creationId xmlns="" xmlns:a16="http://schemas.microsoft.com/office/drawing/2014/main" id="{00000000-0008-0000-0500-000004040000}"/>
            </a:ext>
          </a:extLst>
        </xdr:cNvPr>
        <xdr:cNvSpPr/>
      </xdr:nvSpPr>
      <xdr:spPr>
        <a:xfrm>
          <a:off x="1272960" y="7489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11</xdr:col>
      <xdr:colOff>63360</xdr:colOff>
      <xdr:row>37</xdr:row>
      <xdr:rowOff>200160</xdr:rowOff>
    </xdr:from>
    <xdr:to>
      <xdr:col>33</xdr:col>
      <xdr:colOff>114120</xdr:colOff>
      <xdr:row>37</xdr:row>
      <xdr:rowOff>200160</xdr:rowOff>
    </xdr:to>
    <xdr:cxnSp macro="">
      <xdr:nvCxnSpPr>
        <xdr:cNvPr id="1029" name="直線コネクタ 99">
          <a:extLst>
            <a:ext uri="{FF2B5EF4-FFF2-40B4-BE49-F238E27FC236}">
              <a16:creationId xmlns="" xmlns:a16="http://schemas.microsoft.com/office/drawing/2014/main" id="{00000000-0008-0000-0500-000005040000}"/>
            </a:ext>
          </a:extLst>
        </xdr:cNvPr>
        <xdr:cNvCxnSpPr/>
      </xdr:nvCxnSpPr>
      <xdr:spPr>
        <a:xfrm>
          <a:off x="1984320" y="7284240"/>
          <a:ext cx="3892680" cy="360"/>
        </a:xfrm>
        <a:prstGeom prst="straightConnector1">
          <a:avLst/>
        </a:prstGeom>
        <a:ln w="9525">
          <a:solidFill>
            <a:srgbClr val="C0C0C0"/>
          </a:solidFill>
          <a:round/>
        </a:ln>
      </xdr:spPr>
    </xdr:cxnSp>
    <xdr:clientData/>
  </xdr:twoCellAnchor>
  <xdr:twoCellAnchor editAs="oneCell">
    <xdr:from>
      <xdr:col>7</xdr:col>
      <xdr:colOff>50760</xdr:colOff>
      <xdr:row>37</xdr:row>
      <xdr:rowOff>79200</xdr:rowOff>
    </xdr:from>
    <xdr:to>
      <xdr:col>11</xdr:col>
      <xdr:colOff>113760</xdr:colOff>
      <xdr:row>37</xdr:row>
      <xdr:rowOff>295560</xdr:rowOff>
    </xdr:to>
    <xdr:sp macro="" textlink="">
      <xdr:nvSpPr>
        <xdr:cNvPr id="1030" name="テキスト ボックス 100">
          <a:extLst>
            <a:ext uri="{FF2B5EF4-FFF2-40B4-BE49-F238E27FC236}">
              <a16:creationId xmlns="" xmlns:a16="http://schemas.microsoft.com/office/drawing/2014/main" id="{00000000-0008-0000-0500-000006040000}"/>
            </a:ext>
          </a:extLst>
        </xdr:cNvPr>
        <xdr:cNvSpPr/>
      </xdr:nvSpPr>
      <xdr:spPr>
        <a:xfrm>
          <a:off x="1272960" y="7163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a:t>
          </a:r>
          <a:endParaRPr lang="en-US" sz="1000" b="0" strike="noStrike" spc="-1">
            <a:latin typeface="游明朝"/>
          </a:endParaRPr>
        </a:p>
      </xdr:txBody>
    </xdr:sp>
    <xdr:clientData/>
  </xdr:twoCellAnchor>
  <xdr:twoCellAnchor>
    <xdr:from>
      <xdr:col>11</xdr:col>
      <xdr:colOff>63360</xdr:colOff>
      <xdr:row>36</xdr:row>
      <xdr:rowOff>45000</xdr:rowOff>
    </xdr:from>
    <xdr:to>
      <xdr:col>33</xdr:col>
      <xdr:colOff>114120</xdr:colOff>
      <xdr:row>36</xdr:row>
      <xdr:rowOff>45000</xdr:rowOff>
    </xdr:to>
    <xdr:cxnSp macro="">
      <xdr:nvCxnSpPr>
        <xdr:cNvPr id="1031" name="直線コネクタ 101">
          <a:extLst>
            <a:ext uri="{FF2B5EF4-FFF2-40B4-BE49-F238E27FC236}">
              <a16:creationId xmlns="" xmlns:a16="http://schemas.microsoft.com/office/drawing/2014/main" id="{00000000-0008-0000-0500-000007040000}"/>
            </a:ext>
          </a:extLst>
        </xdr:cNvPr>
        <xdr:cNvCxnSpPr/>
      </xdr:nvCxnSpPr>
      <xdr:spPr>
        <a:xfrm>
          <a:off x="1984320" y="6957720"/>
          <a:ext cx="3892680" cy="360"/>
        </a:xfrm>
        <a:prstGeom prst="straightConnector1">
          <a:avLst/>
        </a:prstGeom>
        <a:ln w="9525">
          <a:solidFill>
            <a:srgbClr val="C0C0C0"/>
          </a:solidFill>
          <a:round/>
        </a:ln>
      </xdr:spPr>
    </xdr:cxnSp>
    <xdr:clientData/>
  </xdr:twoCellAnchor>
  <xdr:twoCellAnchor editAs="oneCell">
    <xdr:from>
      <xdr:col>7</xdr:col>
      <xdr:colOff>50760</xdr:colOff>
      <xdr:row>35</xdr:row>
      <xdr:rowOff>267120</xdr:rowOff>
    </xdr:from>
    <xdr:to>
      <xdr:col>11</xdr:col>
      <xdr:colOff>113760</xdr:colOff>
      <xdr:row>36</xdr:row>
      <xdr:rowOff>140400</xdr:rowOff>
    </xdr:to>
    <xdr:sp macro="" textlink="">
      <xdr:nvSpPr>
        <xdr:cNvPr id="1032" name="テキスト ボックス 102">
          <a:extLst>
            <a:ext uri="{FF2B5EF4-FFF2-40B4-BE49-F238E27FC236}">
              <a16:creationId xmlns="" xmlns:a16="http://schemas.microsoft.com/office/drawing/2014/main" id="{00000000-0008-0000-0500-000008040000}"/>
            </a:ext>
          </a:extLst>
        </xdr:cNvPr>
        <xdr:cNvSpPr/>
      </xdr:nvSpPr>
      <xdr:spPr>
        <a:xfrm>
          <a:off x="1272960" y="683676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11</xdr:col>
      <xdr:colOff>63360</xdr:colOff>
      <xdr:row>35</xdr:row>
      <xdr:rowOff>61200</xdr:rowOff>
    </xdr:from>
    <xdr:to>
      <xdr:col>33</xdr:col>
      <xdr:colOff>114120</xdr:colOff>
      <xdr:row>35</xdr:row>
      <xdr:rowOff>61200</xdr:rowOff>
    </xdr:to>
    <xdr:cxnSp macro="">
      <xdr:nvCxnSpPr>
        <xdr:cNvPr id="1033" name="直線コネクタ 103">
          <a:extLst>
            <a:ext uri="{FF2B5EF4-FFF2-40B4-BE49-F238E27FC236}">
              <a16:creationId xmlns="" xmlns:a16="http://schemas.microsoft.com/office/drawing/2014/main" id="{00000000-0008-0000-0500-000009040000}"/>
            </a:ext>
          </a:extLst>
        </xdr:cNvPr>
        <xdr:cNvCxnSpPr/>
      </xdr:nvCxnSpPr>
      <xdr:spPr>
        <a:xfrm>
          <a:off x="1984320" y="6630840"/>
          <a:ext cx="3892680" cy="360"/>
        </a:xfrm>
        <a:prstGeom prst="straightConnector1">
          <a:avLst/>
        </a:prstGeom>
        <a:ln w="9525">
          <a:solidFill>
            <a:srgbClr val="C0C0C0"/>
          </a:solidFill>
          <a:round/>
        </a:ln>
      </xdr:spPr>
    </xdr:cxnSp>
    <xdr:clientData/>
  </xdr:twoCellAnchor>
  <xdr:twoCellAnchor editAs="oneCell">
    <xdr:from>
      <xdr:col>7</xdr:col>
      <xdr:colOff>50760</xdr:colOff>
      <xdr:row>34</xdr:row>
      <xdr:rowOff>283320</xdr:rowOff>
    </xdr:from>
    <xdr:to>
      <xdr:col>11</xdr:col>
      <xdr:colOff>113760</xdr:colOff>
      <xdr:row>35</xdr:row>
      <xdr:rowOff>156960</xdr:rowOff>
    </xdr:to>
    <xdr:sp macro="" textlink="">
      <xdr:nvSpPr>
        <xdr:cNvPr id="1034" name="テキスト ボックス 104">
          <a:extLst>
            <a:ext uri="{FF2B5EF4-FFF2-40B4-BE49-F238E27FC236}">
              <a16:creationId xmlns="" xmlns:a16="http://schemas.microsoft.com/office/drawing/2014/main" id="{00000000-0008-0000-0500-00000A040000}"/>
            </a:ext>
          </a:extLst>
        </xdr:cNvPr>
        <xdr:cNvSpPr/>
      </xdr:nvSpPr>
      <xdr:spPr>
        <a:xfrm>
          <a:off x="1272960" y="6510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11</xdr:col>
      <xdr:colOff>63360</xdr:colOff>
      <xdr:row>34</xdr:row>
      <xdr:rowOff>77760</xdr:rowOff>
    </xdr:from>
    <xdr:to>
      <xdr:col>33</xdr:col>
      <xdr:colOff>114120</xdr:colOff>
      <xdr:row>34</xdr:row>
      <xdr:rowOff>77760</xdr:rowOff>
    </xdr:to>
    <xdr:cxnSp macro="">
      <xdr:nvCxnSpPr>
        <xdr:cNvPr id="1035" name="直線コネクタ 105">
          <a:extLst>
            <a:ext uri="{FF2B5EF4-FFF2-40B4-BE49-F238E27FC236}">
              <a16:creationId xmlns="" xmlns:a16="http://schemas.microsoft.com/office/drawing/2014/main" id="{00000000-0008-0000-0500-00000B040000}"/>
            </a:ext>
          </a:extLst>
        </xdr:cNvPr>
        <xdr:cNvCxnSpPr/>
      </xdr:nvCxnSpPr>
      <xdr:spPr>
        <a:xfrm>
          <a:off x="1984320" y="6304680"/>
          <a:ext cx="3892680" cy="360"/>
        </a:xfrm>
        <a:prstGeom prst="straightConnector1">
          <a:avLst/>
        </a:prstGeom>
        <a:ln w="9525">
          <a:solidFill>
            <a:srgbClr val="C0C0C0"/>
          </a:solidFill>
          <a:round/>
        </a:ln>
      </xdr:spPr>
    </xdr:cxnSp>
    <xdr:clientData/>
  </xdr:twoCellAnchor>
  <xdr:twoCellAnchor editAs="oneCell">
    <xdr:from>
      <xdr:col>7</xdr:col>
      <xdr:colOff>50760</xdr:colOff>
      <xdr:row>33</xdr:row>
      <xdr:rowOff>299880</xdr:rowOff>
    </xdr:from>
    <xdr:to>
      <xdr:col>11</xdr:col>
      <xdr:colOff>113760</xdr:colOff>
      <xdr:row>34</xdr:row>
      <xdr:rowOff>173160</xdr:rowOff>
    </xdr:to>
    <xdr:sp macro="" textlink="">
      <xdr:nvSpPr>
        <xdr:cNvPr id="1036" name="テキスト ボックス 106">
          <a:extLst>
            <a:ext uri="{FF2B5EF4-FFF2-40B4-BE49-F238E27FC236}">
              <a16:creationId xmlns="" xmlns:a16="http://schemas.microsoft.com/office/drawing/2014/main" id="{00000000-0008-0000-0500-00000C040000}"/>
            </a:ext>
          </a:extLst>
        </xdr:cNvPr>
        <xdr:cNvSpPr/>
      </xdr:nvSpPr>
      <xdr:spPr>
        <a:xfrm>
          <a:off x="1272960" y="61837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11</xdr:col>
      <xdr:colOff>63360</xdr:colOff>
      <xdr:row>33</xdr:row>
      <xdr:rowOff>93960</xdr:rowOff>
    </xdr:from>
    <xdr:to>
      <xdr:col>33</xdr:col>
      <xdr:colOff>114120</xdr:colOff>
      <xdr:row>33</xdr:row>
      <xdr:rowOff>93960</xdr:rowOff>
    </xdr:to>
    <xdr:cxnSp macro="">
      <xdr:nvCxnSpPr>
        <xdr:cNvPr id="1037" name="直線コネクタ 107">
          <a:extLst>
            <a:ext uri="{FF2B5EF4-FFF2-40B4-BE49-F238E27FC236}">
              <a16:creationId xmlns="" xmlns:a16="http://schemas.microsoft.com/office/drawing/2014/main" id="{00000000-0008-0000-0500-00000D040000}"/>
            </a:ext>
          </a:extLst>
        </xdr:cNvPr>
        <xdr:cNvCxnSpPr/>
      </xdr:nvCxnSpPr>
      <xdr:spPr>
        <a:xfrm>
          <a:off x="1984320" y="5977800"/>
          <a:ext cx="3892680" cy="360"/>
        </a:xfrm>
        <a:prstGeom prst="straightConnector1">
          <a:avLst/>
        </a:prstGeom>
        <a:ln w="9525">
          <a:solidFill>
            <a:srgbClr val="C0C0C0"/>
          </a:solidFill>
          <a:round/>
        </a:ln>
      </xdr:spPr>
    </xdr:cxnSp>
    <xdr:clientData/>
  </xdr:twoCellAnchor>
  <xdr:twoCellAnchor editAs="oneCell">
    <xdr:from>
      <xdr:col>7</xdr:col>
      <xdr:colOff>50760</xdr:colOff>
      <xdr:row>32</xdr:row>
      <xdr:rowOff>144720</xdr:rowOff>
    </xdr:from>
    <xdr:to>
      <xdr:col>11</xdr:col>
      <xdr:colOff>113760</xdr:colOff>
      <xdr:row>33</xdr:row>
      <xdr:rowOff>189720</xdr:rowOff>
    </xdr:to>
    <xdr:sp macro="" textlink="">
      <xdr:nvSpPr>
        <xdr:cNvPr id="1038" name="テキスト ボックス 108">
          <a:extLst>
            <a:ext uri="{FF2B5EF4-FFF2-40B4-BE49-F238E27FC236}">
              <a16:creationId xmlns="" xmlns:a16="http://schemas.microsoft.com/office/drawing/2014/main" id="{00000000-0008-0000-0500-00000E040000}"/>
            </a:ext>
          </a:extLst>
        </xdr:cNvPr>
        <xdr:cNvSpPr/>
      </xdr:nvSpPr>
      <xdr:spPr>
        <a:xfrm>
          <a:off x="1272960" y="58572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11</xdr:col>
      <xdr:colOff>63360</xdr:colOff>
      <xdr:row>31</xdr:row>
      <xdr:rowOff>281880</xdr:rowOff>
    </xdr:from>
    <xdr:to>
      <xdr:col>33</xdr:col>
      <xdr:colOff>114120</xdr:colOff>
      <xdr:row>31</xdr:row>
      <xdr:rowOff>281880</xdr:rowOff>
    </xdr:to>
    <xdr:cxnSp macro="">
      <xdr:nvCxnSpPr>
        <xdr:cNvPr id="1039" name="直線コネクタ 109">
          <a:extLst>
            <a:ext uri="{FF2B5EF4-FFF2-40B4-BE49-F238E27FC236}">
              <a16:creationId xmlns="" xmlns:a16="http://schemas.microsoft.com/office/drawing/2014/main" id="{00000000-0008-0000-0500-00000F040000}"/>
            </a:ext>
          </a:extLst>
        </xdr:cNvPr>
        <xdr:cNvCxnSpPr/>
      </xdr:nvCxnSpPr>
      <xdr:spPr>
        <a:xfrm>
          <a:off x="1984320" y="5651280"/>
          <a:ext cx="3892680" cy="360"/>
        </a:xfrm>
        <a:prstGeom prst="straightConnector1">
          <a:avLst/>
        </a:prstGeom>
        <a:ln w="9525">
          <a:solidFill>
            <a:srgbClr val="C0C0C0"/>
          </a:solidFill>
          <a:round/>
        </a:ln>
      </xdr:spPr>
    </xdr:cxnSp>
    <xdr:clientData/>
  </xdr:twoCellAnchor>
  <xdr:twoCellAnchor editAs="oneCell">
    <xdr:from>
      <xdr:col>7</xdr:col>
      <xdr:colOff>50760</xdr:colOff>
      <xdr:row>31</xdr:row>
      <xdr:rowOff>160920</xdr:rowOff>
    </xdr:from>
    <xdr:to>
      <xdr:col>11</xdr:col>
      <xdr:colOff>113760</xdr:colOff>
      <xdr:row>32</xdr:row>
      <xdr:rowOff>34200</xdr:rowOff>
    </xdr:to>
    <xdr:sp macro="" textlink="">
      <xdr:nvSpPr>
        <xdr:cNvPr id="1040" name="テキスト ボックス 110">
          <a:extLst>
            <a:ext uri="{FF2B5EF4-FFF2-40B4-BE49-F238E27FC236}">
              <a16:creationId xmlns="" xmlns:a16="http://schemas.microsoft.com/office/drawing/2014/main" id="{00000000-0008-0000-0500-000010040000}"/>
            </a:ext>
          </a:extLst>
        </xdr:cNvPr>
        <xdr:cNvSpPr/>
      </xdr:nvSpPr>
      <xdr:spPr>
        <a:xfrm>
          <a:off x="1272960" y="55303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11</xdr:col>
      <xdr:colOff>63360</xdr:colOff>
      <xdr:row>31</xdr:row>
      <xdr:rowOff>281880</xdr:rowOff>
    </xdr:from>
    <xdr:to>
      <xdr:col>33</xdr:col>
      <xdr:colOff>113760</xdr:colOff>
      <xdr:row>39</xdr:row>
      <xdr:rowOff>338760</xdr:rowOff>
    </xdr:to>
    <xdr:sp macro="" textlink="">
      <xdr:nvSpPr>
        <xdr:cNvPr id="1041" name="人口1人当たり決算額の推移グラフ枠445">
          <a:extLst>
            <a:ext uri="{FF2B5EF4-FFF2-40B4-BE49-F238E27FC236}">
              <a16:creationId xmlns="" xmlns:a16="http://schemas.microsoft.com/office/drawing/2014/main" id="{00000000-0008-0000-0500-000011040000}"/>
            </a:ext>
          </a:extLst>
        </xdr:cNvPr>
        <xdr:cNvSpPr/>
      </xdr:nvSpPr>
      <xdr:spPr>
        <a:xfrm>
          <a:off x="1984320" y="5651280"/>
          <a:ext cx="3891960" cy="2286000"/>
        </a:xfrm>
        <a:prstGeom prst="rect">
          <a:avLst/>
        </a:prstGeom>
        <a:noFill/>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33</xdr:row>
      <xdr:rowOff>144720</xdr:rowOff>
    </xdr:from>
    <xdr:to>
      <xdr:col>29</xdr:col>
      <xdr:colOff>126720</xdr:colOff>
      <xdr:row>38</xdr:row>
      <xdr:rowOff>110160</xdr:rowOff>
    </xdr:to>
    <xdr:cxnSp macro="">
      <xdr:nvCxnSpPr>
        <xdr:cNvPr id="1042" name="直線コネクタ 112">
          <a:extLst>
            <a:ext uri="{FF2B5EF4-FFF2-40B4-BE49-F238E27FC236}">
              <a16:creationId xmlns="" xmlns:a16="http://schemas.microsoft.com/office/drawing/2014/main" id="{00000000-0008-0000-0500-000012040000}"/>
            </a:ext>
          </a:extLst>
        </xdr:cNvPr>
        <xdr:cNvCxnSpPr/>
      </xdr:nvCxnSpPr>
      <xdr:spPr>
        <a:xfrm flipV="1">
          <a:off x="5190840" y="6028560"/>
          <a:ext cx="360" cy="1508760"/>
        </a:xfrm>
        <a:prstGeom prst="straightConnector1">
          <a:avLst/>
        </a:prstGeom>
        <a:ln w="31750">
          <a:solidFill>
            <a:srgbClr val="808080"/>
          </a:solidFill>
          <a:round/>
        </a:ln>
      </xdr:spPr>
    </xdr:cxnSp>
    <xdr:clientData/>
  </xdr:twoCellAnchor>
  <xdr:twoCellAnchor editAs="oneCell">
    <xdr:from>
      <xdr:col>30</xdr:col>
      <xdr:colOff>25560</xdr:colOff>
      <xdr:row>38</xdr:row>
      <xdr:rowOff>103680</xdr:rowOff>
    </xdr:from>
    <xdr:to>
      <xdr:col>34</xdr:col>
      <xdr:colOff>88920</xdr:colOff>
      <xdr:row>39</xdr:row>
      <xdr:rowOff>148320</xdr:rowOff>
    </xdr:to>
    <xdr:sp macro="" textlink="">
      <xdr:nvSpPr>
        <xdr:cNvPr id="1043" name="人口1人当たり決算額の推移最小値テキスト445">
          <a:extLst>
            <a:ext uri="{FF2B5EF4-FFF2-40B4-BE49-F238E27FC236}">
              <a16:creationId xmlns="" xmlns:a16="http://schemas.microsoft.com/office/drawing/2014/main" id="{00000000-0008-0000-0500-000013040000}"/>
            </a:ext>
          </a:extLst>
        </xdr:cNvPr>
        <xdr:cNvSpPr/>
      </xdr:nvSpPr>
      <xdr:spPr>
        <a:xfrm>
          <a:off x="5264280" y="75304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2,258</a:t>
          </a:r>
          <a:endParaRPr lang="en-US" sz="1000" b="0" strike="noStrike" spc="-1">
            <a:latin typeface="游明朝"/>
          </a:endParaRPr>
        </a:p>
      </xdr:txBody>
    </xdr:sp>
    <xdr:clientData/>
  </xdr:twoCellAnchor>
  <xdr:twoCellAnchor>
    <xdr:from>
      <xdr:col>29</xdr:col>
      <xdr:colOff>37800</xdr:colOff>
      <xdr:row>38</xdr:row>
      <xdr:rowOff>110160</xdr:rowOff>
    </xdr:from>
    <xdr:to>
      <xdr:col>30</xdr:col>
      <xdr:colOff>25200</xdr:colOff>
      <xdr:row>38</xdr:row>
      <xdr:rowOff>110160</xdr:rowOff>
    </xdr:to>
    <xdr:cxnSp macro="">
      <xdr:nvCxnSpPr>
        <xdr:cNvPr id="1044" name="直線コネクタ 114">
          <a:extLst>
            <a:ext uri="{FF2B5EF4-FFF2-40B4-BE49-F238E27FC236}">
              <a16:creationId xmlns="" xmlns:a16="http://schemas.microsoft.com/office/drawing/2014/main" id="{00000000-0008-0000-0500-000014040000}"/>
            </a:ext>
          </a:extLst>
        </xdr:cNvPr>
        <xdr:cNvCxnSpPr/>
      </xdr:nvCxnSpPr>
      <xdr:spPr>
        <a:xfrm>
          <a:off x="5101920" y="7536960"/>
          <a:ext cx="162360" cy="360"/>
        </a:xfrm>
        <a:prstGeom prst="straightConnector1">
          <a:avLst/>
        </a:prstGeom>
        <a:ln w="19050">
          <a:solidFill>
            <a:srgbClr val="000000"/>
          </a:solidFill>
          <a:round/>
        </a:ln>
      </xdr:spPr>
    </xdr:cxnSp>
    <xdr:clientData/>
  </xdr:twoCellAnchor>
  <xdr:twoCellAnchor editAs="oneCell">
    <xdr:from>
      <xdr:col>30</xdr:col>
      <xdr:colOff>25560</xdr:colOff>
      <xdr:row>32</xdr:row>
      <xdr:rowOff>81360</xdr:rowOff>
    </xdr:from>
    <xdr:to>
      <xdr:col>34</xdr:col>
      <xdr:colOff>88920</xdr:colOff>
      <xdr:row>33</xdr:row>
      <xdr:rowOff>126360</xdr:rowOff>
    </xdr:to>
    <xdr:sp macro="" textlink="">
      <xdr:nvSpPr>
        <xdr:cNvPr id="1045" name="人口1人当たり決算額の推移最大値テキスト445">
          <a:extLst>
            <a:ext uri="{FF2B5EF4-FFF2-40B4-BE49-F238E27FC236}">
              <a16:creationId xmlns="" xmlns:a16="http://schemas.microsoft.com/office/drawing/2014/main" id="{00000000-0008-0000-0500-000015040000}"/>
            </a:ext>
          </a:extLst>
        </xdr:cNvPr>
        <xdr:cNvSpPr/>
      </xdr:nvSpPr>
      <xdr:spPr>
        <a:xfrm>
          <a:off x="5264280" y="57938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48,443</a:t>
          </a:r>
          <a:endParaRPr lang="en-US" sz="1000" b="0" strike="noStrike" spc="-1">
            <a:latin typeface="游明朝"/>
          </a:endParaRPr>
        </a:p>
      </xdr:txBody>
    </xdr:sp>
    <xdr:clientData/>
  </xdr:twoCellAnchor>
  <xdr:twoCellAnchor>
    <xdr:from>
      <xdr:col>29</xdr:col>
      <xdr:colOff>37800</xdr:colOff>
      <xdr:row>33</xdr:row>
      <xdr:rowOff>144720</xdr:rowOff>
    </xdr:from>
    <xdr:to>
      <xdr:col>30</xdr:col>
      <xdr:colOff>25200</xdr:colOff>
      <xdr:row>33</xdr:row>
      <xdr:rowOff>144720</xdr:rowOff>
    </xdr:to>
    <xdr:cxnSp macro="">
      <xdr:nvCxnSpPr>
        <xdr:cNvPr id="1046" name="直線コネクタ 116">
          <a:extLst>
            <a:ext uri="{FF2B5EF4-FFF2-40B4-BE49-F238E27FC236}">
              <a16:creationId xmlns="" xmlns:a16="http://schemas.microsoft.com/office/drawing/2014/main" id="{00000000-0008-0000-0500-000016040000}"/>
            </a:ext>
          </a:extLst>
        </xdr:cNvPr>
        <xdr:cNvCxnSpPr/>
      </xdr:nvCxnSpPr>
      <xdr:spPr>
        <a:xfrm>
          <a:off x="5101920" y="6028560"/>
          <a:ext cx="162360" cy="360"/>
        </a:xfrm>
        <a:prstGeom prst="straightConnector1">
          <a:avLst/>
        </a:prstGeom>
        <a:ln w="19050">
          <a:solidFill>
            <a:srgbClr val="000000"/>
          </a:solidFill>
          <a:round/>
        </a:ln>
      </xdr:spPr>
    </xdr:cxnSp>
    <xdr:clientData/>
  </xdr:twoCellAnchor>
  <xdr:twoCellAnchor>
    <xdr:from>
      <xdr:col>26</xdr:col>
      <xdr:colOff>50760</xdr:colOff>
      <xdr:row>35</xdr:row>
      <xdr:rowOff>267480</xdr:rowOff>
    </xdr:from>
    <xdr:to>
      <xdr:col>29</xdr:col>
      <xdr:colOff>126720</xdr:colOff>
      <xdr:row>36</xdr:row>
      <xdr:rowOff>5760</xdr:rowOff>
    </xdr:to>
    <xdr:cxnSp macro="">
      <xdr:nvCxnSpPr>
        <xdr:cNvPr id="1047" name="直線コネクタ 117">
          <a:extLst>
            <a:ext uri="{FF2B5EF4-FFF2-40B4-BE49-F238E27FC236}">
              <a16:creationId xmlns="" xmlns:a16="http://schemas.microsoft.com/office/drawing/2014/main" id="{00000000-0008-0000-0500-000017040000}"/>
            </a:ext>
          </a:extLst>
        </xdr:cNvPr>
        <xdr:cNvCxnSpPr/>
      </xdr:nvCxnSpPr>
      <xdr:spPr>
        <a:xfrm flipV="1">
          <a:off x="4591080" y="6837120"/>
          <a:ext cx="600120" cy="81720"/>
        </a:xfrm>
        <a:prstGeom prst="straightConnector1">
          <a:avLst/>
        </a:prstGeom>
        <a:ln w="6350">
          <a:solidFill>
            <a:srgbClr val="FF0000"/>
          </a:solidFill>
          <a:round/>
        </a:ln>
      </xdr:spPr>
    </xdr:cxnSp>
    <xdr:clientData/>
  </xdr:twoCellAnchor>
  <xdr:twoCellAnchor editAs="oneCell">
    <xdr:from>
      <xdr:col>30</xdr:col>
      <xdr:colOff>25560</xdr:colOff>
      <xdr:row>35</xdr:row>
      <xdr:rowOff>273600</xdr:rowOff>
    </xdr:from>
    <xdr:to>
      <xdr:col>34</xdr:col>
      <xdr:colOff>88920</xdr:colOff>
      <xdr:row>36</xdr:row>
      <xdr:rowOff>146880</xdr:rowOff>
    </xdr:to>
    <xdr:sp macro="" textlink="">
      <xdr:nvSpPr>
        <xdr:cNvPr id="1048" name="人口1人当たり決算額の推移平均値テキスト445">
          <a:extLst>
            <a:ext uri="{FF2B5EF4-FFF2-40B4-BE49-F238E27FC236}">
              <a16:creationId xmlns="" xmlns:a16="http://schemas.microsoft.com/office/drawing/2014/main" id="{00000000-0008-0000-0500-000018040000}"/>
            </a:ext>
          </a:extLst>
        </xdr:cNvPr>
        <xdr:cNvSpPr/>
      </xdr:nvSpPr>
      <xdr:spPr>
        <a:xfrm>
          <a:off x="5264280" y="68432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22,892</a:t>
          </a:r>
          <a:endParaRPr lang="en-US" sz="1000" b="0" strike="noStrike" spc="-1">
            <a:latin typeface="游明朝"/>
          </a:endParaRPr>
        </a:p>
      </xdr:txBody>
    </xdr:sp>
    <xdr:clientData/>
  </xdr:twoCellAnchor>
  <xdr:twoCellAnchor>
    <xdr:from>
      <xdr:col>29</xdr:col>
      <xdr:colOff>76320</xdr:colOff>
      <xdr:row>35</xdr:row>
      <xdr:rowOff>243000</xdr:rowOff>
    </xdr:from>
    <xdr:to>
      <xdr:col>30</xdr:col>
      <xdr:colOff>2880</xdr:colOff>
      <xdr:row>36</xdr:row>
      <xdr:rowOff>1080</xdr:rowOff>
    </xdr:to>
    <xdr:sp macro="" textlink="">
      <xdr:nvSpPr>
        <xdr:cNvPr id="1049" name="フローチャート: 判断 119">
          <a:extLst>
            <a:ext uri="{FF2B5EF4-FFF2-40B4-BE49-F238E27FC236}">
              <a16:creationId xmlns="" xmlns:a16="http://schemas.microsoft.com/office/drawing/2014/main" id="{00000000-0008-0000-0500-000019040000}"/>
            </a:ext>
          </a:extLst>
        </xdr:cNvPr>
        <xdr:cNvSpPr/>
      </xdr:nvSpPr>
      <xdr:spPr>
        <a:xfrm>
          <a:off x="5140440" y="681264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35</xdr:row>
      <xdr:rowOff>317160</xdr:rowOff>
    </xdr:from>
    <xdr:to>
      <xdr:col>26</xdr:col>
      <xdr:colOff>50760</xdr:colOff>
      <xdr:row>36</xdr:row>
      <xdr:rowOff>5760</xdr:rowOff>
    </xdr:to>
    <xdr:cxnSp macro="">
      <xdr:nvCxnSpPr>
        <xdr:cNvPr id="1050" name="直線コネクタ 120">
          <a:extLst>
            <a:ext uri="{FF2B5EF4-FFF2-40B4-BE49-F238E27FC236}">
              <a16:creationId xmlns="" xmlns:a16="http://schemas.microsoft.com/office/drawing/2014/main" id="{00000000-0008-0000-0500-00001A040000}"/>
            </a:ext>
          </a:extLst>
        </xdr:cNvPr>
        <xdr:cNvCxnSpPr/>
      </xdr:nvCxnSpPr>
      <xdr:spPr>
        <a:xfrm>
          <a:off x="3956040" y="6886800"/>
          <a:ext cx="635400" cy="32040"/>
        </a:xfrm>
        <a:prstGeom prst="straightConnector1">
          <a:avLst/>
        </a:prstGeom>
        <a:ln w="6350">
          <a:solidFill>
            <a:srgbClr val="FF0000"/>
          </a:solidFill>
          <a:round/>
        </a:ln>
      </xdr:spPr>
    </xdr:cxnSp>
    <xdr:clientData/>
  </xdr:twoCellAnchor>
  <xdr:twoCellAnchor>
    <xdr:from>
      <xdr:col>26</xdr:col>
      <xdr:colOff>0</xdr:colOff>
      <xdr:row>35</xdr:row>
      <xdr:rowOff>288720</xdr:rowOff>
    </xdr:from>
    <xdr:to>
      <xdr:col>26</xdr:col>
      <xdr:colOff>101160</xdr:colOff>
      <xdr:row>36</xdr:row>
      <xdr:rowOff>47160</xdr:rowOff>
    </xdr:to>
    <xdr:sp macro="" textlink="">
      <xdr:nvSpPr>
        <xdr:cNvPr id="1051" name="フローチャート: 判断 121">
          <a:extLst>
            <a:ext uri="{FF2B5EF4-FFF2-40B4-BE49-F238E27FC236}">
              <a16:creationId xmlns="" xmlns:a16="http://schemas.microsoft.com/office/drawing/2014/main" id="{00000000-0008-0000-0500-00001B040000}"/>
            </a:ext>
          </a:extLst>
        </xdr:cNvPr>
        <xdr:cNvSpPr/>
      </xdr:nvSpPr>
      <xdr:spPr>
        <a:xfrm>
          <a:off x="4540320" y="6858360"/>
          <a:ext cx="10116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35</xdr:row>
      <xdr:rowOff>78840</xdr:rowOff>
    </xdr:from>
    <xdr:to>
      <xdr:col>28</xdr:col>
      <xdr:colOff>88560</xdr:colOff>
      <xdr:row>35</xdr:row>
      <xdr:rowOff>295200</xdr:rowOff>
    </xdr:to>
    <xdr:sp macro="" textlink="">
      <xdr:nvSpPr>
        <xdr:cNvPr id="1052" name="テキスト ボックス 122">
          <a:extLst>
            <a:ext uri="{FF2B5EF4-FFF2-40B4-BE49-F238E27FC236}">
              <a16:creationId xmlns="" xmlns:a16="http://schemas.microsoft.com/office/drawing/2014/main" id="{00000000-0008-0000-0500-00001C040000}"/>
            </a:ext>
          </a:extLst>
        </xdr:cNvPr>
        <xdr:cNvSpPr/>
      </xdr:nvSpPr>
      <xdr:spPr>
        <a:xfrm>
          <a:off x="4241880" y="664848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21,491</a:t>
          </a:r>
          <a:endParaRPr lang="en-US" sz="1000" b="0" strike="noStrike" spc="-1">
            <a:latin typeface="游明朝"/>
          </a:endParaRPr>
        </a:p>
      </xdr:txBody>
    </xdr:sp>
    <xdr:clientData/>
  </xdr:twoCellAnchor>
  <xdr:twoCellAnchor>
    <xdr:from>
      <xdr:col>19</xdr:col>
      <xdr:colOff>2880</xdr:colOff>
      <xdr:row>35</xdr:row>
      <xdr:rowOff>317160</xdr:rowOff>
    </xdr:from>
    <xdr:to>
      <xdr:col>22</xdr:col>
      <xdr:colOff>114120</xdr:colOff>
      <xdr:row>36</xdr:row>
      <xdr:rowOff>103680</xdr:rowOff>
    </xdr:to>
    <xdr:cxnSp macro="">
      <xdr:nvCxnSpPr>
        <xdr:cNvPr id="1053" name="直線コネクタ 123">
          <a:extLst>
            <a:ext uri="{FF2B5EF4-FFF2-40B4-BE49-F238E27FC236}">
              <a16:creationId xmlns="" xmlns:a16="http://schemas.microsoft.com/office/drawing/2014/main" id="{00000000-0008-0000-0500-00001D040000}"/>
            </a:ext>
          </a:extLst>
        </xdr:cNvPr>
        <xdr:cNvCxnSpPr/>
      </xdr:nvCxnSpPr>
      <xdr:spPr>
        <a:xfrm flipV="1">
          <a:off x="3320640" y="6886800"/>
          <a:ext cx="635760" cy="129960"/>
        </a:xfrm>
        <a:prstGeom prst="straightConnector1">
          <a:avLst/>
        </a:prstGeom>
        <a:ln w="6350">
          <a:solidFill>
            <a:srgbClr val="FF0000"/>
          </a:solidFill>
          <a:round/>
        </a:ln>
      </xdr:spPr>
    </xdr:cxnSp>
    <xdr:clientData/>
  </xdr:twoCellAnchor>
  <xdr:twoCellAnchor>
    <xdr:from>
      <xdr:col>22</xdr:col>
      <xdr:colOff>63360</xdr:colOff>
      <xdr:row>35</xdr:row>
      <xdr:rowOff>315000</xdr:rowOff>
    </xdr:from>
    <xdr:to>
      <xdr:col>22</xdr:col>
      <xdr:colOff>164520</xdr:colOff>
      <xdr:row>36</xdr:row>
      <xdr:rowOff>73440</xdr:rowOff>
    </xdr:to>
    <xdr:sp macro="" textlink="">
      <xdr:nvSpPr>
        <xdr:cNvPr id="1054" name="フローチャート: 判断 124">
          <a:extLst>
            <a:ext uri="{FF2B5EF4-FFF2-40B4-BE49-F238E27FC236}">
              <a16:creationId xmlns="" xmlns:a16="http://schemas.microsoft.com/office/drawing/2014/main" id="{00000000-0008-0000-0500-00001E040000}"/>
            </a:ext>
          </a:extLst>
        </xdr:cNvPr>
        <xdr:cNvSpPr/>
      </xdr:nvSpPr>
      <xdr:spPr>
        <a:xfrm>
          <a:off x="3905280" y="6884640"/>
          <a:ext cx="10116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36</xdr:row>
      <xdr:rowOff>79920</xdr:rowOff>
    </xdr:from>
    <xdr:to>
      <xdr:col>25</xdr:col>
      <xdr:colOff>2880</xdr:colOff>
      <xdr:row>37</xdr:row>
      <xdr:rowOff>124920</xdr:rowOff>
    </xdr:to>
    <xdr:sp macro="" textlink="">
      <xdr:nvSpPr>
        <xdr:cNvPr id="1055" name="テキスト ボックス 125">
          <a:extLst>
            <a:ext uri="{FF2B5EF4-FFF2-40B4-BE49-F238E27FC236}">
              <a16:creationId xmlns="" xmlns:a16="http://schemas.microsoft.com/office/drawing/2014/main" id="{00000000-0008-0000-0500-00001F040000}"/>
            </a:ext>
          </a:extLst>
        </xdr:cNvPr>
        <xdr:cNvSpPr/>
      </xdr:nvSpPr>
      <xdr:spPr>
        <a:xfrm>
          <a:off x="3606840" y="69926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20,681</a:t>
          </a:r>
          <a:endParaRPr lang="en-US" sz="1000" b="0" strike="noStrike" spc="-1">
            <a:latin typeface="游明朝"/>
          </a:endParaRPr>
        </a:p>
      </xdr:txBody>
    </xdr:sp>
    <xdr:clientData/>
  </xdr:twoCellAnchor>
  <xdr:twoCellAnchor>
    <xdr:from>
      <xdr:col>15</xdr:col>
      <xdr:colOff>50760</xdr:colOff>
      <xdr:row>36</xdr:row>
      <xdr:rowOff>92520</xdr:rowOff>
    </xdr:from>
    <xdr:to>
      <xdr:col>19</xdr:col>
      <xdr:colOff>2880</xdr:colOff>
      <xdr:row>36</xdr:row>
      <xdr:rowOff>103680</xdr:rowOff>
    </xdr:to>
    <xdr:cxnSp macro="">
      <xdr:nvCxnSpPr>
        <xdr:cNvPr id="1056" name="直線コネクタ 126">
          <a:extLst>
            <a:ext uri="{FF2B5EF4-FFF2-40B4-BE49-F238E27FC236}">
              <a16:creationId xmlns="" xmlns:a16="http://schemas.microsoft.com/office/drawing/2014/main" id="{00000000-0008-0000-0500-000020040000}"/>
            </a:ext>
          </a:extLst>
        </xdr:cNvPr>
        <xdr:cNvCxnSpPr/>
      </xdr:nvCxnSpPr>
      <xdr:spPr>
        <a:xfrm>
          <a:off x="2670120" y="7005240"/>
          <a:ext cx="650880" cy="11520"/>
        </a:xfrm>
        <a:prstGeom prst="straightConnector1">
          <a:avLst/>
        </a:prstGeom>
        <a:ln w="6350">
          <a:solidFill>
            <a:srgbClr val="FF0000"/>
          </a:solidFill>
          <a:round/>
        </a:ln>
      </xdr:spPr>
    </xdr:cxnSp>
    <xdr:clientData/>
  </xdr:twoCellAnchor>
  <xdr:twoCellAnchor>
    <xdr:from>
      <xdr:col>18</xdr:col>
      <xdr:colOff>127080</xdr:colOff>
      <xdr:row>35</xdr:row>
      <xdr:rowOff>296280</xdr:rowOff>
    </xdr:from>
    <xdr:to>
      <xdr:col>19</xdr:col>
      <xdr:colOff>37800</xdr:colOff>
      <xdr:row>36</xdr:row>
      <xdr:rowOff>54720</xdr:rowOff>
    </xdr:to>
    <xdr:sp macro="" textlink="">
      <xdr:nvSpPr>
        <xdr:cNvPr id="1057" name="フローチャート: 判断 127">
          <a:extLst>
            <a:ext uri="{FF2B5EF4-FFF2-40B4-BE49-F238E27FC236}">
              <a16:creationId xmlns="" xmlns:a16="http://schemas.microsoft.com/office/drawing/2014/main" id="{00000000-0008-0000-0500-000021040000}"/>
            </a:ext>
          </a:extLst>
        </xdr:cNvPr>
        <xdr:cNvSpPr/>
      </xdr:nvSpPr>
      <xdr:spPr>
        <a:xfrm>
          <a:off x="3270240" y="6865920"/>
          <a:ext cx="8532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35</xdr:row>
      <xdr:rowOff>86400</xdr:rowOff>
    </xdr:from>
    <xdr:to>
      <xdr:col>21</xdr:col>
      <xdr:colOff>66600</xdr:colOff>
      <xdr:row>35</xdr:row>
      <xdr:rowOff>302760</xdr:rowOff>
    </xdr:to>
    <xdr:sp macro="" textlink="">
      <xdr:nvSpPr>
        <xdr:cNvPr id="1058" name="テキスト ボックス 128">
          <a:extLst>
            <a:ext uri="{FF2B5EF4-FFF2-40B4-BE49-F238E27FC236}">
              <a16:creationId xmlns="" xmlns:a16="http://schemas.microsoft.com/office/drawing/2014/main" id="{00000000-0008-0000-0500-000022040000}"/>
            </a:ext>
          </a:extLst>
        </xdr:cNvPr>
        <xdr:cNvSpPr/>
      </xdr:nvSpPr>
      <xdr:spPr>
        <a:xfrm>
          <a:off x="2971800" y="665604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21,258</a:t>
          </a:r>
          <a:endParaRPr lang="en-US" sz="1000" b="0" strike="noStrike" spc="-1">
            <a:latin typeface="游明朝"/>
          </a:endParaRPr>
        </a:p>
      </xdr:txBody>
    </xdr:sp>
    <xdr:clientData/>
  </xdr:twoCellAnchor>
  <xdr:twoCellAnchor>
    <xdr:from>
      <xdr:col>15</xdr:col>
      <xdr:colOff>0</xdr:colOff>
      <xdr:row>35</xdr:row>
      <xdr:rowOff>302040</xdr:rowOff>
    </xdr:from>
    <xdr:to>
      <xdr:col>15</xdr:col>
      <xdr:colOff>101160</xdr:colOff>
      <xdr:row>36</xdr:row>
      <xdr:rowOff>60480</xdr:rowOff>
    </xdr:to>
    <xdr:sp macro="" textlink="">
      <xdr:nvSpPr>
        <xdr:cNvPr id="1059" name="フローチャート: 判断 129">
          <a:extLst>
            <a:ext uri="{FF2B5EF4-FFF2-40B4-BE49-F238E27FC236}">
              <a16:creationId xmlns="" xmlns:a16="http://schemas.microsoft.com/office/drawing/2014/main" id="{00000000-0008-0000-0500-000023040000}"/>
            </a:ext>
          </a:extLst>
        </xdr:cNvPr>
        <xdr:cNvSpPr/>
      </xdr:nvSpPr>
      <xdr:spPr>
        <a:xfrm>
          <a:off x="2619360" y="6871680"/>
          <a:ext cx="10116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35</xdr:row>
      <xdr:rowOff>92160</xdr:rowOff>
    </xdr:from>
    <xdr:to>
      <xdr:col>17</xdr:col>
      <xdr:colOff>114120</xdr:colOff>
      <xdr:row>35</xdr:row>
      <xdr:rowOff>308520</xdr:rowOff>
    </xdr:to>
    <xdr:sp macro="" textlink="">
      <xdr:nvSpPr>
        <xdr:cNvPr id="1060" name="テキスト ボックス 130">
          <a:extLst>
            <a:ext uri="{FF2B5EF4-FFF2-40B4-BE49-F238E27FC236}">
              <a16:creationId xmlns="" xmlns:a16="http://schemas.microsoft.com/office/drawing/2014/main" id="{00000000-0008-0000-0500-000024040000}"/>
            </a:ext>
          </a:extLst>
        </xdr:cNvPr>
        <xdr:cNvSpPr/>
      </xdr:nvSpPr>
      <xdr:spPr>
        <a:xfrm>
          <a:off x="2320920" y="6661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21,079</a:t>
          </a:r>
          <a:endParaRPr lang="en-US" sz="1000" b="0" strike="noStrike" spc="-1">
            <a:latin typeface="游明朝"/>
          </a:endParaRPr>
        </a:p>
      </xdr:txBody>
    </xdr:sp>
    <xdr:clientData/>
  </xdr:twoCellAnchor>
  <xdr:twoCellAnchor editAs="oneCell">
    <xdr:from>
      <xdr:col>28</xdr:col>
      <xdr:colOff>139680</xdr:colOff>
      <xdr:row>40</xdr:row>
      <xdr:rowOff>40680</xdr:rowOff>
    </xdr:from>
    <xdr:to>
      <xdr:col>33</xdr:col>
      <xdr:colOff>28440</xdr:colOff>
      <xdr:row>41</xdr:row>
      <xdr:rowOff>85680</xdr:rowOff>
    </xdr:to>
    <xdr:sp macro="" textlink="">
      <xdr:nvSpPr>
        <xdr:cNvPr id="1061" name="テキスト ボックス 131">
          <a:extLst>
            <a:ext uri="{FF2B5EF4-FFF2-40B4-BE49-F238E27FC236}">
              <a16:creationId xmlns="" xmlns:a16="http://schemas.microsoft.com/office/drawing/2014/main" id="{00000000-0008-0000-0500-000025040000}"/>
            </a:ext>
          </a:extLst>
        </xdr:cNvPr>
        <xdr:cNvSpPr/>
      </xdr:nvSpPr>
      <xdr:spPr>
        <a:xfrm>
          <a:off x="5029200" y="7981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25</xdr:col>
      <xdr:colOff>63360</xdr:colOff>
      <xdr:row>40</xdr:row>
      <xdr:rowOff>40680</xdr:rowOff>
    </xdr:from>
    <xdr:to>
      <xdr:col>29</xdr:col>
      <xdr:colOff>126720</xdr:colOff>
      <xdr:row>41</xdr:row>
      <xdr:rowOff>85680</xdr:rowOff>
    </xdr:to>
    <xdr:sp macro="" textlink="">
      <xdr:nvSpPr>
        <xdr:cNvPr id="1062" name="テキスト ボックス 132">
          <a:extLst>
            <a:ext uri="{FF2B5EF4-FFF2-40B4-BE49-F238E27FC236}">
              <a16:creationId xmlns="" xmlns:a16="http://schemas.microsoft.com/office/drawing/2014/main" id="{00000000-0008-0000-0500-000026040000}"/>
            </a:ext>
          </a:extLst>
        </xdr:cNvPr>
        <xdr:cNvSpPr/>
      </xdr:nvSpPr>
      <xdr:spPr>
        <a:xfrm>
          <a:off x="4429080" y="7981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21</xdr:col>
      <xdr:colOff>127080</xdr:colOff>
      <xdr:row>40</xdr:row>
      <xdr:rowOff>40680</xdr:rowOff>
    </xdr:from>
    <xdr:to>
      <xdr:col>26</xdr:col>
      <xdr:colOff>15480</xdr:colOff>
      <xdr:row>41</xdr:row>
      <xdr:rowOff>85680</xdr:rowOff>
    </xdr:to>
    <xdr:sp macro="" textlink="">
      <xdr:nvSpPr>
        <xdr:cNvPr id="1063" name="テキスト ボックス 133">
          <a:extLst>
            <a:ext uri="{FF2B5EF4-FFF2-40B4-BE49-F238E27FC236}">
              <a16:creationId xmlns="" xmlns:a16="http://schemas.microsoft.com/office/drawing/2014/main" id="{00000000-0008-0000-0500-000027040000}"/>
            </a:ext>
          </a:extLst>
        </xdr:cNvPr>
        <xdr:cNvSpPr/>
      </xdr:nvSpPr>
      <xdr:spPr>
        <a:xfrm>
          <a:off x="3794040" y="7981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0</xdr:colOff>
      <xdr:row>40</xdr:row>
      <xdr:rowOff>40680</xdr:rowOff>
    </xdr:from>
    <xdr:to>
      <xdr:col>22</xdr:col>
      <xdr:colOff>63000</xdr:colOff>
      <xdr:row>41</xdr:row>
      <xdr:rowOff>85680</xdr:rowOff>
    </xdr:to>
    <xdr:sp macro="" textlink="">
      <xdr:nvSpPr>
        <xdr:cNvPr id="1064" name="テキスト ボックス 134">
          <a:extLst>
            <a:ext uri="{FF2B5EF4-FFF2-40B4-BE49-F238E27FC236}">
              <a16:creationId xmlns="" xmlns:a16="http://schemas.microsoft.com/office/drawing/2014/main" id="{00000000-0008-0000-0500-000028040000}"/>
            </a:ext>
          </a:extLst>
        </xdr:cNvPr>
        <xdr:cNvSpPr/>
      </xdr:nvSpPr>
      <xdr:spPr>
        <a:xfrm>
          <a:off x="3143160" y="7981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63360</xdr:colOff>
      <xdr:row>40</xdr:row>
      <xdr:rowOff>40680</xdr:rowOff>
    </xdr:from>
    <xdr:to>
      <xdr:col>18</xdr:col>
      <xdr:colOff>126720</xdr:colOff>
      <xdr:row>41</xdr:row>
      <xdr:rowOff>85680</xdr:rowOff>
    </xdr:to>
    <xdr:sp macro="" textlink="">
      <xdr:nvSpPr>
        <xdr:cNvPr id="1065" name="テキスト ボックス 135">
          <a:extLst>
            <a:ext uri="{FF2B5EF4-FFF2-40B4-BE49-F238E27FC236}">
              <a16:creationId xmlns="" xmlns:a16="http://schemas.microsoft.com/office/drawing/2014/main" id="{00000000-0008-0000-0500-000029040000}"/>
            </a:ext>
          </a:extLst>
        </xdr:cNvPr>
        <xdr:cNvSpPr/>
      </xdr:nvSpPr>
      <xdr:spPr>
        <a:xfrm>
          <a:off x="2508120" y="79819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29</xdr:col>
      <xdr:colOff>76320</xdr:colOff>
      <xdr:row>35</xdr:row>
      <xdr:rowOff>216720</xdr:rowOff>
    </xdr:from>
    <xdr:to>
      <xdr:col>30</xdr:col>
      <xdr:colOff>2880</xdr:colOff>
      <xdr:row>35</xdr:row>
      <xdr:rowOff>317880</xdr:rowOff>
    </xdr:to>
    <xdr:sp macro="" textlink="">
      <xdr:nvSpPr>
        <xdr:cNvPr id="1066" name="楕円 136">
          <a:extLst>
            <a:ext uri="{FF2B5EF4-FFF2-40B4-BE49-F238E27FC236}">
              <a16:creationId xmlns="" xmlns:a16="http://schemas.microsoft.com/office/drawing/2014/main" id="{00000000-0008-0000-0500-00002A040000}"/>
            </a:ext>
          </a:extLst>
        </xdr:cNvPr>
        <xdr:cNvSpPr/>
      </xdr:nvSpPr>
      <xdr:spPr>
        <a:xfrm>
          <a:off x="5140440" y="678636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35</xdr:row>
      <xdr:rowOff>83160</xdr:rowOff>
    </xdr:from>
    <xdr:to>
      <xdr:col>34</xdr:col>
      <xdr:colOff>88920</xdr:colOff>
      <xdr:row>35</xdr:row>
      <xdr:rowOff>299520</xdr:rowOff>
    </xdr:to>
    <xdr:sp macro="" textlink="">
      <xdr:nvSpPr>
        <xdr:cNvPr id="1067" name="人口1人当たり決算額の推移該当値テキスト445">
          <a:extLst>
            <a:ext uri="{FF2B5EF4-FFF2-40B4-BE49-F238E27FC236}">
              <a16:creationId xmlns="" xmlns:a16="http://schemas.microsoft.com/office/drawing/2014/main" id="{00000000-0008-0000-0500-00002B040000}"/>
            </a:ext>
          </a:extLst>
        </xdr:cNvPr>
        <xdr:cNvSpPr/>
      </xdr:nvSpPr>
      <xdr:spPr>
        <a:xfrm>
          <a:off x="5264280" y="665280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23,693</a:t>
          </a:r>
          <a:endParaRPr lang="en-US" sz="1000" b="0" strike="noStrike" spc="-1">
            <a:latin typeface="游明朝"/>
          </a:endParaRPr>
        </a:p>
      </xdr:txBody>
    </xdr:sp>
    <xdr:clientData/>
  </xdr:twoCellAnchor>
  <xdr:twoCellAnchor>
    <xdr:from>
      <xdr:col>26</xdr:col>
      <xdr:colOff>0</xdr:colOff>
      <xdr:row>35</xdr:row>
      <xdr:rowOff>298440</xdr:rowOff>
    </xdr:from>
    <xdr:to>
      <xdr:col>26</xdr:col>
      <xdr:colOff>101160</xdr:colOff>
      <xdr:row>36</xdr:row>
      <xdr:rowOff>56880</xdr:rowOff>
    </xdr:to>
    <xdr:sp macro="" textlink="">
      <xdr:nvSpPr>
        <xdr:cNvPr id="1068" name="楕円 138">
          <a:extLst>
            <a:ext uri="{FF2B5EF4-FFF2-40B4-BE49-F238E27FC236}">
              <a16:creationId xmlns="" xmlns:a16="http://schemas.microsoft.com/office/drawing/2014/main" id="{00000000-0008-0000-0500-00002C040000}"/>
            </a:ext>
          </a:extLst>
        </xdr:cNvPr>
        <xdr:cNvSpPr/>
      </xdr:nvSpPr>
      <xdr:spPr>
        <a:xfrm>
          <a:off x="4540320" y="6868080"/>
          <a:ext cx="101160" cy="10152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36</xdr:row>
      <xdr:rowOff>63000</xdr:rowOff>
    </xdr:from>
    <xdr:to>
      <xdr:col>28</xdr:col>
      <xdr:colOff>88560</xdr:colOff>
      <xdr:row>37</xdr:row>
      <xdr:rowOff>108000</xdr:rowOff>
    </xdr:to>
    <xdr:sp macro="" textlink="">
      <xdr:nvSpPr>
        <xdr:cNvPr id="1069" name="テキスト ボックス 139">
          <a:extLst>
            <a:ext uri="{FF2B5EF4-FFF2-40B4-BE49-F238E27FC236}">
              <a16:creationId xmlns="" xmlns:a16="http://schemas.microsoft.com/office/drawing/2014/main" id="{00000000-0008-0000-0500-00002D040000}"/>
            </a:ext>
          </a:extLst>
        </xdr:cNvPr>
        <xdr:cNvSpPr/>
      </xdr:nvSpPr>
      <xdr:spPr>
        <a:xfrm>
          <a:off x="4241880" y="6975720"/>
          <a:ext cx="73620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21,193</a:t>
          </a:r>
          <a:endParaRPr lang="en-US" sz="1000" b="0" strike="noStrike" spc="-1">
            <a:latin typeface="游明朝"/>
          </a:endParaRPr>
        </a:p>
      </xdr:txBody>
    </xdr:sp>
    <xdr:clientData/>
  </xdr:twoCellAnchor>
  <xdr:twoCellAnchor>
    <xdr:from>
      <xdr:col>22</xdr:col>
      <xdr:colOff>63360</xdr:colOff>
      <xdr:row>35</xdr:row>
      <xdr:rowOff>266400</xdr:rowOff>
    </xdr:from>
    <xdr:to>
      <xdr:col>22</xdr:col>
      <xdr:colOff>164520</xdr:colOff>
      <xdr:row>36</xdr:row>
      <xdr:rowOff>24480</xdr:rowOff>
    </xdr:to>
    <xdr:sp macro="" textlink="">
      <xdr:nvSpPr>
        <xdr:cNvPr id="1070" name="楕円 140">
          <a:extLst>
            <a:ext uri="{FF2B5EF4-FFF2-40B4-BE49-F238E27FC236}">
              <a16:creationId xmlns="" xmlns:a16="http://schemas.microsoft.com/office/drawing/2014/main" id="{00000000-0008-0000-0500-00002E040000}"/>
            </a:ext>
          </a:extLst>
        </xdr:cNvPr>
        <xdr:cNvSpPr/>
      </xdr:nvSpPr>
      <xdr:spPr>
        <a:xfrm>
          <a:off x="3905280" y="683604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35</xdr:row>
      <xdr:rowOff>56880</xdr:rowOff>
    </xdr:from>
    <xdr:to>
      <xdr:col>25</xdr:col>
      <xdr:colOff>2880</xdr:colOff>
      <xdr:row>35</xdr:row>
      <xdr:rowOff>273240</xdr:rowOff>
    </xdr:to>
    <xdr:sp macro="" textlink="">
      <xdr:nvSpPr>
        <xdr:cNvPr id="1071" name="テキスト ボックス 141">
          <a:extLst>
            <a:ext uri="{FF2B5EF4-FFF2-40B4-BE49-F238E27FC236}">
              <a16:creationId xmlns="" xmlns:a16="http://schemas.microsoft.com/office/drawing/2014/main" id="{00000000-0008-0000-0500-00002F040000}"/>
            </a:ext>
          </a:extLst>
        </xdr:cNvPr>
        <xdr:cNvSpPr/>
      </xdr:nvSpPr>
      <xdr:spPr>
        <a:xfrm>
          <a:off x="3606840" y="6626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22,168</a:t>
          </a:r>
          <a:endParaRPr lang="en-US" sz="1000" b="0" strike="noStrike" spc="-1">
            <a:latin typeface="游明朝"/>
          </a:endParaRPr>
        </a:p>
      </xdr:txBody>
    </xdr:sp>
    <xdr:clientData/>
  </xdr:twoCellAnchor>
  <xdr:twoCellAnchor>
    <xdr:from>
      <xdr:col>18</xdr:col>
      <xdr:colOff>127080</xdr:colOff>
      <xdr:row>36</xdr:row>
      <xdr:rowOff>52920</xdr:rowOff>
    </xdr:from>
    <xdr:to>
      <xdr:col>19</xdr:col>
      <xdr:colOff>37800</xdr:colOff>
      <xdr:row>36</xdr:row>
      <xdr:rowOff>154080</xdr:rowOff>
    </xdr:to>
    <xdr:sp macro="" textlink="">
      <xdr:nvSpPr>
        <xdr:cNvPr id="1072" name="楕円 142">
          <a:extLst>
            <a:ext uri="{FF2B5EF4-FFF2-40B4-BE49-F238E27FC236}">
              <a16:creationId xmlns="" xmlns:a16="http://schemas.microsoft.com/office/drawing/2014/main" id="{00000000-0008-0000-0500-000030040000}"/>
            </a:ext>
          </a:extLst>
        </xdr:cNvPr>
        <xdr:cNvSpPr/>
      </xdr:nvSpPr>
      <xdr:spPr>
        <a:xfrm>
          <a:off x="3270240" y="6965640"/>
          <a:ext cx="8532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36</xdr:row>
      <xdr:rowOff>160560</xdr:rowOff>
    </xdr:from>
    <xdr:to>
      <xdr:col>21</xdr:col>
      <xdr:colOff>66600</xdr:colOff>
      <xdr:row>37</xdr:row>
      <xdr:rowOff>205560</xdr:rowOff>
    </xdr:to>
    <xdr:sp macro="" textlink="">
      <xdr:nvSpPr>
        <xdr:cNvPr id="1073" name="テキスト ボックス 143">
          <a:extLst>
            <a:ext uri="{FF2B5EF4-FFF2-40B4-BE49-F238E27FC236}">
              <a16:creationId xmlns="" xmlns:a16="http://schemas.microsoft.com/office/drawing/2014/main" id="{00000000-0008-0000-0500-000031040000}"/>
            </a:ext>
          </a:extLst>
        </xdr:cNvPr>
        <xdr:cNvSpPr/>
      </xdr:nvSpPr>
      <xdr:spPr>
        <a:xfrm>
          <a:off x="2971800" y="707328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18,206</a:t>
          </a:r>
          <a:endParaRPr lang="en-US" sz="1000" b="0" strike="noStrike" spc="-1">
            <a:latin typeface="游明朝"/>
          </a:endParaRPr>
        </a:p>
      </xdr:txBody>
    </xdr:sp>
    <xdr:clientData/>
  </xdr:twoCellAnchor>
  <xdr:twoCellAnchor>
    <xdr:from>
      <xdr:col>15</xdr:col>
      <xdr:colOff>0</xdr:colOff>
      <xdr:row>36</xdr:row>
      <xdr:rowOff>41760</xdr:rowOff>
    </xdr:from>
    <xdr:to>
      <xdr:col>15</xdr:col>
      <xdr:colOff>101160</xdr:colOff>
      <xdr:row>36</xdr:row>
      <xdr:rowOff>142920</xdr:rowOff>
    </xdr:to>
    <xdr:sp macro="" textlink="">
      <xdr:nvSpPr>
        <xdr:cNvPr id="1074" name="楕円 144">
          <a:extLst>
            <a:ext uri="{FF2B5EF4-FFF2-40B4-BE49-F238E27FC236}">
              <a16:creationId xmlns="" xmlns:a16="http://schemas.microsoft.com/office/drawing/2014/main" id="{00000000-0008-0000-0500-000032040000}"/>
            </a:ext>
          </a:extLst>
        </xdr:cNvPr>
        <xdr:cNvSpPr/>
      </xdr:nvSpPr>
      <xdr:spPr>
        <a:xfrm>
          <a:off x="2619360" y="695448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36</xdr:row>
      <xdr:rowOff>149400</xdr:rowOff>
    </xdr:from>
    <xdr:to>
      <xdr:col>17</xdr:col>
      <xdr:colOff>114120</xdr:colOff>
      <xdr:row>37</xdr:row>
      <xdr:rowOff>194400</xdr:rowOff>
    </xdr:to>
    <xdr:sp macro="" textlink="">
      <xdr:nvSpPr>
        <xdr:cNvPr id="1075" name="テキスト ボックス 145">
          <a:extLst>
            <a:ext uri="{FF2B5EF4-FFF2-40B4-BE49-F238E27FC236}">
              <a16:creationId xmlns="" xmlns:a16="http://schemas.microsoft.com/office/drawing/2014/main" id="{00000000-0008-0000-0500-000033040000}"/>
            </a:ext>
          </a:extLst>
        </xdr:cNvPr>
        <xdr:cNvSpPr/>
      </xdr:nvSpPr>
      <xdr:spPr>
        <a:xfrm>
          <a:off x="2320920" y="70621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18,550</a:t>
          </a:r>
          <a:endParaRPr lang="en-US" sz="1000" b="0" strike="noStrike" spc="-1">
            <a:latin typeface="游明朝"/>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0.17448</cdr:x>
      <cdr:y>0.02594</cdr:y>
    </cdr:from>
    <cdr:to>
      <cdr:x>0.98108</cdr:x>
      <cdr:y>0.11388</cdr:y>
    </cdr:to>
    <cdr:sp macro="" textlink="">
      <cdr:nvSpPr>
        <cdr:cNvPr id="931" name="Rectangle 1"/>
        <cdr:cNvSpPr/>
      </cdr:nvSpPr>
      <cdr:spPr>
        <a:xfrm xmlns:a="http://schemas.openxmlformats.org/drawingml/2006/main">
          <a:off x="843120" y="75600"/>
          <a:ext cx="3897720" cy="256320"/>
        </a:xfrm>
        <a:prstGeom xmlns:a="http://schemas.openxmlformats.org/drawingml/2006/main" prst="rect">
          <a:avLst/>
        </a:prstGeom>
        <a:solidFill xmlns:a="http://schemas.openxmlformats.org/drawingml/2006/main">
          <a:srgbClr val="FFFFFF"/>
        </a:solidFill>
        <a:ln xmlns:a="http://schemas.openxmlformats.org/drawingml/2006/main" w="9525">
          <a:solidFill>
            <a:srgbClr val="000000"/>
          </a:solidFill>
          <a:miter/>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cdr:style>
      <cdr:txBody>
        <a:bodyPr xmlns:a="http://schemas.openxmlformats.org/drawingml/2006/main" vertOverflow="clip" lIns="27360" tIns="18360" rIns="27360" bIns="18360" anchor="ctr" upright="1">
          <a:noAutofit/>
        </a:bodyPr>
        <a:lstStyle xmlns:a="http://schemas.openxmlformats.org/drawingml/2006/main"/>
        <a:p xmlns:a="http://schemas.openxmlformats.org/drawingml/2006/main">
          <a:pPr algn="ctr">
            <a:lnSpc>
              <a:spcPct val="100000"/>
            </a:lnSpc>
          </a:pPr>
          <a:r>
            <a:rPr lang="ja-JP" sz="1100" b="0" strike="noStrike" spc="-1">
              <a:solidFill>
                <a:srgbClr val="000000"/>
              </a:solidFill>
              <a:latin typeface="ＭＳ Ｐゴシック"/>
              <a:ea typeface="ＭＳ Ｐゴシック"/>
            </a:rPr>
            <a:t>人口</a:t>
          </a:r>
          <a:r>
            <a:rPr lang="en-US" sz="1100" b="0" strike="noStrike" spc="-1">
              <a:solidFill>
                <a:srgbClr val="000000"/>
              </a:solidFill>
              <a:latin typeface="ＭＳ Ｐゴシック"/>
              <a:ea typeface="ＭＳ Ｐゴシック"/>
            </a:rPr>
            <a:t>1</a:t>
          </a:r>
          <a:r>
            <a:rPr lang="ja-JP" sz="1100" b="0" strike="noStrike" spc="-1">
              <a:solidFill>
                <a:srgbClr val="000000"/>
              </a:solidFill>
              <a:latin typeface="ＭＳ Ｐゴシック"/>
              <a:ea typeface="ＭＳ Ｐゴシック"/>
            </a:rPr>
            <a:t>人当たり決算額の推移</a:t>
          </a:r>
          <a:endParaRPr sz="1100" b="0" strike="noStrike" spc="-1">
            <a:latin typeface="游明朝"/>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64440</xdr:rowOff>
    </xdr:to>
    <xdr:sp macro="" textlink="">
      <xdr:nvSpPr>
        <xdr:cNvPr id="1076" name="正方形/長方形 1">
          <a:extLst>
            <a:ext uri="{FF2B5EF4-FFF2-40B4-BE49-F238E27FC236}">
              <a16:creationId xmlns="" xmlns:a16="http://schemas.microsoft.com/office/drawing/2014/main" id="{00000000-0008-0000-0600-000034040000}"/>
            </a:ext>
          </a:extLst>
        </xdr:cNvPr>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5</a:t>
          </a:r>
          <a:r>
            <a:rPr lang="ja-JP" sz="3200" b="1" strike="noStrike" spc="-1">
              <a:solidFill>
                <a:srgbClr val="000000"/>
              </a:solidFill>
              <a:latin typeface="ＭＳ Ｐゴシック"/>
              <a:ea typeface="ＭＳ Ｐゴシック"/>
            </a:rPr>
            <a:t>）市町村性質別歳出決算分析表（住民一人当たりのコスト）</a:t>
          </a:r>
          <a:endParaRPr lang="en-US" sz="3200" b="0" strike="noStrike" spc="-1">
            <a:latin typeface="游明朝"/>
          </a:endParaRPr>
        </a:p>
      </xdr:txBody>
    </xdr:sp>
    <xdr:clientData/>
  </xdr:twoCellAnchor>
  <xdr:twoCellAnchor>
    <xdr:from>
      <xdr:col>100</xdr:col>
      <xdr:colOff>0</xdr:colOff>
      <xdr:row>1</xdr:row>
      <xdr:rowOff>19080</xdr:rowOff>
    </xdr:from>
    <xdr:to>
      <xdr:col>120</xdr:col>
      <xdr:colOff>114120</xdr:colOff>
      <xdr:row>4</xdr:row>
      <xdr:rowOff>51480</xdr:rowOff>
    </xdr:to>
    <xdr:sp macro="" textlink="">
      <xdr:nvSpPr>
        <xdr:cNvPr id="1077" name="正方形/長方形 2">
          <a:extLst>
            <a:ext uri="{FF2B5EF4-FFF2-40B4-BE49-F238E27FC236}">
              <a16:creationId xmlns="" xmlns:a16="http://schemas.microsoft.com/office/drawing/2014/main" id="{00000000-0008-0000-0600-000035040000}"/>
            </a:ext>
          </a:extLst>
        </xdr:cNvPr>
        <xdr:cNvSpPr/>
      </xdr:nvSpPr>
      <xdr:spPr>
        <a:xfrm>
          <a:off x="17462520" y="190440"/>
          <a:ext cx="36064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25920</xdr:rowOff>
    </xdr:to>
    <xdr:sp macro="" textlink="">
      <xdr:nvSpPr>
        <xdr:cNvPr id="1078" name="正方形/長方形 3">
          <a:extLst>
            <a:ext uri="{FF2B5EF4-FFF2-40B4-BE49-F238E27FC236}">
              <a16:creationId xmlns="" xmlns:a16="http://schemas.microsoft.com/office/drawing/2014/main" id="{00000000-0008-0000-0600-000036040000}"/>
            </a:ext>
          </a:extLst>
        </xdr:cNvPr>
        <xdr:cNvSpPr/>
      </xdr:nvSpPr>
      <xdr:spPr>
        <a:xfrm>
          <a:off x="17481600" y="215640"/>
          <a:ext cx="35618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163440</xdr:rowOff>
    </xdr:to>
    <xdr:sp macro="" textlink="">
      <xdr:nvSpPr>
        <xdr:cNvPr id="1079" name="正方形/長方形 4">
          <a:extLst>
            <a:ext uri="{FF2B5EF4-FFF2-40B4-BE49-F238E27FC236}">
              <a16:creationId xmlns="" xmlns:a16="http://schemas.microsoft.com/office/drawing/2014/main" id="{00000000-0008-0000-0600-000037040000}"/>
            </a:ext>
          </a:extLst>
        </xdr:cNvPr>
        <xdr:cNvSpPr/>
      </xdr:nvSpPr>
      <xdr:spPr>
        <a:xfrm>
          <a:off x="17506800" y="241200"/>
          <a:ext cx="350460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福岡県大川市</a:t>
          </a:r>
          <a:endParaRPr lang="en-US" sz="2000" b="0" strike="noStrike" spc="-1">
            <a:latin typeface="游明朝"/>
          </a:endParaRPr>
        </a:p>
      </xdr:txBody>
    </xdr:sp>
    <xdr:clientData/>
  </xdr:twoCellAnchor>
  <xdr:twoCellAnchor>
    <xdr:from>
      <xdr:col>85</xdr:col>
      <xdr:colOff>63360</xdr:colOff>
      <xdr:row>1</xdr:row>
      <xdr:rowOff>19080</xdr:rowOff>
    </xdr:from>
    <xdr:to>
      <xdr:col>99</xdr:col>
      <xdr:colOff>56520</xdr:colOff>
      <xdr:row>4</xdr:row>
      <xdr:rowOff>51480</xdr:rowOff>
    </xdr:to>
    <xdr:sp macro="" textlink="">
      <xdr:nvSpPr>
        <xdr:cNvPr id="1080" name="正方形/長方形 5">
          <a:extLst>
            <a:ext uri="{FF2B5EF4-FFF2-40B4-BE49-F238E27FC236}">
              <a16:creationId xmlns="" xmlns:a16="http://schemas.microsoft.com/office/drawing/2014/main" id="{00000000-0008-0000-0600-000038040000}"/>
            </a:ext>
          </a:extLst>
        </xdr:cNvPr>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25920</xdr:rowOff>
    </xdr:to>
    <xdr:sp macro="" textlink="">
      <xdr:nvSpPr>
        <xdr:cNvPr id="1081" name="正方形/長方形 6">
          <a:extLst>
            <a:ext uri="{FF2B5EF4-FFF2-40B4-BE49-F238E27FC236}">
              <a16:creationId xmlns="" xmlns:a16="http://schemas.microsoft.com/office/drawing/2014/main" id="{00000000-0008-0000-0600-000039040000}"/>
            </a:ext>
          </a:extLst>
        </xdr:cNvPr>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720</xdr:rowOff>
    </xdr:to>
    <xdr:sp macro="" textlink="">
      <xdr:nvSpPr>
        <xdr:cNvPr id="1082" name="正方形/長方形 7">
          <a:extLst>
            <a:ext uri="{FF2B5EF4-FFF2-40B4-BE49-F238E27FC236}">
              <a16:creationId xmlns="" xmlns:a16="http://schemas.microsoft.com/office/drawing/2014/main" id="{00000000-0008-0000-0600-00003A040000}"/>
            </a:ext>
          </a:extLst>
        </xdr:cNvPr>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4</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4</xdr:col>
      <xdr:colOff>0</xdr:colOff>
      <xdr:row>5</xdr:row>
      <xdr:rowOff>16200</xdr:rowOff>
    </xdr:from>
    <xdr:to>
      <xdr:col>56</xdr:col>
      <xdr:colOff>174240</xdr:colOff>
      <xdr:row>15</xdr:row>
      <xdr:rowOff>41400</xdr:rowOff>
    </xdr:to>
    <xdr:sp macro="" textlink="">
      <xdr:nvSpPr>
        <xdr:cNvPr id="1083" name="正方形/長方形 8">
          <a:extLst>
            <a:ext uri="{FF2B5EF4-FFF2-40B4-BE49-F238E27FC236}">
              <a16:creationId xmlns="" xmlns:a16="http://schemas.microsoft.com/office/drawing/2014/main" id="{00000000-0008-0000-0600-00003B040000}"/>
            </a:ext>
          </a:extLst>
        </xdr:cNvPr>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47880</xdr:rowOff>
    </xdr:from>
    <xdr:to>
      <xdr:col>11</xdr:col>
      <xdr:colOff>174240</xdr:colOff>
      <xdr:row>15</xdr:row>
      <xdr:rowOff>9720</xdr:rowOff>
    </xdr:to>
    <xdr:sp macro="" textlink="">
      <xdr:nvSpPr>
        <xdr:cNvPr id="1084" name="正方形/長方形 9">
          <a:extLst>
            <a:ext uri="{FF2B5EF4-FFF2-40B4-BE49-F238E27FC236}">
              <a16:creationId xmlns="" xmlns:a16="http://schemas.microsoft.com/office/drawing/2014/main" id="{00000000-0008-0000-0600-00003C040000}"/>
            </a:ext>
          </a:extLst>
        </xdr:cNvPr>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11</xdr:col>
      <xdr:colOff>127080</xdr:colOff>
      <xdr:row>5</xdr:row>
      <xdr:rowOff>47880</xdr:rowOff>
    </xdr:from>
    <xdr:to>
      <xdr:col>19</xdr:col>
      <xdr:colOff>25200</xdr:colOff>
      <xdr:row>15</xdr:row>
      <xdr:rowOff>9720</xdr:rowOff>
    </xdr:to>
    <xdr:sp macro="" textlink="">
      <xdr:nvSpPr>
        <xdr:cNvPr id="1085" name="正方形/長方形 10">
          <a:extLst>
            <a:ext uri="{FF2B5EF4-FFF2-40B4-BE49-F238E27FC236}">
              <a16:creationId xmlns="" xmlns:a16="http://schemas.microsoft.com/office/drawing/2014/main" id="{00000000-0008-0000-0600-00003D040000}"/>
            </a:ext>
          </a:extLst>
        </xdr:cNvPr>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32,359</a:t>
          </a:r>
          <a:endParaRPr lang="en-US" sz="1100" b="0" strike="noStrike" spc="-1">
            <a:latin typeface="游明朝"/>
          </a:endParaRPr>
        </a:p>
        <a:p>
          <a:r>
            <a:rPr lang="en-US" sz="1100" b="1" strike="noStrike" spc="-1">
              <a:solidFill>
                <a:srgbClr val="000000"/>
              </a:solidFill>
              <a:latin typeface="ＭＳ ゴシック"/>
              <a:ea typeface="ＭＳ ゴシック"/>
            </a:rPr>
            <a:t>31,981</a:t>
          </a:r>
          <a:endParaRPr lang="en-US" sz="1100" b="0" strike="noStrike" spc="-1">
            <a:latin typeface="游明朝"/>
          </a:endParaRPr>
        </a:p>
        <a:p>
          <a:r>
            <a:rPr lang="en-US" sz="1100" b="1" strike="noStrike" spc="-1">
              <a:solidFill>
                <a:srgbClr val="000000"/>
              </a:solidFill>
              <a:latin typeface="ＭＳ ゴシック"/>
              <a:ea typeface="ＭＳ ゴシック"/>
            </a:rPr>
            <a:t>33.62</a:t>
          </a:r>
          <a:endParaRPr lang="en-US" sz="1100" b="0" strike="noStrike" spc="-1">
            <a:latin typeface="游明朝"/>
          </a:endParaRPr>
        </a:p>
        <a:p>
          <a:r>
            <a:rPr lang="en-US" sz="1100" b="1" strike="noStrike" spc="-1">
              <a:solidFill>
                <a:srgbClr val="000000"/>
              </a:solidFill>
              <a:latin typeface="ＭＳ ゴシック"/>
              <a:ea typeface="ＭＳ ゴシック"/>
            </a:rPr>
            <a:t>18,784,363</a:t>
          </a:r>
          <a:endParaRPr lang="en-US" sz="1100" b="0" strike="noStrike" spc="-1">
            <a:latin typeface="游明朝"/>
          </a:endParaRPr>
        </a:p>
        <a:p>
          <a:r>
            <a:rPr lang="en-US" sz="1100" b="1" strike="noStrike" spc="-1">
              <a:solidFill>
                <a:srgbClr val="000000"/>
              </a:solidFill>
              <a:latin typeface="ＭＳ ゴシック"/>
              <a:ea typeface="ＭＳ ゴシック"/>
            </a:rPr>
            <a:t>18,275,261</a:t>
          </a:r>
          <a:endParaRPr lang="en-US" sz="1100" b="0" strike="noStrike" spc="-1">
            <a:latin typeface="游明朝"/>
          </a:endParaRPr>
        </a:p>
        <a:p>
          <a:r>
            <a:rPr lang="en-US" sz="1100" b="1" strike="noStrike" spc="-1">
              <a:solidFill>
                <a:srgbClr val="000000"/>
              </a:solidFill>
              <a:latin typeface="ＭＳ ゴシック"/>
              <a:ea typeface="ＭＳ ゴシック"/>
            </a:rPr>
            <a:t>455,899</a:t>
          </a:r>
          <a:endParaRPr lang="en-US" sz="1100" b="0" strike="noStrike" spc="-1">
            <a:latin typeface="游明朝"/>
          </a:endParaRPr>
        </a:p>
        <a:p>
          <a:r>
            <a:rPr lang="en-US" sz="1100" b="1" strike="noStrike" spc="-1">
              <a:solidFill>
                <a:srgbClr val="000000"/>
              </a:solidFill>
              <a:latin typeface="ＭＳ ゴシック"/>
              <a:ea typeface="ＭＳ ゴシック"/>
            </a:rPr>
            <a:t>8,536,850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15,708,566</a:t>
          </a:r>
          <a:endParaRPr lang="en-US" sz="1100" b="0" strike="noStrike" spc="-1">
            <a:latin typeface="游明朝"/>
          </a:endParaRPr>
        </a:p>
      </xdr:txBody>
    </xdr:sp>
    <xdr:clientData/>
  </xdr:twoCellAnchor>
  <xdr:twoCellAnchor>
    <xdr:from>
      <xdr:col>18</xdr:col>
      <xdr:colOff>127080</xdr:colOff>
      <xdr:row>5</xdr:row>
      <xdr:rowOff>47880</xdr:rowOff>
    </xdr:from>
    <xdr:to>
      <xdr:col>26</xdr:col>
      <xdr:colOff>126720</xdr:colOff>
      <xdr:row>15</xdr:row>
      <xdr:rowOff>9720</xdr:rowOff>
    </xdr:to>
    <xdr:sp macro="" textlink="">
      <xdr:nvSpPr>
        <xdr:cNvPr id="1086" name="正方形/長方形 11">
          <a:extLst>
            <a:ext uri="{FF2B5EF4-FFF2-40B4-BE49-F238E27FC236}">
              <a16:creationId xmlns="" xmlns:a16="http://schemas.microsoft.com/office/drawing/2014/main" id="{00000000-0008-0000-0600-00003E040000}"/>
            </a:ext>
          </a:extLst>
        </xdr:cNvPr>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26</xdr:col>
      <xdr:colOff>127080</xdr:colOff>
      <xdr:row>5</xdr:row>
      <xdr:rowOff>66960</xdr:rowOff>
    </xdr:from>
    <xdr:to>
      <xdr:col>37</xdr:col>
      <xdr:colOff>63360</xdr:colOff>
      <xdr:row>10</xdr:row>
      <xdr:rowOff>130320</xdr:rowOff>
    </xdr:to>
    <xdr:sp macro="" textlink="">
      <xdr:nvSpPr>
        <xdr:cNvPr id="1087" name="正方形/長方形 12">
          <a:extLst>
            <a:ext uri="{FF2B5EF4-FFF2-40B4-BE49-F238E27FC236}">
              <a16:creationId xmlns="" xmlns:a16="http://schemas.microsoft.com/office/drawing/2014/main" id="{00000000-0008-0000-0600-00003F040000}"/>
            </a:ext>
          </a:extLst>
        </xdr:cNvPr>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37</xdr:col>
      <xdr:colOff>63360</xdr:colOff>
      <xdr:row>5</xdr:row>
      <xdr:rowOff>66960</xdr:rowOff>
    </xdr:from>
    <xdr:to>
      <xdr:col>43</xdr:col>
      <xdr:colOff>174240</xdr:colOff>
      <xdr:row>10</xdr:row>
      <xdr:rowOff>130320</xdr:rowOff>
    </xdr:to>
    <xdr:sp macro="" textlink="">
      <xdr:nvSpPr>
        <xdr:cNvPr id="1088" name="正方形/長方形 13">
          <a:extLst>
            <a:ext uri="{FF2B5EF4-FFF2-40B4-BE49-F238E27FC236}">
              <a16:creationId xmlns="" xmlns:a16="http://schemas.microsoft.com/office/drawing/2014/main" id="{00000000-0008-0000-0600-000040040000}"/>
            </a:ext>
          </a:extLst>
        </xdr:cNvPr>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9.5</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54.1</a:t>
          </a:r>
          <a:endParaRPr lang="en-US" sz="1100" b="0" strike="noStrike" spc="-1">
            <a:latin typeface="游明朝"/>
          </a:endParaRPr>
        </a:p>
      </xdr:txBody>
    </xdr:sp>
    <xdr:clientData/>
  </xdr:twoCellAnchor>
  <xdr:twoCellAnchor>
    <xdr:from>
      <xdr:col>44</xdr:col>
      <xdr:colOff>63360</xdr:colOff>
      <xdr:row>5</xdr:row>
      <xdr:rowOff>79920</xdr:rowOff>
    </xdr:from>
    <xdr:to>
      <xdr:col>47</xdr:col>
      <xdr:colOff>126360</xdr:colOff>
      <xdr:row>10</xdr:row>
      <xdr:rowOff>143280</xdr:rowOff>
    </xdr:to>
    <xdr:sp macro="" textlink="">
      <xdr:nvSpPr>
        <xdr:cNvPr id="1089" name="正方形/長方形 14">
          <a:extLst>
            <a:ext uri="{FF2B5EF4-FFF2-40B4-BE49-F238E27FC236}">
              <a16:creationId xmlns="" xmlns:a16="http://schemas.microsoft.com/office/drawing/2014/main" id="{00000000-0008-0000-0600-000041040000}"/>
            </a:ext>
          </a:extLst>
        </xdr:cNvPr>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26</xdr:col>
      <xdr:colOff>127080</xdr:colOff>
      <xdr:row>9</xdr:row>
      <xdr:rowOff>141120</xdr:rowOff>
    </xdr:from>
    <xdr:to>
      <xdr:col>37</xdr:col>
      <xdr:colOff>63360</xdr:colOff>
      <xdr:row>13</xdr:row>
      <xdr:rowOff>74520</xdr:rowOff>
    </xdr:to>
    <xdr:sp macro="" textlink="">
      <xdr:nvSpPr>
        <xdr:cNvPr id="1090" name="正方形/長方形 15">
          <a:extLst>
            <a:ext uri="{FF2B5EF4-FFF2-40B4-BE49-F238E27FC236}">
              <a16:creationId xmlns="" xmlns:a16="http://schemas.microsoft.com/office/drawing/2014/main" id="{00000000-0008-0000-0600-000042040000}"/>
            </a:ext>
          </a:extLst>
        </xdr:cNvPr>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37</xdr:col>
      <xdr:colOff>127080</xdr:colOff>
      <xdr:row>9</xdr:row>
      <xdr:rowOff>141120</xdr:rowOff>
    </xdr:from>
    <xdr:to>
      <xdr:col>57</xdr:col>
      <xdr:colOff>126720</xdr:colOff>
      <xdr:row>13</xdr:row>
      <xdr:rowOff>74520</xdr:rowOff>
    </xdr:to>
    <xdr:sp macro="" textlink="">
      <xdr:nvSpPr>
        <xdr:cNvPr id="1091" name="正方形/長方形 16">
          <a:extLst>
            <a:ext uri="{FF2B5EF4-FFF2-40B4-BE49-F238E27FC236}">
              <a16:creationId xmlns="" xmlns:a16="http://schemas.microsoft.com/office/drawing/2014/main" id="{00000000-0008-0000-0600-000043040000}"/>
            </a:ext>
          </a:extLst>
        </xdr:cNvPr>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H30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R01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R02  Ⅰ</a:t>
          </a:r>
          <a:r>
            <a:rPr lang="ja-JP" sz="1100" b="1" strike="noStrike" spc="-1">
              <a:solidFill>
                <a:srgbClr val="000000"/>
              </a:solidFill>
              <a:latin typeface="ＭＳ ゴシック"/>
              <a:ea typeface="ＭＳ ゴシック"/>
            </a:rPr>
            <a:t>－２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R03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R04  Ⅰ</a:t>
          </a:r>
          <a:r>
            <a:rPr lang="ja-JP" sz="1100" b="1" strike="noStrike" spc="-1">
              <a:solidFill>
                <a:srgbClr val="000000"/>
              </a:solidFill>
              <a:latin typeface="ＭＳ ゴシック"/>
              <a:ea typeface="ＭＳ ゴシック"/>
            </a:rPr>
            <a:t>－２</a:t>
          </a:r>
          <a:endParaRPr lang="en-US" sz="1100" b="0" strike="noStrike" spc="-1">
            <a:latin typeface="游明朝"/>
          </a:endParaRPr>
        </a:p>
      </xdr:txBody>
    </xdr:sp>
    <xdr:clientData/>
  </xdr:twoCellAnchor>
  <xdr:twoCellAnchor>
    <xdr:from>
      <xdr:col>58</xdr:col>
      <xdr:colOff>25560</xdr:colOff>
      <xdr:row>5</xdr:row>
      <xdr:rowOff>16200</xdr:rowOff>
    </xdr:from>
    <xdr:to>
      <xdr:col>66</xdr:col>
      <xdr:colOff>25200</xdr:colOff>
      <xdr:row>11</xdr:row>
      <xdr:rowOff>107640</xdr:rowOff>
    </xdr:to>
    <xdr:sp macro="" textlink="">
      <xdr:nvSpPr>
        <xdr:cNvPr id="1092" name="角丸四角形 17">
          <a:extLst>
            <a:ext uri="{FF2B5EF4-FFF2-40B4-BE49-F238E27FC236}">
              <a16:creationId xmlns="" xmlns:a16="http://schemas.microsoft.com/office/drawing/2014/main" id="{00000000-0008-0000-0600-000044040000}"/>
            </a:ext>
          </a:extLst>
        </xdr:cNvPr>
        <xdr:cNvSpPr/>
      </xdr:nvSpPr>
      <xdr:spPr>
        <a:xfrm>
          <a:off x="10153800" y="888840"/>
          <a:ext cx="1396800" cy="1143000"/>
        </a:xfrm>
        <a:prstGeom prst="roundRect">
          <a:avLst>
            <a:gd name="adj" fmla="val 0"/>
          </a:avLst>
        </a:prstGeom>
        <a:solidFill>
          <a:srgbClr val="FFFFFF"/>
        </a:solidFill>
        <a:ln w="19050">
          <a:solidFill>
            <a:srgbClr val="000000"/>
          </a:solidFill>
          <a:miter/>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79920</xdr:rowOff>
    </xdr:from>
    <xdr:to>
      <xdr:col>67</xdr:col>
      <xdr:colOff>31680</xdr:colOff>
      <xdr:row>6</xdr:row>
      <xdr:rowOff>158760</xdr:rowOff>
    </xdr:to>
    <xdr:sp macro="" textlink="">
      <xdr:nvSpPr>
        <xdr:cNvPr id="1093" name="正方形/長方形 18">
          <a:extLst>
            <a:ext uri="{FF2B5EF4-FFF2-40B4-BE49-F238E27FC236}">
              <a16:creationId xmlns="" xmlns:a16="http://schemas.microsoft.com/office/drawing/2014/main" id="{00000000-0008-0000-0600-000045040000}"/>
            </a:ext>
          </a:extLst>
        </xdr:cNvPr>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59</xdr:col>
      <xdr:colOff>95400</xdr:colOff>
      <xdr:row>6</xdr:row>
      <xdr:rowOff>171720</xdr:rowOff>
    </xdr:from>
    <xdr:to>
      <xdr:col>67</xdr:col>
      <xdr:colOff>31680</xdr:colOff>
      <xdr:row>8</xdr:row>
      <xdr:rowOff>74520</xdr:rowOff>
    </xdr:to>
    <xdr:sp macro="" textlink="">
      <xdr:nvSpPr>
        <xdr:cNvPr id="1094" name="正方形/長方形 19">
          <a:extLst>
            <a:ext uri="{FF2B5EF4-FFF2-40B4-BE49-F238E27FC236}">
              <a16:creationId xmlns="" xmlns:a16="http://schemas.microsoft.com/office/drawing/2014/main" id="{00000000-0008-0000-0600-000046040000}"/>
            </a:ext>
          </a:extLst>
        </xdr:cNvPr>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59</xdr:col>
      <xdr:colOff>95400</xdr:colOff>
      <xdr:row>8</xdr:row>
      <xdr:rowOff>151200</xdr:rowOff>
    </xdr:from>
    <xdr:to>
      <xdr:col>67</xdr:col>
      <xdr:colOff>31680</xdr:colOff>
      <xdr:row>12</xdr:row>
      <xdr:rowOff>84960</xdr:rowOff>
    </xdr:to>
    <xdr:sp macro="" textlink="">
      <xdr:nvSpPr>
        <xdr:cNvPr id="1095" name="正方形/長方形 20">
          <a:extLst>
            <a:ext uri="{FF2B5EF4-FFF2-40B4-BE49-F238E27FC236}">
              <a16:creationId xmlns="" xmlns:a16="http://schemas.microsoft.com/office/drawing/2014/main" id="{00000000-0008-0000-0600-000047040000}"/>
            </a:ext>
          </a:extLst>
        </xdr:cNvPr>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58</xdr:col>
      <xdr:colOff>107640</xdr:colOff>
      <xdr:row>6</xdr:row>
      <xdr:rowOff>19080</xdr:rowOff>
    </xdr:from>
    <xdr:to>
      <xdr:col>59</xdr:col>
      <xdr:colOff>126720</xdr:colOff>
      <xdr:row>6</xdr:row>
      <xdr:rowOff>19080</xdr:rowOff>
    </xdr:to>
    <xdr:cxnSp macro="">
      <xdr:nvCxnSpPr>
        <xdr:cNvPr id="1096" name="直線コネクタ 21">
          <a:extLst>
            <a:ext uri="{FF2B5EF4-FFF2-40B4-BE49-F238E27FC236}">
              <a16:creationId xmlns="" xmlns:a16="http://schemas.microsoft.com/office/drawing/2014/main" id="{00000000-0008-0000-0600-000048040000}"/>
            </a:ext>
          </a:extLst>
        </xdr:cNvPr>
        <xdr:cNvCxnSpPr/>
      </xdr:nvCxnSpPr>
      <xdr:spPr>
        <a:xfrm flipH="1">
          <a:off x="10235880" y="1066680"/>
          <a:ext cx="194040" cy="360"/>
        </a:xfrm>
        <a:prstGeom prst="straightConnector1">
          <a:avLst/>
        </a:prstGeom>
        <a:ln w="6350">
          <a:solidFill>
            <a:srgbClr val="FF0000"/>
          </a:solidFill>
          <a:miter/>
        </a:ln>
      </xdr:spPr>
    </xdr:cxnSp>
    <xdr:clientData/>
  </xdr:twoCellAnchor>
  <xdr:twoCellAnchor>
    <xdr:from>
      <xdr:col>58</xdr:col>
      <xdr:colOff>162000</xdr:colOff>
      <xdr:row>5</xdr:row>
      <xdr:rowOff>143280</xdr:rowOff>
    </xdr:from>
    <xdr:to>
      <xdr:col>59</xdr:col>
      <xdr:colOff>72720</xdr:colOff>
      <xdr:row>6</xdr:row>
      <xdr:rowOff>69840</xdr:rowOff>
    </xdr:to>
    <xdr:sp macro="" textlink="">
      <xdr:nvSpPr>
        <xdr:cNvPr id="1097" name="楕円 22">
          <a:extLst>
            <a:ext uri="{FF2B5EF4-FFF2-40B4-BE49-F238E27FC236}">
              <a16:creationId xmlns="" xmlns:a16="http://schemas.microsoft.com/office/drawing/2014/main" id="{00000000-0008-0000-0600-000049040000}"/>
            </a:ext>
          </a:extLst>
        </xdr:cNvPr>
        <xdr:cNvSpPr/>
      </xdr:nvSpPr>
      <xdr:spPr>
        <a:xfrm>
          <a:off x="10290240" y="10159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59760</xdr:rowOff>
    </xdr:from>
    <xdr:to>
      <xdr:col>59</xdr:col>
      <xdr:colOff>72720</xdr:colOff>
      <xdr:row>7</xdr:row>
      <xdr:rowOff>160920</xdr:rowOff>
    </xdr:to>
    <xdr:sp macro="" textlink="">
      <xdr:nvSpPr>
        <xdr:cNvPr id="1098" name="フローチャート: 判断 23">
          <a:extLst>
            <a:ext uri="{FF2B5EF4-FFF2-40B4-BE49-F238E27FC236}">
              <a16:creationId xmlns="" xmlns:a16="http://schemas.microsoft.com/office/drawing/2014/main" id="{00000000-0008-0000-0600-00004A040000}"/>
            </a:ext>
          </a:extLst>
        </xdr:cNvPr>
        <xdr:cNvSpPr/>
      </xdr:nvSpPr>
      <xdr:spPr>
        <a:xfrm>
          <a:off x="10290240" y="1282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125640</xdr:rowOff>
    </xdr:from>
    <xdr:to>
      <xdr:col>59</xdr:col>
      <xdr:colOff>17640</xdr:colOff>
      <xdr:row>9</xdr:row>
      <xdr:rowOff>90000</xdr:rowOff>
    </xdr:to>
    <xdr:cxnSp macro="">
      <xdr:nvCxnSpPr>
        <xdr:cNvPr id="1099" name="直線コネクタ 24">
          <a:extLst>
            <a:ext uri="{FF2B5EF4-FFF2-40B4-BE49-F238E27FC236}">
              <a16:creationId xmlns="" xmlns:a16="http://schemas.microsoft.com/office/drawing/2014/main" id="{00000000-0008-0000-0600-00004B040000}"/>
            </a:ext>
          </a:extLst>
        </xdr:cNvPr>
        <xdr:cNvCxnSpPr/>
      </xdr:nvCxnSpPr>
      <xdr:spPr>
        <a:xfrm>
          <a:off x="10320480" y="1523880"/>
          <a:ext cx="360" cy="140040"/>
        </a:xfrm>
        <a:prstGeom prst="straightConnector1">
          <a:avLst/>
        </a:prstGeom>
        <a:ln w="31750">
          <a:solidFill>
            <a:srgbClr val="808080"/>
          </a:solidFill>
          <a:miter/>
        </a:ln>
      </xdr:spPr>
    </xdr:cxnSp>
    <xdr:clientData/>
  </xdr:twoCellAnchor>
  <xdr:twoCellAnchor>
    <xdr:from>
      <xdr:col>58</xdr:col>
      <xdr:colOff>126720</xdr:colOff>
      <xdr:row>8</xdr:row>
      <xdr:rowOff>125640</xdr:rowOff>
    </xdr:from>
    <xdr:to>
      <xdr:col>59</xdr:col>
      <xdr:colOff>107640</xdr:colOff>
      <xdr:row>8</xdr:row>
      <xdr:rowOff>125640</xdr:rowOff>
    </xdr:to>
    <xdr:cxnSp macro="">
      <xdr:nvCxnSpPr>
        <xdr:cNvPr id="1100" name="直線コネクタ 25">
          <a:extLst>
            <a:ext uri="{FF2B5EF4-FFF2-40B4-BE49-F238E27FC236}">
              <a16:creationId xmlns="" xmlns:a16="http://schemas.microsoft.com/office/drawing/2014/main" id="{00000000-0008-0000-0600-00004C040000}"/>
            </a:ext>
          </a:extLst>
        </xdr:cNvPr>
        <xdr:cNvCxnSpPr/>
      </xdr:nvCxnSpPr>
      <xdr:spPr>
        <a:xfrm>
          <a:off x="10254960" y="1523880"/>
          <a:ext cx="155880" cy="360"/>
        </a:xfrm>
        <a:prstGeom prst="straightConnector1">
          <a:avLst/>
        </a:prstGeom>
        <a:ln w="15875">
          <a:solidFill>
            <a:srgbClr val="000000"/>
          </a:solidFill>
          <a:miter/>
        </a:ln>
      </xdr:spPr>
    </xdr:cxnSp>
    <xdr:clientData/>
  </xdr:twoCellAnchor>
  <xdr:twoCellAnchor>
    <xdr:from>
      <xdr:col>59</xdr:col>
      <xdr:colOff>17640</xdr:colOff>
      <xdr:row>10</xdr:row>
      <xdr:rowOff>13320</xdr:rowOff>
    </xdr:from>
    <xdr:to>
      <xdr:col>59</xdr:col>
      <xdr:colOff>17640</xdr:colOff>
      <xdr:row>10</xdr:row>
      <xdr:rowOff>153000</xdr:rowOff>
    </xdr:to>
    <xdr:cxnSp macro="">
      <xdr:nvCxnSpPr>
        <xdr:cNvPr id="1101" name="直線コネクタ 26">
          <a:extLst>
            <a:ext uri="{FF2B5EF4-FFF2-40B4-BE49-F238E27FC236}">
              <a16:creationId xmlns="" xmlns:a16="http://schemas.microsoft.com/office/drawing/2014/main" id="{00000000-0008-0000-0600-00004D040000}"/>
            </a:ext>
          </a:extLst>
        </xdr:cNvPr>
        <xdr:cNvCxnSpPr/>
      </xdr:nvCxnSpPr>
      <xdr:spPr>
        <a:xfrm flipV="1">
          <a:off x="10320480" y="1762200"/>
          <a:ext cx="360" cy="140040"/>
        </a:xfrm>
        <a:prstGeom prst="straightConnector1">
          <a:avLst/>
        </a:prstGeom>
        <a:ln w="31750">
          <a:solidFill>
            <a:srgbClr val="808080"/>
          </a:solidFill>
          <a:miter/>
        </a:ln>
      </xdr:spPr>
    </xdr:cxnSp>
    <xdr:clientData/>
  </xdr:twoCellAnchor>
  <xdr:twoCellAnchor>
    <xdr:from>
      <xdr:col>58</xdr:col>
      <xdr:colOff>126720</xdr:colOff>
      <xdr:row>10</xdr:row>
      <xdr:rowOff>155880</xdr:rowOff>
    </xdr:from>
    <xdr:to>
      <xdr:col>59</xdr:col>
      <xdr:colOff>107640</xdr:colOff>
      <xdr:row>10</xdr:row>
      <xdr:rowOff>155880</xdr:rowOff>
    </xdr:to>
    <xdr:cxnSp macro="">
      <xdr:nvCxnSpPr>
        <xdr:cNvPr id="1102" name="直線コネクタ 27">
          <a:extLst>
            <a:ext uri="{FF2B5EF4-FFF2-40B4-BE49-F238E27FC236}">
              <a16:creationId xmlns="" xmlns:a16="http://schemas.microsoft.com/office/drawing/2014/main" id="{00000000-0008-0000-0600-00004E040000}"/>
            </a:ext>
          </a:extLst>
        </xdr:cNvPr>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167400</xdr:colOff>
      <xdr:row>16</xdr:row>
      <xdr:rowOff>57240</xdr:rowOff>
    </xdr:from>
    <xdr:to>
      <xdr:col>54</xdr:col>
      <xdr:colOff>77040</xdr:colOff>
      <xdr:row>17</xdr:row>
      <xdr:rowOff>98640</xdr:rowOff>
    </xdr:to>
    <xdr:sp macro="" textlink="">
      <xdr:nvSpPr>
        <xdr:cNvPr id="1103" name="テキスト ボックス 28">
          <a:extLst>
            <a:ext uri="{FF2B5EF4-FFF2-40B4-BE49-F238E27FC236}">
              <a16:creationId xmlns="" xmlns:a16="http://schemas.microsoft.com/office/drawing/2014/main" id="{00000000-0008-0000-0600-00004F040000}"/>
            </a:ext>
          </a:extLst>
        </xdr:cNvPr>
        <xdr:cNvSpPr/>
      </xdr:nvSpPr>
      <xdr:spPr>
        <a:xfrm>
          <a:off x="691200" y="2857680"/>
          <a:ext cx="881568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154800</xdr:colOff>
      <xdr:row>18</xdr:row>
      <xdr:rowOff>24480</xdr:rowOff>
    </xdr:from>
    <xdr:to>
      <xdr:col>38</xdr:col>
      <xdr:colOff>32760</xdr:colOff>
      <xdr:row>19</xdr:row>
      <xdr:rowOff>65880</xdr:rowOff>
    </xdr:to>
    <xdr:sp macro="" textlink="">
      <xdr:nvSpPr>
        <xdr:cNvPr id="1104" name="テキスト ボックス 29">
          <a:extLst>
            <a:ext uri="{FF2B5EF4-FFF2-40B4-BE49-F238E27FC236}">
              <a16:creationId xmlns="" xmlns:a16="http://schemas.microsoft.com/office/drawing/2014/main" id="{00000000-0008-0000-0600-000050040000}"/>
            </a:ext>
          </a:extLst>
        </xdr:cNvPr>
        <xdr:cNvSpPr/>
      </xdr:nvSpPr>
      <xdr:spPr>
        <a:xfrm>
          <a:off x="678600" y="3175200"/>
          <a:ext cx="599004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164520</xdr:colOff>
      <xdr:row>19</xdr:row>
      <xdr:rowOff>166320</xdr:rowOff>
    </xdr:from>
    <xdr:to>
      <xdr:col>50</xdr:col>
      <xdr:colOff>113760</xdr:colOff>
      <xdr:row>21</xdr:row>
      <xdr:rowOff>32400</xdr:rowOff>
    </xdr:to>
    <xdr:sp macro="" textlink="">
      <xdr:nvSpPr>
        <xdr:cNvPr id="1105" name="テキスト ボックス 30">
          <a:extLst>
            <a:ext uri="{FF2B5EF4-FFF2-40B4-BE49-F238E27FC236}">
              <a16:creationId xmlns="" xmlns:a16="http://schemas.microsoft.com/office/drawing/2014/main" id="{00000000-0008-0000-0600-000051040000}"/>
            </a:ext>
          </a:extLst>
        </xdr:cNvPr>
        <xdr:cNvSpPr/>
      </xdr:nvSpPr>
      <xdr:spPr>
        <a:xfrm>
          <a:off x="688320" y="3492360"/>
          <a:ext cx="815652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4</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xdr:from>
      <xdr:col>4</xdr:col>
      <xdr:colOff>0</xdr:colOff>
      <xdr:row>22</xdr:row>
      <xdr:rowOff>148680</xdr:rowOff>
    </xdr:from>
    <xdr:to>
      <xdr:col>28</xdr:col>
      <xdr:colOff>114120</xdr:colOff>
      <xdr:row>24</xdr:row>
      <xdr:rowOff>115200</xdr:rowOff>
    </xdr:to>
    <xdr:sp macro="" textlink="">
      <xdr:nvSpPr>
        <xdr:cNvPr id="1106" name="正方形/長方形 31">
          <a:extLst>
            <a:ext uri="{FF2B5EF4-FFF2-40B4-BE49-F238E27FC236}">
              <a16:creationId xmlns="" xmlns:a16="http://schemas.microsoft.com/office/drawing/2014/main" id="{00000000-0008-0000-0600-000052040000}"/>
            </a:ext>
          </a:extLst>
        </xdr:cNvPr>
        <xdr:cNvSpPr/>
      </xdr:nvSpPr>
      <xdr:spPr>
        <a:xfrm>
          <a:off x="698400" y="4000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a:t>
          </a:r>
          <a:endParaRPr lang="en-US" sz="1600" b="0" strike="noStrike" spc="-1">
            <a:latin typeface="游明朝"/>
          </a:endParaRPr>
        </a:p>
      </xdr:txBody>
    </xdr:sp>
    <xdr:clientData/>
  </xdr:twoCellAnchor>
  <xdr:twoCellAnchor>
    <xdr:from>
      <xdr:col>4</xdr:col>
      <xdr:colOff>127080</xdr:colOff>
      <xdr:row>24</xdr:row>
      <xdr:rowOff>141120</xdr:rowOff>
    </xdr:from>
    <xdr:to>
      <xdr:col>12</xdr:col>
      <xdr:colOff>126720</xdr:colOff>
      <xdr:row>26</xdr:row>
      <xdr:rowOff>44280</xdr:rowOff>
    </xdr:to>
    <xdr:sp macro="" textlink="">
      <xdr:nvSpPr>
        <xdr:cNvPr id="1107" name="正方形/長方形 32">
          <a:extLst>
            <a:ext uri="{FF2B5EF4-FFF2-40B4-BE49-F238E27FC236}">
              <a16:creationId xmlns="" xmlns:a16="http://schemas.microsoft.com/office/drawing/2014/main" id="{00000000-0008-0000-0600-000053040000}"/>
            </a:ext>
          </a:extLst>
        </xdr:cNvPr>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25</xdr:row>
      <xdr:rowOff>169200</xdr:rowOff>
    </xdr:from>
    <xdr:to>
      <xdr:col>12</xdr:col>
      <xdr:colOff>126720</xdr:colOff>
      <xdr:row>27</xdr:row>
      <xdr:rowOff>72000</xdr:rowOff>
    </xdr:to>
    <xdr:sp macro="" textlink="">
      <xdr:nvSpPr>
        <xdr:cNvPr id="1108" name="正方形/長方形 33">
          <a:extLst>
            <a:ext uri="{FF2B5EF4-FFF2-40B4-BE49-F238E27FC236}">
              <a16:creationId xmlns="" xmlns:a16="http://schemas.microsoft.com/office/drawing/2014/main" id="{00000000-0008-0000-0600-000054040000}"/>
            </a:ext>
          </a:extLst>
        </xdr:cNvPr>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67/82</a:t>
          </a:r>
          <a:endParaRPr lang="en-US" sz="1200" b="0" strike="noStrike" spc="-1">
            <a:latin typeface="游明朝"/>
          </a:endParaRPr>
        </a:p>
      </xdr:txBody>
    </xdr:sp>
    <xdr:clientData/>
  </xdr:twoCellAnchor>
  <xdr:twoCellAnchor>
    <xdr:from>
      <xdr:col>10</xdr:col>
      <xdr:colOff>0</xdr:colOff>
      <xdr:row>24</xdr:row>
      <xdr:rowOff>141120</xdr:rowOff>
    </xdr:from>
    <xdr:to>
      <xdr:col>17</xdr:col>
      <xdr:colOff>174240</xdr:colOff>
      <xdr:row>26</xdr:row>
      <xdr:rowOff>44280</xdr:rowOff>
    </xdr:to>
    <xdr:sp macro="" textlink="">
      <xdr:nvSpPr>
        <xdr:cNvPr id="1109" name="正方形/長方形 34">
          <a:extLst>
            <a:ext uri="{FF2B5EF4-FFF2-40B4-BE49-F238E27FC236}">
              <a16:creationId xmlns="" xmlns:a16="http://schemas.microsoft.com/office/drawing/2014/main" id="{00000000-0008-0000-0600-000055040000}"/>
            </a:ext>
          </a:extLst>
        </xdr:cNvPr>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25</xdr:row>
      <xdr:rowOff>169200</xdr:rowOff>
    </xdr:from>
    <xdr:to>
      <xdr:col>17</xdr:col>
      <xdr:colOff>174240</xdr:colOff>
      <xdr:row>27</xdr:row>
      <xdr:rowOff>72000</xdr:rowOff>
    </xdr:to>
    <xdr:sp macro="" textlink="">
      <xdr:nvSpPr>
        <xdr:cNvPr id="1110" name="正方形/長方形 35">
          <a:extLst>
            <a:ext uri="{FF2B5EF4-FFF2-40B4-BE49-F238E27FC236}">
              <a16:creationId xmlns="" xmlns:a16="http://schemas.microsoft.com/office/drawing/2014/main" id="{00000000-0008-0000-0600-000056040000}"/>
            </a:ext>
          </a:extLst>
        </xdr:cNvPr>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80,523</a:t>
          </a:r>
          <a:endParaRPr lang="en-US" sz="1200" b="0" strike="noStrike" spc="-1">
            <a:latin typeface="游明朝"/>
          </a:endParaRPr>
        </a:p>
      </xdr:txBody>
    </xdr:sp>
    <xdr:clientData/>
  </xdr:twoCellAnchor>
  <xdr:twoCellAnchor>
    <xdr:from>
      <xdr:col>16</xdr:col>
      <xdr:colOff>0</xdr:colOff>
      <xdr:row>24</xdr:row>
      <xdr:rowOff>141120</xdr:rowOff>
    </xdr:from>
    <xdr:to>
      <xdr:col>23</xdr:col>
      <xdr:colOff>174240</xdr:colOff>
      <xdr:row>26</xdr:row>
      <xdr:rowOff>44280</xdr:rowOff>
    </xdr:to>
    <xdr:sp macro="" textlink="">
      <xdr:nvSpPr>
        <xdr:cNvPr id="1111" name="正方形/長方形 36">
          <a:extLst>
            <a:ext uri="{FF2B5EF4-FFF2-40B4-BE49-F238E27FC236}">
              <a16:creationId xmlns="" xmlns:a16="http://schemas.microsoft.com/office/drawing/2014/main" id="{00000000-0008-0000-0600-000057040000}"/>
            </a:ext>
          </a:extLst>
        </xdr:cNvPr>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25</xdr:row>
      <xdr:rowOff>169200</xdr:rowOff>
    </xdr:from>
    <xdr:to>
      <xdr:col>23</xdr:col>
      <xdr:colOff>174240</xdr:colOff>
      <xdr:row>27</xdr:row>
      <xdr:rowOff>72000</xdr:rowOff>
    </xdr:to>
    <xdr:sp macro="" textlink="">
      <xdr:nvSpPr>
        <xdr:cNvPr id="1112" name="正方形/長方形 37">
          <a:extLst>
            <a:ext uri="{FF2B5EF4-FFF2-40B4-BE49-F238E27FC236}">
              <a16:creationId xmlns="" xmlns:a16="http://schemas.microsoft.com/office/drawing/2014/main" id="{00000000-0008-0000-0600-000058040000}"/>
            </a:ext>
          </a:extLst>
        </xdr:cNvPr>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81,921</a:t>
          </a:r>
          <a:endParaRPr lang="en-US" sz="1200" b="0" strike="noStrike" spc="-1">
            <a:latin typeface="游明朝"/>
          </a:endParaRPr>
        </a:p>
      </xdr:txBody>
    </xdr:sp>
    <xdr:clientData/>
  </xdr:twoCellAnchor>
  <xdr:twoCellAnchor>
    <xdr:from>
      <xdr:col>4</xdr:col>
      <xdr:colOff>0</xdr:colOff>
      <xdr:row>27</xdr:row>
      <xdr:rowOff>97920</xdr:rowOff>
    </xdr:from>
    <xdr:to>
      <xdr:col>28</xdr:col>
      <xdr:colOff>114120</xdr:colOff>
      <xdr:row>40</xdr:row>
      <xdr:rowOff>105120</xdr:rowOff>
    </xdr:to>
    <xdr:sp macro="" textlink="">
      <xdr:nvSpPr>
        <xdr:cNvPr id="1113" name="正方形/長方形 38">
          <a:extLst>
            <a:ext uri="{FF2B5EF4-FFF2-40B4-BE49-F238E27FC236}">
              <a16:creationId xmlns="" xmlns:a16="http://schemas.microsoft.com/office/drawing/2014/main" id="{00000000-0008-0000-0600-000059040000}"/>
            </a:ext>
          </a:extLst>
        </xdr:cNvPr>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26</xdr:row>
      <xdr:rowOff>82800</xdr:rowOff>
    </xdr:from>
    <xdr:to>
      <xdr:col>5</xdr:col>
      <xdr:colOff>150120</xdr:colOff>
      <xdr:row>27</xdr:row>
      <xdr:rowOff>98640</xdr:rowOff>
    </xdr:to>
    <xdr:sp macro="" textlink="">
      <xdr:nvSpPr>
        <xdr:cNvPr id="1114" name="テキスト ボックス 39">
          <a:extLst>
            <a:ext uri="{FF2B5EF4-FFF2-40B4-BE49-F238E27FC236}">
              <a16:creationId xmlns="" xmlns:a16="http://schemas.microsoft.com/office/drawing/2014/main" id="{00000000-0008-0000-0600-00005A040000}"/>
            </a:ext>
          </a:extLst>
        </xdr:cNvPr>
        <xdr:cNvSpPr/>
      </xdr:nvSpPr>
      <xdr:spPr>
        <a:xfrm>
          <a:off x="67860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40</xdr:row>
      <xdr:rowOff>105120</xdr:rowOff>
    </xdr:from>
    <xdr:to>
      <xdr:col>28</xdr:col>
      <xdr:colOff>114120</xdr:colOff>
      <xdr:row>40</xdr:row>
      <xdr:rowOff>105120</xdr:rowOff>
    </xdr:to>
    <xdr:cxnSp macro="">
      <xdr:nvCxnSpPr>
        <xdr:cNvPr id="1115" name="直線コネクタ 40">
          <a:extLst>
            <a:ext uri="{FF2B5EF4-FFF2-40B4-BE49-F238E27FC236}">
              <a16:creationId xmlns="" xmlns:a16="http://schemas.microsoft.com/office/drawing/2014/main" id="{00000000-0008-0000-0600-00005B040000}"/>
            </a:ext>
          </a:extLst>
        </xdr:cNvPr>
        <xdr:cNvCxnSpPr/>
      </xdr:nvCxnSpPr>
      <xdr:spPr>
        <a:xfrm>
          <a:off x="698400" y="7111800"/>
          <a:ext cx="4305600" cy="360"/>
        </a:xfrm>
        <a:prstGeom prst="straightConnector1">
          <a:avLst/>
        </a:prstGeom>
        <a:ln w="6350">
          <a:solidFill>
            <a:srgbClr val="C0C0C0"/>
          </a:solidFill>
          <a:miter/>
        </a:ln>
      </xdr:spPr>
    </xdr:cxnSp>
    <xdr:clientData/>
  </xdr:twoCellAnchor>
  <xdr:twoCellAnchor editAs="oneCell">
    <xdr:from>
      <xdr:col>1</xdr:col>
      <xdr:colOff>43560</xdr:colOff>
      <xdr:row>39</xdr:row>
      <xdr:rowOff>159480</xdr:rowOff>
    </xdr:from>
    <xdr:to>
      <xdr:col>4</xdr:col>
      <xdr:colOff>44280</xdr:colOff>
      <xdr:row>41</xdr:row>
      <xdr:rowOff>25200</xdr:rowOff>
    </xdr:to>
    <xdr:sp macro="" textlink="">
      <xdr:nvSpPr>
        <xdr:cNvPr id="1116" name="テキスト ボックス 41">
          <a:extLst>
            <a:ext uri="{FF2B5EF4-FFF2-40B4-BE49-F238E27FC236}">
              <a16:creationId xmlns="" xmlns:a16="http://schemas.microsoft.com/office/drawing/2014/main" id="{00000000-0008-0000-0600-00005C040000}"/>
            </a:ext>
          </a:extLst>
        </xdr:cNvPr>
        <xdr:cNvSpPr/>
      </xdr:nvSpPr>
      <xdr:spPr>
        <a:xfrm>
          <a:off x="218160" y="6990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4</xdr:col>
      <xdr:colOff>0</xdr:colOff>
      <xdr:row>38</xdr:row>
      <xdr:rowOff>129240</xdr:rowOff>
    </xdr:from>
    <xdr:to>
      <xdr:col>28</xdr:col>
      <xdr:colOff>114120</xdr:colOff>
      <xdr:row>38</xdr:row>
      <xdr:rowOff>129240</xdr:rowOff>
    </xdr:to>
    <xdr:cxnSp macro="">
      <xdr:nvCxnSpPr>
        <xdr:cNvPr id="1117" name="直線コネクタ 42">
          <a:extLst>
            <a:ext uri="{FF2B5EF4-FFF2-40B4-BE49-F238E27FC236}">
              <a16:creationId xmlns="" xmlns:a16="http://schemas.microsoft.com/office/drawing/2014/main" id="{00000000-0008-0000-0600-00005D040000}"/>
            </a:ext>
          </a:extLst>
        </xdr:cNvPr>
        <xdr:cNvCxnSpPr/>
      </xdr:nvCxnSpPr>
      <xdr:spPr>
        <a:xfrm>
          <a:off x="698400" y="6785280"/>
          <a:ext cx="4305600" cy="360"/>
        </a:xfrm>
        <a:prstGeom prst="straightConnector1">
          <a:avLst/>
        </a:prstGeom>
        <a:ln w="6350">
          <a:solidFill>
            <a:srgbClr val="C0C0C0"/>
          </a:solidFill>
          <a:miter/>
        </a:ln>
      </xdr:spPr>
    </xdr:cxnSp>
    <xdr:clientData/>
  </xdr:twoCellAnchor>
  <xdr:twoCellAnchor editAs="oneCell">
    <xdr:from>
      <xdr:col>1</xdr:col>
      <xdr:colOff>43560</xdr:colOff>
      <xdr:row>38</xdr:row>
      <xdr:rowOff>8640</xdr:rowOff>
    </xdr:from>
    <xdr:to>
      <xdr:col>4</xdr:col>
      <xdr:colOff>44280</xdr:colOff>
      <xdr:row>39</xdr:row>
      <xdr:rowOff>49680</xdr:rowOff>
    </xdr:to>
    <xdr:sp macro="" textlink="">
      <xdr:nvSpPr>
        <xdr:cNvPr id="1118" name="テキスト ボックス 43">
          <a:extLst>
            <a:ext uri="{FF2B5EF4-FFF2-40B4-BE49-F238E27FC236}">
              <a16:creationId xmlns="" xmlns:a16="http://schemas.microsoft.com/office/drawing/2014/main" id="{00000000-0008-0000-0600-00005E040000}"/>
            </a:ext>
          </a:extLst>
        </xdr:cNvPr>
        <xdr:cNvSpPr/>
      </xdr:nvSpPr>
      <xdr:spPr>
        <a:xfrm>
          <a:off x="218160" y="6664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4</xdr:col>
      <xdr:colOff>0</xdr:colOff>
      <xdr:row>36</xdr:row>
      <xdr:rowOff>153360</xdr:rowOff>
    </xdr:from>
    <xdr:to>
      <xdr:col>28</xdr:col>
      <xdr:colOff>114120</xdr:colOff>
      <xdr:row>36</xdr:row>
      <xdr:rowOff>153360</xdr:rowOff>
    </xdr:to>
    <xdr:cxnSp macro="">
      <xdr:nvCxnSpPr>
        <xdr:cNvPr id="1119" name="直線コネクタ 44">
          <a:extLst>
            <a:ext uri="{FF2B5EF4-FFF2-40B4-BE49-F238E27FC236}">
              <a16:creationId xmlns="" xmlns:a16="http://schemas.microsoft.com/office/drawing/2014/main" id="{00000000-0008-0000-0600-00005F040000}"/>
            </a:ext>
          </a:extLst>
        </xdr:cNvPr>
        <xdr:cNvCxnSpPr/>
      </xdr:nvCxnSpPr>
      <xdr:spPr>
        <a:xfrm>
          <a:off x="698400" y="6458760"/>
          <a:ext cx="4305600" cy="360"/>
        </a:xfrm>
        <a:prstGeom prst="straightConnector1">
          <a:avLst/>
        </a:prstGeom>
        <a:ln w="6350">
          <a:solidFill>
            <a:srgbClr val="C0C0C0"/>
          </a:solidFill>
          <a:miter/>
        </a:ln>
      </xdr:spPr>
    </xdr:cxnSp>
    <xdr:clientData/>
  </xdr:twoCellAnchor>
  <xdr:twoCellAnchor editAs="oneCell">
    <xdr:from>
      <xdr:col>1</xdr:col>
      <xdr:colOff>43560</xdr:colOff>
      <xdr:row>36</xdr:row>
      <xdr:rowOff>32400</xdr:rowOff>
    </xdr:from>
    <xdr:to>
      <xdr:col>4</xdr:col>
      <xdr:colOff>44280</xdr:colOff>
      <xdr:row>37</xdr:row>
      <xdr:rowOff>73440</xdr:rowOff>
    </xdr:to>
    <xdr:sp macro="" textlink="">
      <xdr:nvSpPr>
        <xdr:cNvPr id="1120" name="テキスト ボックス 45">
          <a:extLst>
            <a:ext uri="{FF2B5EF4-FFF2-40B4-BE49-F238E27FC236}">
              <a16:creationId xmlns="" xmlns:a16="http://schemas.microsoft.com/office/drawing/2014/main" id="{00000000-0008-0000-0600-000060040000}"/>
            </a:ext>
          </a:extLst>
        </xdr:cNvPr>
        <xdr:cNvSpPr/>
      </xdr:nvSpPr>
      <xdr:spPr>
        <a:xfrm>
          <a:off x="218160" y="6337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35</xdr:row>
      <xdr:rowOff>1800</xdr:rowOff>
    </xdr:from>
    <xdr:to>
      <xdr:col>28</xdr:col>
      <xdr:colOff>114120</xdr:colOff>
      <xdr:row>35</xdr:row>
      <xdr:rowOff>1800</xdr:rowOff>
    </xdr:to>
    <xdr:cxnSp macro="">
      <xdr:nvCxnSpPr>
        <xdr:cNvPr id="1121" name="直線コネクタ 46">
          <a:extLst>
            <a:ext uri="{FF2B5EF4-FFF2-40B4-BE49-F238E27FC236}">
              <a16:creationId xmlns="" xmlns:a16="http://schemas.microsoft.com/office/drawing/2014/main" id="{00000000-0008-0000-0600-000061040000}"/>
            </a:ext>
          </a:extLst>
        </xdr:cNvPr>
        <xdr:cNvCxnSpPr/>
      </xdr:nvCxnSpPr>
      <xdr:spPr>
        <a:xfrm>
          <a:off x="698400" y="6132240"/>
          <a:ext cx="4305600" cy="360"/>
        </a:xfrm>
        <a:prstGeom prst="straightConnector1">
          <a:avLst/>
        </a:prstGeom>
        <a:ln w="6350">
          <a:solidFill>
            <a:srgbClr val="C0C0C0"/>
          </a:solidFill>
          <a:miter/>
        </a:ln>
      </xdr:spPr>
    </xdr:cxnSp>
    <xdr:clientData/>
  </xdr:twoCellAnchor>
  <xdr:twoCellAnchor editAs="oneCell">
    <xdr:from>
      <xdr:col>1</xdr:col>
      <xdr:colOff>43560</xdr:colOff>
      <xdr:row>34</xdr:row>
      <xdr:rowOff>56520</xdr:rowOff>
    </xdr:from>
    <xdr:to>
      <xdr:col>4</xdr:col>
      <xdr:colOff>44280</xdr:colOff>
      <xdr:row>35</xdr:row>
      <xdr:rowOff>97560</xdr:rowOff>
    </xdr:to>
    <xdr:sp macro="" textlink="">
      <xdr:nvSpPr>
        <xdr:cNvPr id="1122" name="テキスト ボックス 47">
          <a:extLst>
            <a:ext uri="{FF2B5EF4-FFF2-40B4-BE49-F238E27FC236}">
              <a16:creationId xmlns="" xmlns:a16="http://schemas.microsoft.com/office/drawing/2014/main" id="{00000000-0008-0000-0600-000062040000}"/>
            </a:ext>
          </a:extLst>
        </xdr:cNvPr>
        <xdr:cNvSpPr/>
      </xdr:nvSpPr>
      <xdr:spPr>
        <a:xfrm>
          <a:off x="218160" y="6011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80,000</a:t>
          </a:r>
          <a:endParaRPr lang="en-US" sz="1000" b="0" strike="noStrike" spc="-1">
            <a:latin typeface="游明朝"/>
          </a:endParaRPr>
        </a:p>
      </xdr:txBody>
    </xdr:sp>
    <xdr:clientData/>
  </xdr:twoCellAnchor>
  <xdr:twoCellAnchor>
    <xdr:from>
      <xdr:col>4</xdr:col>
      <xdr:colOff>0</xdr:colOff>
      <xdr:row>33</xdr:row>
      <xdr:rowOff>25560</xdr:rowOff>
    </xdr:from>
    <xdr:to>
      <xdr:col>28</xdr:col>
      <xdr:colOff>114120</xdr:colOff>
      <xdr:row>33</xdr:row>
      <xdr:rowOff>25560</xdr:rowOff>
    </xdr:to>
    <xdr:cxnSp macro="">
      <xdr:nvCxnSpPr>
        <xdr:cNvPr id="1123" name="直線コネクタ 48">
          <a:extLst>
            <a:ext uri="{FF2B5EF4-FFF2-40B4-BE49-F238E27FC236}">
              <a16:creationId xmlns="" xmlns:a16="http://schemas.microsoft.com/office/drawing/2014/main" id="{00000000-0008-0000-0600-000063040000}"/>
            </a:ext>
          </a:extLst>
        </xdr:cNvPr>
        <xdr:cNvCxnSpPr/>
      </xdr:nvCxnSpPr>
      <xdr:spPr>
        <a:xfrm>
          <a:off x="698400" y="5805360"/>
          <a:ext cx="4305600" cy="360"/>
        </a:xfrm>
        <a:prstGeom prst="straightConnector1">
          <a:avLst/>
        </a:prstGeom>
        <a:ln w="6350">
          <a:solidFill>
            <a:srgbClr val="C0C0C0"/>
          </a:solidFill>
          <a:miter/>
        </a:ln>
      </xdr:spPr>
    </xdr:cxnSp>
    <xdr:clientData/>
  </xdr:twoCellAnchor>
  <xdr:twoCellAnchor editAs="oneCell">
    <xdr:from>
      <xdr:col>0</xdr:col>
      <xdr:colOff>169920</xdr:colOff>
      <xdr:row>32</xdr:row>
      <xdr:rowOff>80280</xdr:rowOff>
    </xdr:from>
    <xdr:to>
      <xdr:col>4</xdr:col>
      <xdr:colOff>59760</xdr:colOff>
      <xdr:row>33</xdr:row>
      <xdr:rowOff>121320</xdr:rowOff>
    </xdr:to>
    <xdr:sp macro="" textlink="">
      <xdr:nvSpPr>
        <xdr:cNvPr id="1124" name="テキスト ボックス 49">
          <a:extLst>
            <a:ext uri="{FF2B5EF4-FFF2-40B4-BE49-F238E27FC236}">
              <a16:creationId xmlns="" xmlns:a16="http://schemas.microsoft.com/office/drawing/2014/main" id="{00000000-0008-0000-0600-000064040000}"/>
            </a:ext>
          </a:extLst>
        </xdr:cNvPr>
        <xdr:cNvSpPr/>
      </xdr:nvSpPr>
      <xdr:spPr>
        <a:xfrm>
          <a:off x="169920" y="56847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4</xdr:col>
      <xdr:colOff>0</xdr:colOff>
      <xdr:row>31</xdr:row>
      <xdr:rowOff>50040</xdr:rowOff>
    </xdr:from>
    <xdr:to>
      <xdr:col>28</xdr:col>
      <xdr:colOff>114120</xdr:colOff>
      <xdr:row>31</xdr:row>
      <xdr:rowOff>50040</xdr:rowOff>
    </xdr:to>
    <xdr:cxnSp macro="">
      <xdr:nvCxnSpPr>
        <xdr:cNvPr id="1125" name="直線コネクタ 50">
          <a:extLst>
            <a:ext uri="{FF2B5EF4-FFF2-40B4-BE49-F238E27FC236}">
              <a16:creationId xmlns="" xmlns:a16="http://schemas.microsoft.com/office/drawing/2014/main" id="{00000000-0008-0000-0600-000065040000}"/>
            </a:ext>
          </a:extLst>
        </xdr:cNvPr>
        <xdr:cNvCxnSpPr/>
      </xdr:nvCxnSpPr>
      <xdr:spPr>
        <a:xfrm>
          <a:off x="698400" y="5479200"/>
          <a:ext cx="4305600" cy="360"/>
        </a:xfrm>
        <a:prstGeom prst="straightConnector1">
          <a:avLst/>
        </a:prstGeom>
        <a:ln w="6350">
          <a:solidFill>
            <a:srgbClr val="C0C0C0"/>
          </a:solidFill>
          <a:miter/>
        </a:ln>
      </xdr:spPr>
    </xdr:cxnSp>
    <xdr:clientData/>
  </xdr:twoCellAnchor>
  <xdr:twoCellAnchor editAs="oneCell">
    <xdr:from>
      <xdr:col>0</xdr:col>
      <xdr:colOff>169920</xdr:colOff>
      <xdr:row>30</xdr:row>
      <xdr:rowOff>104400</xdr:rowOff>
    </xdr:from>
    <xdr:to>
      <xdr:col>4</xdr:col>
      <xdr:colOff>59760</xdr:colOff>
      <xdr:row>31</xdr:row>
      <xdr:rowOff>145440</xdr:rowOff>
    </xdr:to>
    <xdr:sp macro="" textlink="">
      <xdr:nvSpPr>
        <xdr:cNvPr id="1126" name="テキスト ボックス 51">
          <a:extLst>
            <a:ext uri="{FF2B5EF4-FFF2-40B4-BE49-F238E27FC236}">
              <a16:creationId xmlns="" xmlns:a16="http://schemas.microsoft.com/office/drawing/2014/main" id="{00000000-0008-0000-0600-000066040000}"/>
            </a:ext>
          </a:extLst>
        </xdr:cNvPr>
        <xdr:cNvSpPr/>
      </xdr:nvSpPr>
      <xdr:spPr>
        <a:xfrm>
          <a:off x="169920" y="53582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29</xdr:row>
      <xdr:rowOff>73800</xdr:rowOff>
    </xdr:from>
    <xdr:to>
      <xdr:col>28</xdr:col>
      <xdr:colOff>114120</xdr:colOff>
      <xdr:row>29</xdr:row>
      <xdr:rowOff>73800</xdr:rowOff>
    </xdr:to>
    <xdr:cxnSp macro="">
      <xdr:nvCxnSpPr>
        <xdr:cNvPr id="1127" name="直線コネクタ 52">
          <a:extLst>
            <a:ext uri="{FF2B5EF4-FFF2-40B4-BE49-F238E27FC236}">
              <a16:creationId xmlns="" xmlns:a16="http://schemas.microsoft.com/office/drawing/2014/main" id="{00000000-0008-0000-0600-000067040000}"/>
            </a:ext>
          </a:extLst>
        </xdr:cNvPr>
        <xdr:cNvCxnSpPr/>
      </xdr:nvCxnSpPr>
      <xdr:spPr>
        <a:xfrm>
          <a:off x="698400" y="5152680"/>
          <a:ext cx="4305600" cy="360"/>
        </a:xfrm>
        <a:prstGeom prst="straightConnector1">
          <a:avLst/>
        </a:prstGeom>
        <a:ln w="6350">
          <a:solidFill>
            <a:srgbClr val="C0C0C0"/>
          </a:solidFill>
          <a:miter/>
        </a:ln>
      </xdr:spPr>
    </xdr:cxnSp>
    <xdr:clientData/>
  </xdr:twoCellAnchor>
  <xdr:twoCellAnchor editAs="oneCell">
    <xdr:from>
      <xdr:col>0</xdr:col>
      <xdr:colOff>169920</xdr:colOff>
      <xdr:row>28</xdr:row>
      <xdr:rowOff>127800</xdr:rowOff>
    </xdr:from>
    <xdr:to>
      <xdr:col>4</xdr:col>
      <xdr:colOff>59760</xdr:colOff>
      <xdr:row>29</xdr:row>
      <xdr:rowOff>168840</xdr:rowOff>
    </xdr:to>
    <xdr:sp macro="" textlink="">
      <xdr:nvSpPr>
        <xdr:cNvPr id="1128" name="テキスト ボックス 53">
          <a:extLst>
            <a:ext uri="{FF2B5EF4-FFF2-40B4-BE49-F238E27FC236}">
              <a16:creationId xmlns="" xmlns:a16="http://schemas.microsoft.com/office/drawing/2014/main" id="{00000000-0008-0000-0600-000068040000}"/>
            </a:ext>
          </a:extLst>
        </xdr:cNvPr>
        <xdr:cNvSpPr/>
      </xdr:nvSpPr>
      <xdr:spPr>
        <a:xfrm>
          <a:off x="169920" y="50313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140,000</a:t>
          </a:r>
          <a:endParaRPr lang="en-US" sz="1000" b="0" strike="noStrike" spc="-1">
            <a:latin typeface="游明朝"/>
          </a:endParaRPr>
        </a:p>
      </xdr:txBody>
    </xdr:sp>
    <xdr:clientData/>
  </xdr:twoCellAnchor>
  <xdr:twoCellAnchor>
    <xdr:from>
      <xdr:col>4</xdr:col>
      <xdr:colOff>0</xdr:colOff>
      <xdr:row>27</xdr:row>
      <xdr:rowOff>97560</xdr:rowOff>
    </xdr:from>
    <xdr:to>
      <xdr:col>28</xdr:col>
      <xdr:colOff>114120</xdr:colOff>
      <xdr:row>27</xdr:row>
      <xdr:rowOff>97560</xdr:rowOff>
    </xdr:to>
    <xdr:cxnSp macro="">
      <xdr:nvCxnSpPr>
        <xdr:cNvPr id="1129" name="直線コネクタ 54">
          <a:extLst>
            <a:ext uri="{FF2B5EF4-FFF2-40B4-BE49-F238E27FC236}">
              <a16:creationId xmlns="" xmlns:a16="http://schemas.microsoft.com/office/drawing/2014/main" id="{00000000-0008-0000-0600-000069040000}"/>
            </a:ext>
          </a:extLst>
        </xdr:cNvPr>
        <xdr:cNvCxnSpPr/>
      </xdr:nvCxnSpPr>
      <xdr:spPr>
        <a:xfrm>
          <a:off x="698400" y="4825800"/>
          <a:ext cx="4305600" cy="360"/>
        </a:xfrm>
        <a:prstGeom prst="straightConnector1">
          <a:avLst/>
        </a:prstGeom>
        <a:ln w="6350">
          <a:solidFill>
            <a:srgbClr val="C0C0C0"/>
          </a:solidFill>
          <a:miter/>
        </a:ln>
      </xdr:spPr>
    </xdr:cxnSp>
    <xdr:clientData/>
  </xdr:twoCellAnchor>
  <xdr:twoCellAnchor editAs="oneCell">
    <xdr:from>
      <xdr:col>0</xdr:col>
      <xdr:colOff>169920</xdr:colOff>
      <xdr:row>26</xdr:row>
      <xdr:rowOff>152280</xdr:rowOff>
    </xdr:from>
    <xdr:to>
      <xdr:col>4</xdr:col>
      <xdr:colOff>59760</xdr:colOff>
      <xdr:row>28</xdr:row>
      <xdr:rowOff>18000</xdr:rowOff>
    </xdr:to>
    <xdr:sp macro="" textlink="">
      <xdr:nvSpPr>
        <xdr:cNvPr id="1130" name="テキスト ボックス 55">
          <a:extLst>
            <a:ext uri="{FF2B5EF4-FFF2-40B4-BE49-F238E27FC236}">
              <a16:creationId xmlns="" xmlns:a16="http://schemas.microsoft.com/office/drawing/2014/main" id="{00000000-0008-0000-0600-00006A040000}"/>
            </a:ext>
          </a:extLst>
        </xdr:cNvPr>
        <xdr:cNvSpPr/>
      </xdr:nvSpPr>
      <xdr:spPr>
        <a:xfrm>
          <a:off x="169920" y="4705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160,000</a:t>
          </a:r>
          <a:endParaRPr lang="en-US" sz="1000" b="0" strike="noStrike" spc="-1">
            <a:latin typeface="游明朝"/>
          </a:endParaRPr>
        </a:p>
      </xdr:txBody>
    </xdr:sp>
    <xdr:clientData/>
  </xdr:twoCellAnchor>
  <xdr:twoCellAnchor>
    <xdr:from>
      <xdr:col>4</xdr:col>
      <xdr:colOff>0</xdr:colOff>
      <xdr:row>27</xdr:row>
      <xdr:rowOff>97920</xdr:rowOff>
    </xdr:from>
    <xdr:to>
      <xdr:col>28</xdr:col>
      <xdr:colOff>114120</xdr:colOff>
      <xdr:row>40</xdr:row>
      <xdr:rowOff>105120</xdr:rowOff>
    </xdr:to>
    <xdr:sp macro="" textlink="">
      <xdr:nvSpPr>
        <xdr:cNvPr id="1131" name="人件費グラフ枠">
          <a:extLst>
            <a:ext uri="{FF2B5EF4-FFF2-40B4-BE49-F238E27FC236}">
              <a16:creationId xmlns="" xmlns:a16="http://schemas.microsoft.com/office/drawing/2014/main" id="{00000000-0008-0000-0600-00006B040000}"/>
            </a:ext>
          </a:extLst>
        </xdr:cNvPr>
        <xdr:cNvSpPr/>
      </xdr:nvSpPr>
      <xdr:spPr>
        <a:xfrm>
          <a:off x="698400" y="4826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29</xdr:row>
      <xdr:rowOff>51120</xdr:rowOff>
    </xdr:from>
    <xdr:to>
      <xdr:col>24</xdr:col>
      <xdr:colOff>62640</xdr:colOff>
      <xdr:row>38</xdr:row>
      <xdr:rowOff>81000</xdr:rowOff>
    </xdr:to>
    <xdr:cxnSp macro="">
      <xdr:nvCxnSpPr>
        <xdr:cNvPr id="1132" name="直線コネクタ 57">
          <a:extLst>
            <a:ext uri="{FF2B5EF4-FFF2-40B4-BE49-F238E27FC236}">
              <a16:creationId xmlns="" xmlns:a16="http://schemas.microsoft.com/office/drawing/2014/main" id="{00000000-0008-0000-0600-00006C040000}"/>
            </a:ext>
          </a:extLst>
        </xdr:cNvPr>
        <xdr:cNvCxnSpPr/>
      </xdr:nvCxnSpPr>
      <xdr:spPr>
        <a:xfrm flipV="1">
          <a:off x="4252680" y="5130000"/>
          <a:ext cx="1440" cy="1607400"/>
        </a:xfrm>
        <a:prstGeom prst="straightConnector1">
          <a:avLst/>
        </a:prstGeom>
        <a:ln w="31750">
          <a:solidFill>
            <a:srgbClr val="808080"/>
          </a:solidFill>
          <a:miter/>
        </a:ln>
      </xdr:spPr>
    </xdr:cxnSp>
    <xdr:clientData/>
  </xdr:twoCellAnchor>
  <xdr:twoCellAnchor editAs="oneCell">
    <xdr:from>
      <xdr:col>24</xdr:col>
      <xdr:colOff>119160</xdr:colOff>
      <xdr:row>38</xdr:row>
      <xdr:rowOff>106200</xdr:rowOff>
    </xdr:from>
    <xdr:to>
      <xdr:col>27</xdr:col>
      <xdr:colOff>119880</xdr:colOff>
      <xdr:row>39</xdr:row>
      <xdr:rowOff>147240</xdr:rowOff>
    </xdr:to>
    <xdr:sp macro="" textlink="">
      <xdr:nvSpPr>
        <xdr:cNvPr id="1133" name="人件費最小値テキスト">
          <a:extLst>
            <a:ext uri="{FF2B5EF4-FFF2-40B4-BE49-F238E27FC236}">
              <a16:creationId xmlns="" xmlns:a16="http://schemas.microsoft.com/office/drawing/2014/main" id="{00000000-0008-0000-0600-00006D040000}"/>
            </a:ext>
          </a:extLst>
        </xdr:cNvPr>
        <xdr:cNvSpPr/>
      </xdr:nvSpPr>
      <xdr:spPr>
        <a:xfrm>
          <a:off x="4310280" y="6762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42,952</a:t>
          </a:r>
          <a:endParaRPr lang="en-US" sz="1000" b="0" strike="noStrike" spc="-1">
            <a:latin typeface="游明朝"/>
          </a:endParaRPr>
        </a:p>
      </xdr:txBody>
    </xdr:sp>
    <xdr:clientData/>
  </xdr:twoCellAnchor>
  <xdr:twoCellAnchor>
    <xdr:from>
      <xdr:col>23</xdr:col>
      <xdr:colOff>164880</xdr:colOff>
      <xdr:row>38</xdr:row>
      <xdr:rowOff>81000</xdr:rowOff>
    </xdr:from>
    <xdr:to>
      <xdr:col>24</xdr:col>
      <xdr:colOff>152280</xdr:colOff>
      <xdr:row>38</xdr:row>
      <xdr:rowOff>81000</xdr:rowOff>
    </xdr:to>
    <xdr:cxnSp macro="">
      <xdr:nvCxnSpPr>
        <xdr:cNvPr id="1134" name="直線コネクタ 59">
          <a:extLst>
            <a:ext uri="{FF2B5EF4-FFF2-40B4-BE49-F238E27FC236}">
              <a16:creationId xmlns="" xmlns:a16="http://schemas.microsoft.com/office/drawing/2014/main" id="{00000000-0008-0000-0600-00006E040000}"/>
            </a:ext>
          </a:extLst>
        </xdr:cNvPr>
        <xdr:cNvCxnSpPr/>
      </xdr:nvCxnSpPr>
      <xdr:spPr>
        <a:xfrm>
          <a:off x="4181400" y="6737040"/>
          <a:ext cx="162360" cy="360"/>
        </a:xfrm>
        <a:prstGeom prst="straightConnector1">
          <a:avLst/>
        </a:prstGeom>
        <a:ln w="19050">
          <a:solidFill>
            <a:srgbClr val="000000"/>
          </a:solidFill>
          <a:miter/>
        </a:ln>
      </xdr:spPr>
    </xdr:cxnSp>
    <xdr:clientData/>
  </xdr:twoCellAnchor>
  <xdr:twoCellAnchor editAs="oneCell">
    <xdr:from>
      <xdr:col>24</xdr:col>
      <xdr:colOff>119520</xdr:colOff>
      <xdr:row>28</xdr:row>
      <xdr:rowOff>23400</xdr:rowOff>
    </xdr:from>
    <xdr:to>
      <xdr:col>28</xdr:col>
      <xdr:colOff>9360</xdr:colOff>
      <xdr:row>29</xdr:row>
      <xdr:rowOff>64440</xdr:rowOff>
    </xdr:to>
    <xdr:sp macro="" textlink="">
      <xdr:nvSpPr>
        <xdr:cNvPr id="1135" name="人件費最大値テキスト">
          <a:extLst>
            <a:ext uri="{FF2B5EF4-FFF2-40B4-BE49-F238E27FC236}">
              <a16:creationId xmlns="" xmlns:a16="http://schemas.microsoft.com/office/drawing/2014/main" id="{00000000-0008-0000-0600-00006F040000}"/>
            </a:ext>
          </a:extLst>
        </xdr:cNvPr>
        <xdr:cNvSpPr/>
      </xdr:nvSpPr>
      <xdr:spPr>
        <a:xfrm>
          <a:off x="4310640" y="49269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141,362</a:t>
          </a:r>
          <a:endParaRPr lang="en-US" sz="1000" b="0" strike="noStrike" spc="-1">
            <a:latin typeface="游明朝"/>
          </a:endParaRPr>
        </a:p>
      </xdr:txBody>
    </xdr:sp>
    <xdr:clientData/>
  </xdr:twoCellAnchor>
  <xdr:twoCellAnchor>
    <xdr:from>
      <xdr:col>23</xdr:col>
      <xdr:colOff>164880</xdr:colOff>
      <xdr:row>29</xdr:row>
      <xdr:rowOff>51120</xdr:rowOff>
    </xdr:from>
    <xdr:to>
      <xdr:col>24</xdr:col>
      <xdr:colOff>152280</xdr:colOff>
      <xdr:row>29</xdr:row>
      <xdr:rowOff>51120</xdr:rowOff>
    </xdr:to>
    <xdr:cxnSp macro="">
      <xdr:nvCxnSpPr>
        <xdr:cNvPr id="1136" name="直線コネクタ 61">
          <a:extLst>
            <a:ext uri="{FF2B5EF4-FFF2-40B4-BE49-F238E27FC236}">
              <a16:creationId xmlns="" xmlns:a16="http://schemas.microsoft.com/office/drawing/2014/main" id="{00000000-0008-0000-0600-000070040000}"/>
            </a:ext>
          </a:extLst>
        </xdr:cNvPr>
        <xdr:cNvCxnSpPr/>
      </xdr:nvCxnSpPr>
      <xdr:spPr>
        <a:xfrm>
          <a:off x="4181400" y="5130000"/>
          <a:ext cx="162360" cy="360"/>
        </a:xfrm>
        <a:prstGeom prst="straightConnector1">
          <a:avLst/>
        </a:prstGeom>
        <a:ln w="19050">
          <a:solidFill>
            <a:srgbClr val="000000"/>
          </a:solidFill>
          <a:miter/>
        </a:ln>
      </xdr:spPr>
    </xdr:cxnSp>
    <xdr:clientData/>
  </xdr:twoCellAnchor>
  <xdr:twoCellAnchor>
    <xdr:from>
      <xdr:col>20</xdr:col>
      <xdr:colOff>2880</xdr:colOff>
      <xdr:row>35</xdr:row>
      <xdr:rowOff>121680</xdr:rowOff>
    </xdr:from>
    <xdr:to>
      <xdr:col>24</xdr:col>
      <xdr:colOff>63360</xdr:colOff>
      <xdr:row>35</xdr:row>
      <xdr:rowOff>142200</xdr:rowOff>
    </xdr:to>
    <xdr:cxnSp macro="">
      <xdr:nvCxnSpPr>
        <xdr:cNvPr id="1137" name="直線コネクタ 62">
          <a:extLst>
            <a:ext uri="{FF2B5EF4-FFF2-40B4-BE49-F238E27FC236}">
              <a16:creationId xmlns="" xmlns:a16="http://schemas.microsoft.com/office/drawing/2014/main" id="{00000000-0008-0000-0600-000071040000}"/>
            </a:ext>
          </a:extLst>
        </xdr:cNvPr>
        <xdr:cNvCxnSpPr/>
      </xdr:nvCxnSpPr>
      <xdr:spPr>
        <a:xfrm>
          <a:off x="3495240" y="6252120"/>
          <a:ext cx="759600" cy="20880"/>
        </a:xfrm>
        <a:prstGeom prst="straightConnector1">
          <a:avLst/>
        </a:prstGeom>
        <a:ln w="6350">
          <a:solidFill>
            <a:srgbClr val="FF0000"/>
          </a:solidFill>
          <a:miter/>
        </a:ln>
      </xdr:spPr>
    </xdr:cxnSp>
    <xdr:clientData/>
  </xdr:twoCellAnchor>
  <xdr:twoCellAnchor editAs="oneCell">
    <xdr:from>
      <xdr:col>24</xdr:col>
      <xdr:colOff>119160</xdr:colOff>
      <xdr:row>33</xdr:row>
      <xdr:rowOff>38160</xdr:rowOff>
    </xdr:from>
    <xdr:to>
      <xdr:col>27</xdr:col>
      <xdr:colOff>119880</xdr:colOff>
      <xdr:row>34</xdr:row>
      <xdr:rowOff>79200</xdr:rowOff>
    </xdr:to>
    <xdr:sp macro="" textlink="">
      <xdr:nvSpPr>
        <xdr:cNvPr id="1138" name="人件費平均値テキスト">
          <a:extLst>
            <a:ext uri="{FF2B5EF4-FFF2-40B4-BE49-F238E27FC236}">
              <a16:creationId xmlns="" xmlns:a16="http://schemas.microsoft.com/office/drawing/2014/main" id="{00000000-0008-0000-0600-000072040000}"/>
            </a:ext>
          </a:extLst>
        </xdr:cNvPr>
        <xdr:cNvSpPr/>
      </xdr:nvSpPr>
      <xdr:spPr>
        <a:xfrm>
          <a:off x="4310280" y="5817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88,339</a:t>
          </a:r>
          <a:endParaRPr lang="en-US" sz="1000" b="0" strike="noStrike" spc="-1">
            <a:latin typeface="游明朝"/>
          </a:endParaRPr>
        </a:p>
      </xdr:txBody>
    </xdr:sp>
    <xdr:clientData/>
  </xdr:twoCellAnchor>
  <xdr:twoCellAnchor>
    <xdr:from>
      <xdr:col>24</xdr:col>
      <xdr:colOff>12600</xdr:colOff>
      <xdr:row>33</xdr:row>
      <xdr:rowOff>165600</xdr:rowOff>
    </xdr:from>
    <xdr:to>
      <xdr:col>24</xdr:col>
      <xdr:colOff>113760</xdr:colOff>
      <xdr:row>34</xdr:row>
      <xdr:rowOff>91440</xdr:rowOff>
    </xdr:to>
    <xdr:sp macro="" textlink="">
      <xdr:nvSpPr>
        <xdr:cNvPr id="1139" name="フローチャート: 判断 64">
          <a:extLst>
            <a:ext uri="{FF2B5EF4-FFF2-40B4-BE49-F238E27FC236}">
              <a16:creationId xmlns="" xmlns:a16="http://schemas.microsoft.com/office/drawing/2014/main" id="{00000000-0008-0000-0600-000073040000}"/>
            </a:ext>
          </a:extLst>
        </xdr:cNvPr>
        <xdr:cNvSpPr/>
      </xdr:nvSpPr>
      <xdr:spPr>
        <a:xfrm>
          <a:off x="4203720" y="594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35</xdr:row>
      <xdr:rowOff>121680</xdr:rowOff>
    </xdr:from>
    <xdr:to>
      <xdr:col>20</xdr:col>
      <xdr:colOff>2880</xdr:colOff>
      <xdr:row>35</xdr:row>
      <xdr:rowOff>144720</xdr:rowOff>
    </xdr:to>
    <xdr:cxnSp macro="">
      <xdr:nvCxnSpPr>
        <xdr:cNvPr id="1140" name="直線コネクタ 65">
          <a:extLst>
            <a:ext uri="{FF2B5EF4-FFF2-40B4-BE49-F238E27FC236}">
              <a16:creationId xmlns="" xmlns:a16="http://schemas.microsoft.com/office/drawing/2014/main" id="{00000000-0008-0000-0600-000074040000}"/>
            </a:ext>
          </a:extLst>
        </xdr:cNvPr>
        <xdr:cNvCxnSpPr/>
      </xdr:nvCxnSpPr>
      <xdr:spPr>
        <a:xfrm flipV="1">
          <a:off x="2670120" y="6252120"/>
          <a:ext cx="825480" cy="23400"/>
        </a:xfrm>
        <a:prstGeom prst="straightConnector1">
          <a:avLst/>
        </a:prstGeom>
        <a:ln w="6350">
          <a:solidFill>
            <a:srgbClr val="FF0000"/>
          </a:solidFill>
          <a:miter/>
        </a:ln>
      </xdr:spPr>
    </xdr:cxnSp>
    <xdr:clientData/>
  </xdr:twoCellAnchor>
  <xdr:twoCellAnchor>
    <xdr:from>
      <xdr:col>19</xdr:col>
      <xdr:colOff>127080</xdr:colOff>
      <xdr:row>34</xdr:row>
      <xdr:rowOff>7200</xdr:rowOff>
    </xdr:from>
    <xdr:to>
      <xdr:col>20</xdr:col>
      <xdr:colOff>37800</xdr:colOff>
      <xdr:row>34</xdr:row>
      <xdr:rowOff>108360</xdr:rowOff>
    </xdr:to>
    <xdr:sp macro="" textlink="">
      <xdr:nvSpPr>
        <xdr:cNvPr id="1141" name="フローチャート: 判断 66">
          <a:extLst>
            <a:ext uri="{FF2B5EF4-FFF2-40B4-BE49-F238E27FC236}">
              <a16:creationId xmlns="" xmlns:a16="http://schemas.microsoft.com/office/drawing/2014/main" id="{00000000-0008-0000-0600-000075040000}"/>
            </a:ext>
          </a:extLst>
        </xdr:cNvPr>
        <xdr:cNvSpPr/>
      </xdr:nvSpPr>
      <xdr:spPr>
        <a:xfrm>
          <a:off x="3444840" y="59623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32</xdr:row>
      <xdr:rowOff>154080</xdr:rowOff>
    </xdr:from>
    <xdr:to>
      <xdr:col>21</xdr:col>
      <xdr:colOff>106560</xdr:colOff>
      <xdr:row>34</xdr:row>
      <xdr:rowOff>19800</xdr:rowOff>
    </xdr:to>
    <xdr:sp macro="" textlink="">
      <xdr:nvSpPr>
        <xdr:cNvPr id="1142" name="テキスト ボックス 67">
          <a:extLst>
            <a:ext uri="{FF2B5EF4-FFF2-40B4-BE49-F238E27FC236}">
              <a16:creationId xmlns="" xmlns:a16="http://schemas.microsoft.com/office/drawing/2014/main" id="{00000000-0008-0000-0600-000076040000}"/>
            </a:ext>
          </a:extLst>
        </xdr:cNvPr>
        <xdr:cNvSpPr/>
      </xdr:nvSpPr>
      <xdr:spPr>
        <a:xfrm>
          <a:off x="3249000" y="5758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87,308</a:t>
          </a:r>
          <a:endParaRPr lang="en-US" sz="1000" b="0" strike="noStrike" spc="-1">
            <a:latin typeface="游明朝"/>
          </a:endParaRPr>
        </a:p>
      </xdr:txBody>
    </xdr:sp>
    <xdr:clientData/>
  </xdr:twoCellAnchor>
  <xdr:twoCellAnchor>
    <xdr:from>
      <xdr:col>10</xdr:col>
      <xdr:colOff>114120</xdr:colOff>
      <xdr:row>35</xdr:row>
      <xdr:rowOff>144720</xdr:rowOff>
    </xdr:from>
    <xdr:to>
      <xdr:col>15</xdr:col>
      <xdr:colOff>50760</xdr:colOff>
      <xdr:row>35</xdr:row>
      <xdr:rowOff>164880</xdr:rowOff>
    </xdr:to>
    <xdr:cxnSp macro="">
      <xdr:nvCxnSpPr>
        <xdr:cNvPr id="1143" name="直線コネクタ 68">
          <a:extLst>
            <a:ext uri="{FF2B5EF4-FFF2-40B4-BE49-F238E27FC236}">
              <a16:creationId xmlns="" xmlns:a16="http://schemas.microsoft.com/office/drawing/2014/main" id="{00000000-0008-0000-0600-000077040000}"/>
            </a:ext>
          </a:extLst>
        </xdr:cNvPr>
        <xdr:cNvCxnSpPr/>
      </xdr:nvCxnSpPr>
      <xdr:spPr>
        <a:xfrm flipV="1">
          <a:off x="1860480" y="6275160"/>
          <a:ext cx="810000" cy="20520"/>
        </a:xfrm>
        <a:prstGeom prst="straightConnector1">
          <a:avLst/>
        </a:prstGeom>
        <a:ln w="6350">
          <a:solidFill>
            <a:srgbClr val="FF0000"/>
          </a:solidFill>
          <a:miter/>
        </a:ln>
      </xdr:spPr>
    </xdr:cxnSp>
    <xdr:clientData/>
  </xdr:twoCellAnchor>
  <xdr:twoCellAnchor>
    <xdr:from>
      <xdr:col>15</xdr:col>
      <xdr:colOff>0</xdr:colOff>
      <xdr:row>34</xdr:row>
      <xdr:rowOff>69840</xdr:rowOff>
    </xdr:from>
    <xdr:to>
      <xdr:col>15</xdr:col>
      <xdr:colOff>101160</xdr:colOff>
      <xdr:row>34</xdr:row>
      <xdr:rowOff>171000</xdr:rowOff>
    </xdr:to>
    <xdr:sp macro="" textlink="">
      <xdr:nvSpPr>
        <xdr:cNvPr id="1144" name="フローチャート: 判断 69">
          <a:extLst>
            <a:ext uri="{FF2B5EF4-FFF2-40B4-BE49-F238E27FC236}">
              <a16:creationId xmlns="" xmlns:a16="http://schemas.microsoft.com/office/drawing/2014/main" id="{00000000-0008-0000-0600-000078040000}"/>
            </a:ext>
          </a:extLst>
        </xdr:cNvPr>
        <xdr:cNvSpPr/>
      </xdr:nvSpPr>
      <xdr:spPr>
        <a:xfrm>
          <a:off x="2619360" y="6024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33</xdr:row>
      <xdr:rowOff>41400</xdr:rowOff>
    </xdr:from>
    <xdr:to>
      <xdr:col>16</xdr:col>
      <xdr:colOff>169920</xdr:colOff>
      <xdr:row>34</xdr:row>
      <xdr:rowOff>82440</xdr:rowOff>
    </xdr:to>
    <xdr:sp macro="" textlink="">
      <xdr:nvSpPr>
        <xdr:cNvPr id="1145" name="テキスト ボックス 70">
          <a:extLst>
            <a:ext uri="{FF2B5EF4-FFF2-40B4-BE49-F238E27FC236}">
              <a16:creationId xmlns="" xmlns:a16="http://schemas.microsoft.com/office/drawing/2014/main" id="{00000000-0008-0000-0600-000079040000}"/>
            </a:ext>
          </a:extLst>
        </xdr:cNvPr>
        <xdr:cNvSpPr/>
      </xdr:nvSpPr>
      <xdr:spPr>
        <a:xfrm>
          <a:off x="2439360" y="5821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83,474</a:t>
          </a:r>
          <a:endParaRPr lang="en-US" sz="1000" b="0" strike="noStrike" spc="-1">
            <a:latin typeface="游明朝"/>
          </a:endParaRPr>
        </a:p>
      </xdr:txBody>
    </xdr:sp>
    <xdr:clientData/>
  </xdr:twoCellAnchor>
  <xdr:twoCellAnchor>
    <xdr:from>
      <xdr:col>6</xdr:col>
      <xdr:colOff>2880</xdr:colOff>
      <xdr:row>35</xdr:row>
      <xdr:rowOff>57960</xdr:rowOff>
    </xdr:from>
    <xdr:to>
      <xdr:col>10</xdr:col>
      <xdr:colOff>114120</xdr:colOff>
      <xdr:row>35</xdr:row>
      <xdr:rowOff>164880</xdr:rowOff>
    </xdr:to>
    <xdr:cxnSp macro="">
      <xdr:nvCxnSpPr>
        <xdr:cNvPr id="1146" name="直線コネクタ 71">
          <a:extLst>
            <a:ext uri="{FF2B5EF4-FFF2-40B4-BE49-F238E27FC236}">
              <a16:creationId xmlns="" xmlns:a16="http://schemas.microsoft.com/office/drawing/2014/main" id="{00000000-0008-0000-0600-00007A040000}"/>
            </a:ext>
          </a:extLst>
        </xdr:cNvPr>
        <xdr:cNvCxnSpPr/>
      </xdr:nvCxnSpPr>
      <xdr:spPr>
        <a:xfrm>
          <a:off x="1050480" y="6188400"/>
          <a:ext cx="810360" cy="107280"/>
        </a:xfrm>
        <a:prstGeom prst="straightConnector1">
          <a:avLst/>
        </a:prstGeom>
        <a:ln w="6350">
          <a:solidFill>
            <a:srgbClr val="FF0000"/>
          </a:solidFill>
          <a:miter/>
        </a:ln>
      </xdr:spPr>
    </xdr:cxnSp>
    <xdr:clientData/>
  </xdr:twoCellAnchor>
  <xdr:twoCellAnchor>
    <xdr:from>
      <xdr:col>10</xdr:col>
      <xdr:colOff>63360</xdr:colOff>
      <xdr:row>35</xdr:row>
      <xdr:rowOff>104040</xdr:rowOff>
    </xdr:from>
    <xdr:to>
      <xdr:col>10</xdr:col>
      <xdr:colOff>164520</xdr:colOff>
      <xdr:row>36</xdr:row>
      <xdr:rowOff>30240</xdr:rowOff>
    </xdr:to>
    <xdr:sp macro="" textlink="">
      <xdr:nvSpPr>
        <xdr:cNvPr id="1147" name="フローチャート: 判断 72">
          <a:extLst>
            <a:ext uri="{FF2B5EF4-FFF2-40B4-BE49-F238E27FC236}">
              <a16:creationId xmlns="" xmlns:a16="http://schemas.microsoft.com/office/drawing/2014/main" id="{00000000-0008-0000-0600-00007B040000}"/>
            </a:ext>
          </a:extLst>
        </xdr:cNvPr>
        <xdr:cNvSpPr/>
      </xdr:nvSpPr>
      <xdr:spPr>
        <a:xfrm>
          <a:off x="1809720" y="6234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34</xdr:row>
      <xdr:rowOff>75960</xdr:rowOff>
    </xdr:from>
    <xdr:to>
      <xdr:col>12</xdr:col>
      <xdr:colOff>42840</xdr:colOff>
      <xdr:row>35</xdr:row>
      <xdr:rowOff>117000</xdr:rowOff>
    </xdr:to>
    <xdr:sp macro="" textlink="">
      <xdr:nvSpPr>
        <xdr:cNvPr id="1148" name="テキスト ボックス 73">
          <a:extLst>
            <a:ext uri="{FF2B5EF4-FFF2-40B4-BE49-F238E27FC236}">
              <a16:creationId xmlns="" xmlns:a16="http://schemas.microsoft.com/office/drawing/2014/main" id="{00000000-0008-0000-0600-00007C040000}"/>
            </a:ext>
          </a:extLst>
        </xdr:cNvPr>
        <xdr:cNvSpPr/>
      </xdr:nvSpPr>
      <xdr:spPr>
        <a:xfrm>
          <a:off x="1613880" y="6031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70,630</a:t>
          </a:r>
          <a:endParaRPr lang="en-US" sz="1000" b="0" strike="noStrike" spc="-1">
            <a:latin typeface="游明朝"/>
          </a:endParaRPr>
        </a:p>
      </xdr:txBody>
    </xdr:sp>
    <xdr:clientData/>
  </xdr:twoCellAnchor>
  <xdr:twoCellAnchor>
    <xdr:from>
      <xdr:col>5</xdr:col>
      <xdr:colOff>127080</xdr:colOff>
      <xdr:row>35</xdr:row>
      <xdr:rowOff>121680</xdr:rowOff>
    </xdr:from>
    <xdr:to>
      <xdr:col>6</xdr:col>
      <xdr:colOff>37800</xdr:colOff>
      <xdr:row>36</xdr:row>
      <xdr:rowOff>47880</xdr:rowOff>
    </xdr:to>
    <xdr:sp macro="" textlink="">
      <xdr:nvSpPr>
        <xdr:cNvPr id="1149" name="フローチャート: 判断 74">
          <a:extLst>
            <a:ext uri="{FF2B5EF4-FFF2-40B4-BE49-F238E27FC236}">
              <a16:creationId xmlns="" xmlns:a16="http://schemas.microsoft.com/office/drawing/2014/main" id="{00000000-0008-0000-0600-00007D040000}"/>
            </a:ext>
          </a:extLst>
        </xdr:cNvPr>
        <xdr:cNvSpPr/>
      </xdr:nvSpPr>
      <xdr:spPr>
        <a:xfrm>
          <a:off x="1000080" y="6252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36</xdr:row>
      <xdr:rowOff>60480</xdr:rowOff>
    </xdr:from>
    <xdr:to>
      <xdr:col>7</xdr:col>
      <xdr:colOff>106560</xdr:colOff>
      <xdr:row>37</xdr:row>
      <xdr:rowOff>101520</xdr:rowOff>
    </xdr:to>
    <xdr:sp macro="" textlink="">
      <xdr:nvSpPr>
        <xdr:cNvPr id="1150" name="テキスト ボックス 75">
          <a:extLst>
            <a:ext uri="{FF2B5EF4-FFF2-40B4-BE49-F238E27FC236}">
              <a16:creationId xmlns="" xmlns:a16="http://schemas.microsoft.com/office/drawing/2014/main" id="{00000000-0008-0000-0600-00007E040000}"/>
            </a:ext>
          </a:extLst>
        </xdr:cNvPr>
        <xdr:cNvSpPr/>
      </xdr:nvSpPr>
      <xdr:spPr>
        <a:xfrm>
          <a:off x="804240" y="6365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69,548</a:t>
          </a:r>
          <a:endParaRPr lang="en-US" sz="1000" b="0" strike="noStrike" spc="-1">
            <a:latin typeface="游明朝"/>
          </a:endParaRPr>
        </a:p>
      </xdr:txBody>
    </xdr:sp>
    <xdr:clientData/>
  </xdr:twoCellAnchor>
  <xdr:twoCellAnchor editAs="oneCell">
    <xdr:from>
      <xdr:col>23</xdr:col>
      <xdr:colOff>63360</xdr:colOff>
      <xdr:row>40</xdr:row>
      <xdr:rowOff>123840</xdr:rowOff>
    </xdr:from>
    <xdr:to>
      <xdr:col>27</xdr:col>
      <xdr:colOff>126720</xdr:colOff>
      <xdr:row>41</xdr:row>
      <xdr:rowOff>164880</xdr:rowOff>
    </xdr:to>
    <xdr:sp macro="" textlink="">
      <xdr:nvSpPr>
        <xdr:cNvPr id="1151" name="テキスト ボックス 76">
          <a:extLst>
            <a:ext uri="{FF2B5EF4-FFF2-40B4-BE49-F238E27FC236}">
              <a16:creationId xmlns="" xmlns:a16="http://schemas.microsoft.com/office/drawing/2014/main" id="{00000000-0008-0000-0600-00007F040000}"/>
            </a:ext>
          </a:extLst>
        </xdr:cNvPr>
        <xdr:cNvSpPr/>
      </xdr:nvSpPr>
      <xdr:spPr>
        <a:xfrm>
          <a:off x="407988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40</xdr:row>
      <xdr:rowOff>123840</xdr:rowOff>
    </xdr:from>
    <xdr:to>
      <xdr:col>23</xdr:col>
      <xdr:colOff>66240</xdr:colOff>
      <xdr:row>41</xdr:row>
      <xdr:rowOff>164880</xdr:rowOff>
    </xdr:to>
    <xdr:sp macro="" textlink="">
      <xdr:nvSpPr>
        <xdr:cNvPr id="1152" name="テキスト ボックス 77">
          <a:extLst>
            <a:ext uri="{FF2B5EF4-FFF2-40B4-BE49-F238E27FC236}">
              <a16:creationId xmlns="" xmlns:a16="http://schemas.microsoft.com/office/drawing/2014/main" id="{00000000-0008-0000-0600-000080040000}"/>
            </a:ext>
          </a:extLst>
        </xdr:cNvPr>
        <xdr:cNvSpPr/>
      </xdr:nvSpPr>
      <xdr:spPr>
        <a:xfrm>
          <a:off x="332100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40</xdr:row>
      <xdr:rowOff>123840</xdr:rowOff>
    </xdr:from>
    <xdr:to>
      <xdr:col>18</xdr:col>
      <xdr:colOff>114120</xdr:colOff>
      <xdr:row>41</xdr:row>
      <xdr:rowOff>164880</xdr:rowOff>
    </xdr:to>
    <xdr:sp macro="" textlink="">
      <xdr:nvSpPr>
        <xdr:cNvPr id="1153" name="テキスト ボックス 78">
          <a:extLst>
            <a:ext uri="{FF2B5EF4-FFF2-40B4-BE49-F238E27FC236}">
              <a16:creationId xmlns="" xmlns:a16="http://schemas.microsoft.com/office/drawing/2014/main" id="{00000000-0008-0000-0600-000081040000}"/>
            </a:ext>
          </a:extLst>
        </xdr:cNvPr>
        <xdr:cNvSpPr/>
      </xdr:nvSpPr>
      <xdr:spPr>
        <a:xfrm>
          <a:off x="24955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40</xdr:row>
      <xdr:rowOff>123840</xdr:rowOff>
    </xdr:from>
    <xdr:to>
      <xdr:col>14</xdr:col>
      <xdr:colOff>3240</xdr:colOff>
      <xdr:row>41</xdr:row>
      <xdr:rowOff>164880</xdr:rowOff>
    </xdr:to>
    <xdr:sp macro="" textlink="">
      <xdr:nvSpPr>
        <xdr:cNvPr id="1154" name="テキスト ボックス 79">
          <a:extLst>
            <a:ext uri="{FF2B5EF4-FFF2-40B4-BE49-F238E27FC236}">
              <a16:creationId xmlns="" xmlns:a16="http://schemas.microsoft.com/office/drawing/2014/main" id="{00000000-0008-0000-0600-000082040000}"/>
            </a:ext>
          </a:extLst>
        </xdr:cNvPr>
        <xdr:cNvSpPr/>
      </xdr:nvSpPr>
      <xdr:spPr>
        <a:xfrm>
          <a:off x="16862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40</xdr:row>
      <xdr:rowOff>123840</xdr:rowOff>
    </xdr:from>
    <xdr:to>
      <xdr:col>9</xdr:col>
      <xdr:colOff>66240</xdr:colOff>
      <xdr:row>41</xdr:row>
      <xdr:rowOff>164880</xdr:rowOff>
    </xdr:to>
    <xdr:sp macro="" textlink="">
      <xdr:nvSpPr>
        <xdr:cNvPr id="1155" name="テキスト ボックス 80">
          <a:extLst>
            <a:ext uri="{FF2B5EF4-FFF2-40B4-BE49-F238E27FC236}">
              <a16:creationId xmlns="" xmlns:a16="http://schemas.microsoft.com/office/drawing/2014/main" id="{00000000-0008-0000-0600-000083040000}"/>
            </a:ext>
          </a:extLst>
        </xdr:cNvPr>
        <xdr:cNvSpPr/>
      </xdr:nvSpPr>
      <xdr:spPr>
        <a:xfrm>
          <a:off x="8762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35</xdr:row>
      <xdr:rowOff>91440</xdr:rowOff>
    </xdr:from>
    <xdr:to>
      <xdr:col>24</xdr:col>
      <xdr:colOff>113760</xdr:colOff>
      <xdr:row>36</xdr:row>
      <xdr:rowOff>17640</xdr:rowOff>
    </xdr:to>
    <xdr:sp macro="" textlink="">
      <xdr:nvSpPr>
        <xdr:cNvPr id="1156" name="楕円 81">
          <a:extLst>
            <a:ext uri="{FF2B5EF4-FFF2-40B4-BE49-F238E27FC236}">
              <a16:creationId xmlns="" xmlns:a16="http://schemas.microsoft.com/office/drawing/2014/main" id="{00000000-0008-0000-0600-000084040000}"/>
            </a:ext>
          </a:extLst>
        </xdr:cNvPr>
        <xdr:cNvSpPr/>
      </xdr:nvSpPr>
      <xdr:spPr>
        <a:xfrm>
          <a:off x="4203720" y="6221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35</xdr:row>
      <xdr:rowOff>91080</xdr:rowOff>
    </xdr:from>
    <xdr:to>
      <xdr:col>27</xdr:col>
      <xdr:colOff>119880</xdr:colOff>
      <xdr:row>36</xdr:row>
      <xdr:rowOff>132480</xdr:rowOff>
    </xdr:to>
    <xdr:sp macro="" textlink="">
      <xdr:nvSpPr>
        <xdr:cNvPr id="1157" name="人件費該当値テキスト">
          <a:extLst>
            <a:ext uri="{FF2B5EF4-FFF2-40B4-BE49-F238E27FC236}">
              <a16:creationId xmlns="" xmlns:a16="http://schemas.microsoft.com/office/drawing/2014/main" id="{00000000-0008-0000-0600-000085040000}"/>
            </a:ext>
          </a:extLst>
        </xdr:cNvPr>
        <xdr:cNvSpPr/>
      </xdr:nvSpPr>
      <xdr:spPr>
        <a:xfrm>
          <a:off x="4310280" y="6221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71,396</a:t>
          </a:r>
          <a:endParaRPr lang="en-US" sz="1000" b="0" strike="noStrike" spc="-1">
            <a:latin typeface="游明朝"/>
          </a:endParaRPr>
        </a:p>
      </xdr:txBody>
    </xdr:sp>
    <xdr:clientData/>
  </xdr:twoCellAnchor>
  <xdr:twoCellAnchor>
    <xdr:from>
      <xdr:col>19</xdr:col>
      <xdr:colOff>127080</xdr:colOff>
      <xdr:row>35</xdr:row>
      <xdr:rowOff>70920</xdr:rowOff>
    </xdr:from>
    <xdr:to>
      <xdr:col>20</xdr:col>
      <xdr:colOff>37800</xdr:colOff>
      <xdr:row>35</xdr:row>
      <xdr:rowOff>172080</xdr:rowOff>
    </xdr:to>
    <xdr:sp macro="" textlink="">
      <xdr:nvSpPr>
        <xdr:cNvPr id="1158" name="楕円 83">
          <a:extLst>
            <a:ext uri="{FF2B5EF4-FFF2-40B4-BE49-F238E27FC236}">
              <a16:creationId xmlns="" xmlns:a16="http://schemas.microsoft.com/office/drawing/2014/main" id="{00000000-0008-0000-0600-000086040000}"/>
            </a:ext>
          </a:extLst>
        </xdr:cNvPr>
        <xdr:cNvSpPr/>
      </xdr:nvSpPr>
      <xdr:spPr>
        <a:xfrm>
          <a:off x="3444840" y="62013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36</xdr:row>
      <xdr:rowOff>10080</xdr:rowOff>
    </xdr:from>
    <xdr:to>
      <xdr:col>21</xdr:col>
      <xdr:colOff>106560</xdr:colOff>
      <xdr:row>37</xdr:row>
      <xdr:rowOff>51120</xdr:rowOff>
    </xdr:to>
    <xdr:sp macro="" textlink="">
      <xdr:nvSpPr>
        <xdr:cNvPr id="1159" name="テキスト ボックス 84">
          <a:extLst>
            <a:ext uri="{FF2B5EF4-FFF2-40B4-BE49-F238E27FC236}">
              <a16:creationId xmlns="" xmlns:a16="http://schemas.microsoft.com/office/drawing/2014/main" id="{00000000-0008-0000-0600-000087040000}"/>
            </a:ext>
          </a:extLst>
        </xdr:cNvPr>
        <xdr:cNvSpPr/>
      </xdr:nvSpPr>
      <xdr:spPr>
        <a:xfrm>
          <a:off x="3249000" y="63154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72,657</a:t>
          </a:r>
          <a:endParaRPr lang="en-US" sz="1000" b="0" strike="noStrike" spc="-1">
            <a:latin typeface="游明朝"/>
          </a:endParaRPr>
        </a:p>
      </xdr:txBody>
    </xdr:sp>
    <xdr:clientData/>
  </xdr:twoCellAnchor>
  <xdr:twoCellAnchor>
    <xdr:from>
      <xdr:col>15</xdr:col>
      <xdr:colOff>0</xdr:colOff>
      <xdr:row>35</xdr:row>
      <xdr:rowOff>93960</xdr:rowOff>
    </xdr:from>
    <xdr:to>
      <xdr:col>15</xdr:col>
      <xdr:colOff>101160</xdr:colOff>
      <xdr:row>36</xdr:row>
      <xdr:rowOff>20160</xdr:rowOff>
    </xdr:to>
    <xdr:sp macro="" textlink="">
      <xdr:nvSpPr>
        <xdr:cNvPr id="1160" name="楕円 85">
          <a:extLst>
            <a:ext uri="{FF2B5EF4-FFF2-40B4-BE49-F238E27FC236}">
              <a16:creationId xmlns="" xmlns:a16="http://schemas.microsoft.com/office/drawing/2014/main" id="{00000000-0008-0000-0600-000088040000}"/>
            </a:ext>
          </a:extLst>
        </xdr:cNvPr>
        <xdr:cNvSpPr/>
      </xdr:nvSpPr>
      <xdr:spPr>
        <a:xfrm>
          <a:off x="2619360" y="6224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36</xdr:row>
      <xdr:rowOff>32760</xdr:rowOff>
    </xdr:from>
    <xdr:to>
      <xdr:col>16</xdr:col>
      <xdr:colOff>169920</xdr:colOff>
      <xdr:row>37</xdr:row>
      <xdr:rowOff>73800</xdr:rowOff>
    </xdr:to>
    <xdr:sp macro="" textlink="">
      <xdr:nvSpPr>
        <xdr:cNvPr id="1161" name="テキスト ボックス 86">
          <a:extLst>
            <a:ext uri="{FF2B5EF4-FFF2-40B4-BE49-F238E27FC236}">
              <a16:creationId xmlns="" xmlns:a16="http://schemas.microsoft.com/office/drawing/2014/main" id="{00000000-0008-0000-0600-000089040000}"/>
            </a:ext>
          </a:extLst>
        </xdr:cNvPr>
        <xdr:cNvSpPr/>
      </xdr:nvSpPr>
      <xdr:spPr>
        <a:xfrm>
          <a:off x="2439360" y="6338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71,250</a:t>
          </a:r>
          <a:endParaRPr lang="en-US" sz="1000" b="0" strike="noStrike" spc="-1">
            <a:latin typeface="游明朝"/>
          </a:endParaRPr>
        </a:p>
      </xdr:txBody>
    </xdr:sp>
    <xdr:clientData/>
  </xdr:twoCellAnchor>
  <xdr:twoCellAnchor>
    <xdr:from>
      <xdr:col>10</xdr:col>
      <xdr:colOff>63360</xdr:colOff>
      <xdr:row>35</xdr:row>
      <xdr:rowOff>114120</xdr:rowOff>
    </xdr:from>
    <xdr:to>
      <xdr:col>10</xdr:col>
      <xdr:colOff>164520</xdr:colOff>
      <xdr:row>36</xdr:row>
      <xdr:rowOff>40320</xdr:rowOff>
    </xdr:to>
    <xdr:sp macro="" textlink="">
      <xdr:nvSpPr>
        <xdr:cNvPr id="1162" name="楕円 87">
          <a:extLst>
            <a:ext uri="{FF2B5EF4-FFF2-40B4-BE49-F238E27FC236}">
              <a16:creationId xmlns="" xmlns:a16="http://schemas.microsoft.com/office/drawing/2014/main" id="{00000000-0008-0000-0600-00008A040000}"/>
            </a:ext>
          </a:extLst>
        </xdr:cNvPr>
        <xdr:cNvSpPr/>
      </xdr:nvSpPr>
      <xdr:spPr>
        <a:xfrm>
          <a:off x="1809720" y="6244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36</xdr:row>
      <xdr:rowOff>53280</xdr:rowOff>
    </xdr:from>
    <xdr:to>
      <xdr:col>12</xdr:col>
      <xdr:colOff>42840</xdr:colOff>
      <xdr:row>37</xdr:row>
      <xdr:rowOff>94320</xdr:rowOff>
    </xdr:to>
    <xdr:sp macro="" textlink="">
      <xdr:nvSpPr>
        <xdr:cNvPr id="1163" name="テキスト ボックス 88">
          <a:extLst>
            <a:ext uri="{FF2B5EF4-FFF2-40B4-BE49-F238E27FC236}">
              <a16:creationId xmlns="" xmlns:a16="http://schemas.microsoft.com/office/drawing/2014/main" id="{00000000-0008-0000-0600-00008B040000}"/>
            </a:ext>
          </a:extLst>
        </xdr:cNvPr>
        <xdr:cNvSpPr/>
      </xdr:nvSpPr>
      <xdr:spPr>
        <a:xfrm>
          <a:off x="1613880" y="6358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70,007</a:t>
          </a:r>
          <a:endParaRPr lang="en-US" sz="1000" b="0" strike="noStrike" spc="-1">
            <a:latin typeface="游明朝"/>
          </a:endParaRPr>
        </a:p>
      </xdr:txBody>
    </xdr:sp>
    <xdr:clientData/>
  </xdr:twoCellAnchor>
  <xdr:twoCellAnchor>
    <xdr:from>
      <xdr:col>5</xdr:col>
      <xdr:colOff>127080</xdr:colOff>
      <xdr:row>35</xdr:row>
      <xdr:rowOff>7200</xdr:rowOff>
    </xdr:from>
    <xdr:to>
      <xdr:col>6</xdr:col>
      <xdr:colOff>37800</xdr:colOff>
      <xdr:row>35</xdr:row>
      <xdr:rowOff>108360</xdr:rowOff>
    </xdr:to>
    <xdr:sp macro="" textlink="">
      <xdr:nvSpPr>
        <xdr:cNvPr id="1164" name="楕円 89">
          <a:extLst>
            <a:ext uri="{FF2B5EF4-FFF2-40B4-BE49-F238E27FC236}">
              <a16:creationId xmlns="" xmlns:a16="http://schemas.microsoft.com/office/drawing/2014/main" id="{00000000-0008-0000-0600-00008C040000}"/>
            </a:ext>
          </a:extLst>
        </xdr:cNvPr>
        <xdr:cNvSpPr/>
      </xdr:nvSpPr>
      <xdr:spPr>
        <a:xfrm>
          <a:off x="1000080" y="6137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33</xdr:row>
      <xdr:rowOff>154440</xdr:rowOff>
    </xdr:from>
    <xdr:to>
      <xdr:col>7</xdr:col>
      <xdr:colOff>106560</xdr:colOff>
      <xdr:row>35</xdr:row>
      <xdr:rowOff>20160</xdr:rowOff>
    </xdr:to>
    <xdr:sp macro="" textlink="">
      <xdr:nvSpPr>
        <xdr:cNvPr id="1165" name="テキスト ボックス 90">
          <a:extLst>
            <a:ext uri="{FF2B5EF4-FFF2-40B4-BE49-F238E27FC236}">
              <a16:creationId xmlns="" xmlns:a16="http://schemas.microsoft.com/office/drawing/2014/main" id="{00000000-0008-0000-0600-00008D040000}"/>
            </a:ext>
          </a:extLst>
        </xdr:cNvPr>
        <xdr:cNvSpPr/>
      </xdr:nvSpPr>
      <xdr:spPr>
        <a:xfrm>
          <a:off x="804240" y="5934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76,560</a:t>
          </a:r>
          <a:endParaRPr lang="en-US" sz="1000" b="0" strike="noStrike" spc="-1">
            <a:latin typeface="游明朝"/>
          </a:endParaRPr>
        </a:p>
      </xdr:txBody>
    </xdr:sp>
    <xdr:clientData/>
  </xdr:twoCellAnchor>
  <xdr:twoCellAnchor>
    <xdr:from>
      <xdr:col>4</xdr:col>
      <xdr:colOff>0</xdr:colOff>
      <xdr:row>42</xdr:row>
      <xdr:rowOff>72720</xdr:rowOff>
    </xdr:from>
    <xdr:to>
      <xdr:col>28</xdr:col>
      <xdr:colOff>114120</xdr:colOff>
      <xdr:row>44</xdr:row>
      <xdr:rowOff>38880</xdr:rowOff>
    </xdr:to>
    <xdr:sp macro="" textlink="">
      <xdr:nvSpPr>
        <xdr:cNvPr id="1166" name="正方形/長方形 91">
          <a:extLst>
            <a:ext uri="{FF2B5EF4-FFF2-40B4-BE49-F238E27FC236}">
              <a16:creationId xmlns="" xmlns:a16="http://schemas.microsoft.com/office/drawing/2014/main" id="{00000000-0008-0000-0600-00008E040000}"/>
            </a:ext>
          </a:extLst>
        </xdr:cNvPr>
        <xdr:cNvSpPr/>
      </xdr:nvSpPr>
      <xdr:spPr>
        <a:xfrm>
          <a:off x="698400" y="7429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物件費</a:t>
          </a:r>
          <a:endParaRPr lang="en-US" sz="1600" b="0" strike="noStrike" spc="-1">
            <a:latin typeface="游明朝"/>
          </a:endParaRPr>
        </a:p>
      </xdr:txBody>
    </xdr:sp>
    <xdr:clientData/>
  </xdr:twoCellAnchor>
  <xdr:twoCellAnchor>
    <xdr:from>
      <xdr:col>4</xdr:col>
      <xdr:colOff>127080</xdr:colOff>
      <xdr:row>44</xdr:row>
      <xdr:rowOff>64800</xdr:rowOff>
    </xdr:from>
    <xdr:to>
      <xdr:col>12</xdr:col>
      <xdr:colOff>126720</xdr:colOff>
      <xdr:row>45</xdr:row>
      <xdr:rowOff>143280</xdr:rowOff>
    </xdr:to>
    <xdr:sp macro="" textlink="">
      <xdr:nvSpPr>
        <xdr:cNvPr id="1167" name="正方形/長方形 92">
          <a:extLst>
            <a:ext uri="{FF2B5EF4-FFF2-40B4-BE49-F238E27FC236}">
              <a16:creationId xmlns="" xmlns:a16="http://schemas.microsoft.com/office/drawing/2014/main" id="{00000000-0008-0000-0600-00008F040000}"/>
            </a:ext>
          </a:extLst>
        </xdr:cNvPr>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45</xdr:row>
      <xdr:rowOff>92880</xdr:rowOff>
    </xdr:from>
    <xdr:to>
      <xdr:col>12</xdr:col>
      <xdr:colOff>126720</xdr:colOff>
      <xdr:row>46</xdr:row>
      <xdr:rowOff>171000</xdr:rowOff>
    </xdr:to>
    <xdr:sp macro="" textlink="">
      <xdr:nvSpPr>
        <xdr:cNvPr id="1168" name="正方形/長方形 93">
          <a:extLst>
            <a:ext uri="{FF2B5EF4-FFF2-40B4-BE49-F238E27FC236}">
              <a16:creationId xmlns="" xmlns:a16="http://schemas.microsoft.com/office/drawing/2014/main" id="{00000000-0008-0000-0600-000090040000}"/>
            </a:ext>
          </a:extLst>
        </xdr:cNvPr>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52/82</a:t>
          </a:r>
          <a:endParaRPr lang="en-US" sz="1200" b="0" strike="noStrike" spc="-1">
            <a:latin typeface="游明朝"/>
          </a:endParaRPr>
        </a:p>
      </xdr:txBody>
    </xdr:sp>
    <xdr:clientData/>
  </xdr:twoCellAnchor>
  <xdr:twoCellAnchor>
    <xdr:from>
      <xdr:col>10</xdr:col>
      <xdr:colOff>0</xdr:colOff>
      <xdr:row>44</xdr:row>
      <xdr:rowOff>64800</xdr:rowOff>
    </xdr:from>
    <xdr:to>
      <xdr:col>17</xdr:col>
      <xdr:colOff>174240</xdr:colOff>
      <xdr:row>45</xdr:row>
      <xdr:rowOff>143280</xdr:rowOff>
    </xdr:to>
    <xdr:sp macro="" textlink="">
      <xdr:nvSpPr>
        <xdr:cNvPr id="1169" name="正方形/長方形 94">
          <a:extLst>
            <a:ext uri="{FF2B5EF4-FFF2-40B4-BE49-F238E27FC236}">
              <a16:creationId xmlns="" xmlns:a16="http://schemas.microsoft.com/office/drawing/2014/main" id="{00000000-0008-0000-0600-000091040000}"/>
            </a:ext>
          </a:extLst>
        </xdr:cNvPr>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45</xdr:row>
      <xdr:rowOff>92880</xdr:rowOff>
    </xdr:from>
    <xdr:to>
      <xdr:col>17</xdr:col>
      <xdr:colOff>174240</xdr:colOff>
      <xdr:row>46</xdr:row>
      <xdr:rowOff>171000</xdr:rowOff>
    </xdr:to>
    <xdr:sp macro="" textlink="">
      <xdr:nvSpPr>
        <xdr:cNvPr id="1170" name="正方形/長方形 95">
          <a:extLst>
            <a:ext uri="{FF2B5EF4-FFF2-40B4-BE49-F238E27FC236}">
              <a16:creationId xmlns="" xmlns:a16="http://schemas.microsoft.com/office/drawing/2014/main" id="{00000000-0008-0000-0600-000092040000}"/>
            </a:ext>
          </a:extLst>
        </xdr:cNvPr>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77,164</a:t>
          </a:r>
          <a:endParaRPr lang="en-US" sz="1200" b="0" strike="noStrike" spc="-1">
            <a:latin typeface="游明朝"/>
          </a:endParaRPr>
        </a:p>
      </xdr:txBody>
    </xdr:sp>
    <xdr:clientData/>
  </xdr:twoCellAnchor>
  <xdr:twoCellAnchor>
    <xdr:from>
      <xdr:col>16</xdr:col>
      <xdr:colOff>0</xdr:colOff>
      <xdr:row>44</xdr:row>
      <xdr:rowOff>64800</xdr:rowOff>
    </xdr:from>
    <xdr:to>
      <xdr:col>23</xdr:col>
      <xdr:colOff>174240</xdr:colOff>
      <xdr:row>45</xdr:row>
      <xdr:rowOff>143280</xdr:rowOff>
    </xdr:to>
    <xdr:sp macro="" textlink="">
      <xdr:nvSpPr>
        <xdr:cNvPr id="1171" name="正方形/長方形 96">
          <a:extLst>
            <a:ext uri="{FF2B5EF4-FFF2-40B4-BE49-F238E27FC236}">
              <a16:creationId xmlns="" xmlns:a16="http://schemas.microsoft.com/office/drawing/2014/main" id="{00000000-0008-0000-0600-000093040000}"/>
            </a:ext>
          </a:extLst>
        </xdr:cNvPr>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45</xdr:row>
      <xdr:rowOff>92880</xdr:rowOff>
    </xdr:from>
    <xdr:to>
      <xdr:col>23</xdr:col>
      <xdr:colOff>174240</xdr:colOff>
      <xdr:row>46</xdr:row>
      <xdr:rowOff>171000</xdr:rowOff>
    </xdr:to>
    <xdr:sp macro="" textlink="">
      <xdr:nvSpPr>
        <xdr:cNvPr id="1172" name="正方形/長方形 97">
          <a:extLst>
            <a:ext uri="{FF2B5EF4-FFF2-40B4-BE49-F238E27FC236}">
              <a16:creationId xmlns="" xmlns:a16="http://schemas.microsoft.com/office/drawing/2014/main" id="{00000000-0008-0000-0600-000094040000}"/>
            </a:ext>
          </a:extLst>
        </xdr:cNvPr>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76,671</a:t>
          </a:r>
          <a:endParaRPr lang="en-US" sz="1200" b="0" strike="noStrike" spc="-1">
            <a:latin typeface="游明朝"/>
          </a:endParaRPr>
        </a:p>
      </xdr:txBody>
    </xdr:sp>
    <xdr:clientData/>
  </xdr:twoCellAnchor>
  <xdr:twoCellAnchor>
    <xdr:from>
      <xdr:col>4</xdr:col>
      <xdr:colOff>0</xdr:colOff>
      <xdr:row>47</xdr:row>
      <xdr:rowOff>21600</xdr:rowOff>
    </xdr:from>
    <xdr:to>
      <xdr:col>28</xdr:col>
      <xdr:colOff>114120</xdr:colOff>
      <xdr:row>60</xdr:row>
      <xdr:rowOff>29160</xdr:rowOff>
    </xdr:to>
    <xdr:sp macro="" textlink="">
      <xdr:nvSpPr>
        <xdr:cNvPr id="1173" name="正方形/長方形 98">
          <a:extLst>
            <a:ext uri="{FF2B5EF4-FFF2-40B4-BE49-F238E27FC236}">
              <a16:creationId xmlns="" xmlns:a16="http://schemas.microsoft.com/office/drawing/2014/main" id="{00000000-0008-0000-0600-000095040000}"/>
            </a:ext>
          </a:extLst>
        </xdr:cNvPr>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46</xdr:row>
      <xdr:rowOff>6480</xdr:rowOff>
    </xdr:from>
    <xdr:to>
      <xdr:col>5</xdr:col>
      <xdr:colOff>150120</xdr:colOff>
      <xdr:row>47</xdr:row>
      <xdr:rowOff>22320</xdr:rowOff>
    </xdr:to>
    <xdr:sp macro="" textlink="">
      <xdr:nvSpPr>
        <xdr:cNvPr id="1174" name="テキスト ボックス 99">
          <a:extLst>
            <a:ext uri="{FF2B5EF4-FFF2-40B4-BE49-F238E27FC236}">
              <a16:creationId xmlns="" xmlns:a16="http://schemas.microsoft.com/office/drawing/2014/main" id="{00000000-0008-0000-0600-000096040000}"/>
            </a:ext>
          </a:extLst>
        </xdr:cNvPr>
        <xdr:cNvSpPr/>
      </xdr:nvSpPr>
      <xdr:spPr>
        <a:xfrm>
          <a:off x="67860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60</xdr:row>
      <xdr:rowOff>29160</xdr:rowOff>
    </xdr:from>
    <xdr:to>
      <xdr:col>28</xdr:col>
      <xdr:colOff>114120</xdr:colOff>
      <xdr:row>60</xdr:row>
      <xdr:rowOff>29160</xdr:rowOff>
    </xdr:to>
    <xdr:cxnSp macro="">
      <xdr:nvCxnSpPr>
        <xdr:cNvPr id="1175" name="直線コネクタ 100">
          <a:extLst>
            <a:ext uri="{FF2B5EF4-FFF2-40B4-BE49-F238E27FC236}">
              <a16:creationId xmlns="" xmlns:a16="http://schemas.microsoft.com/office/drawing/2014/main" id="{00000000-0008-0000-0600-000097040000}"/>
            </a:ext>
          </a:extLst>
        </xdr:cNvPr>
        <xdr:cNvCxnSpPr/>
      </xdr:nvCxnSpPr>
      <xdr:spPr>
        <a:xfrm>
          <a:off x="698400" y="10540800"/>
          <a:ext cx="4305600" cy="360"/>
        </a:xfrm>
        <a:prstGeom prst="straightConnector1">
          <a:avLst/>
        </a:prstGeom>
        <a:ln w="6350">
          <a:solidFill>
            <a:srgbClr val="C0C0C0"/>
          </a:solidFill>
          <a:miter/>
        </a:ln>
      </xdr:spPr>
    </xdr:cxnSp>
    <xdr:clientData/>
  </xdr:twoCellAnchor>
  <xdr:twoCellAnchor editAs="oneCell">
    <xdr:from>
      <xdr:col>2</xdr:col>
      <xdr:colOff>133920</xdr:colOff>
      <xdr:row>59</xdr:row>
      <xdr:rowOff>83160</xdr:rowOff>
    </xdr:from>
    <xdr:to>
      <xdr:col>4</xdr:col>
      <xdr:colOff>29160</xdr:colOff>
      <xdr:row>60</xdr:row>
      <xdr:rowOff>124560</xdr:rowOff>
    </xdr:to>
    <xdr:sp macro="" textlink="">
      <xdr:nvSpPr>
        <xdr:cNvPr id="1176" name="テキスト ボックス 101">
          <a:extLst>
            <a:ext uri="{FF2B5EF4-FFF2-40B4-BE49-F238E27FC236}">
              <a16:creationId xmlns="" xmlns:a16="http://schemas.microsoft.com/office/drawing/2014/main" id="{00000000-0008-0000-0600-000098040000}"/>
            </a:ext>
          </a:extLst>
        </xdr:cNvPr>
        <xdr:cNvSpPr/>
      </xdr:nvSpPr>
      <xdr:spPr>
        <a:xfrm>
          <a:off x="483120" y="10419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57</xdr:row>
      <xdr:rowOff>97920</xdr:rowOff>
    </xdr:from>
    <xdr:to>
      <xdr:col>28</xdr:col>
      <xdr:colOff>114120</xdr:colOff>
      <xdr:row>57</xdr:row>
      <xdr:rowOff>97920</xdr:rowOff>
    </xdr:to>
    <xdr:cxnSp macro="">
      <xdr:nvCxnSpPr>
        <xdr:cNvPr id="1177" name="直線コネクタ 102">
          <a:extLst>
            <a:ext uri="{FF2B5EF4-FFF2-40B4-BE49-F238E27FC236}">
              <a16:creationId xmlns="" xmlns:a16="http://schemas.microsoft.com/office/drawing/2014/main" id="{00000000-0008-0000-0600-000099040000}"/>
            </a:ext>
          </a:extLst>
        </xdr:cNvPr>
        <xdr:cNvCxnSpPr/>
      </xdr:nvCxnSpPr>
      <xdr:spPr>
        <a:xfrm>
          <a:off x="698400" y="10083960"/>
          <a:ext cx="4305600" cy="360"/>
        </a:xfrm>
        <a:prstGeom prst="straightConnector1">
          <a:avLst/>
        </a:prstGeom>
        <a:ln w="6350">
          <a:solidFill>
            <a:srgbClr val="C0C0C0"/>
          </a:solidFill>
          <a:miter/>
        </a:ln>
      </xdr:spPr>
    </xdr:cxnSp>
    <xdr:clientData/>
  </xdr:twoCellAnchor>
  <xdr:twoCellAnchor editAs="oneCell">
    <xdr:from>
      <xdr:col>1</xdr:col>
      <xdr:colOff>43560</xdr:colOff>
      <xdr:row>56</xdr:row>
      <xdr:rowOff>151920</xdr:rowOff>
    </xdr:from>
    <xdr:to>
      <xdr:col>4</xdr:col>
      <xdr:colOff>44280</xdr:colOff>
      <xdr:row>58</xdr:row>
      <xdr:rowOff>17640</xdr:rowOff>
    </xdr:to>
    <xdr:sp macro="" textlink="">
      <xdr:nvSpPr>
        <xdr:cNvPr id="1178" name="テキスト ボックス 103">
          <a:extLst>
            <a:ext uri="{FF2B5EF4-FFF2-40B4-BE49-F238E27FC236}">
              <a16:creationId xmlns="" xmlns:a16="http://schemas.microsoft.com/office/drawing/2014/main" id="{00000000-0008-0000-0600-00009A040000}"/>
            </a:ext>
          </a:extLst>
        </xdr:cNvPr>
        <xdr:cNvSpPr/>
      </xdr:nvSpPr>
      <xdr:spPr>
        <a:xfrm>
          <a:off x="218160" y="9962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4</xdr:col>
      <xdr:colOff>0</xdr:colOff>
      <xdr:row>54</xdr:row>
      <xdr:rowOff>166320</xdr:rowOff>
    </xdr:from>
    <xdr:to>
      <xdr:col>28</xdr:col>
      <xdr:colOff>114120</xdr:colOff>
      <xdr:row>54</xdr:row>
      <xdr:rowOff>166320</xdr:rowOff>
    </xdr:to>
    <xdr:cxnSp macro="">
      <xdr:nvCxnSpPr>
        <xdr:cNvPr id="1179" name="直線コネクタ 104">
          <a:extLst>
            <a:ext uri="{FF2B5EF4-FFF2-40B4-BE49-F238E27FC236}">
              <a16:creationId xmlns="" xmlns:a16="http://schemas.microsoft.com/office/drawing/2014/main" id="{00000000-0008-0000-0600-00009B040000}"/>
            </a:ext>
          </a:extLst>
        </xdr:cNvPr>
        <xdr:cNvCxnSpPr/>
      </xdr:nvCxnSpPr>
      <xdr:spPr>
        <a:xfrm>
          <a:off x="698400" y="9626400"/>
          <a:ext cx="4305600" cy="360"/>
        </a:xfrm>
        <a:prstGeom prst="straightConnector1">
          <a:avLst/>
        </a:prstGeom>
        <a:ln w="6350">
          <a:solidFill>
            <a:srgbClr val="C0C0C0"/>
          </a:solidFill>
          <a:miter/>
        </a:ln>
      </xdr:spPr>
    </xdr:cxnSp>
    <xdr:clientData/>
  </xdr:twoCellAnchor>
  <xdr:twoCellAnchor editAs="oneCell">
    <xdr:from>
      <xdr:col>0</xdr:col>
      <xdr:colOff>169920</xdr:colOff>
      <xdr:row>54</xdr:row>
      <xdr:rowOff>45720</xdr:rowOff>
    </xdr:from>
    <xdr:to>
      <xdr:col>4</xdr:col>
      <xdr:colOff>59760</xdr:colOff>
      <xdr:row>55</xdr:row>
      <xdr:rowOff>86760</xdr:rowOff>
    </xdr:to>
    <xdr:sp macro="" textlink="">
      <xdr:nvSpPr>
        <xdr:cNvPr id="1180" name="テキスト ボックス 105">
          <a:extLst>
            <a:ext uri="{FF2B5EF4-FFF2-40B4-BE49-F238E27FC236}">
              <a16:creationId xmlns="" xmlns:a16="http://schemas.microsoft.com/office/drawing/2014/main" id="{00000000-0008-0000-0600-00009C040000}"/>
            </a:ext>
          </a:extLst>
        </xdr:cNvPr>
        <xdr:cNvSpPr/>
      </xdr:nvSpPr>
      <xdr:spPr>
        <a:xfrm>
          <a:off x="169920" y="95058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4</xdr:col>
      <xdr:colOff>0</xdr:colOff>
      <xdr:row>52</xdr:row>
      <xdr:rowOff>59400</xdr:rowOff>
    </xdr:from>
    <xdr:to>
      <xdr:col>28</xdr:col>
      <xdr:colOff>114120</xdr:colOff>
      <xdr:row>52</xdr:row>
      <xdr:rowOff>59400</xdr:rowOff>
    </xdr:to>
    <xdr:cxnSp macro="">
      <xdr:nvCxnSpPr>
        <xdr:cNvPr id="1181" name="直線コネクタ 106">
          <a:extLst>
            <a:ext uri="{FF2B5EF4-FFF2-40B4-BE49-F238E27FC236}">
              <a16:creationId xmlns="" xmlns:a16="http://schemas.microsoft.com/office/drawing/2014/main" id="{00000000-0008-0000-0600-00009D040000}"/>
            </a:ext>
          </a:extLst>
        </xdr:cNvPr>
        <xdr:cNvCxnSpPr/>
      </xdr:nvCxnSpPr>
      <xdr:spPr>
        <a:xfrm>
          <a:off x="698400" y="9169200"/>
          <a:ext cx="4305600" cy="360"/>
        </a:xfrm>
        <a:prstGeom prst="straightConnector1">
          <a:avLst/>
        </a:prstGeom>
        <a:ln w="6350">
          <a:solidFill>
            <a:srgbClr val="C0C0C0"/>
          </a:solidFill>
          <a:miter/>
        </a:ln>
      </xdr:spPr>
    </xdr:cxnSp>
    <xdr:clientData/>
  </xdr:twoCellAnchor>
  <xdr:twoCellAnchor editAs="oneCell">
    <xdr:from>
      <xdr:col>0</xdr:col>
      <xdr:colOff>169920</xdr:colOff>
      <xdr:row>51</xdr:row>
      <xdr:rowOff>113760</xdr:rowOff>
    </xdr:from>
    <xdr:to>
      <xdr:col>4</xdr:col>
      <xdr:colOff>59760</xdr:colOff>
      <xdr:row>52</xdr:row>
      <xdr:rowOff>154800</xdr:rowOff>
    </xdr:to>
    <xdr:sp macro="" textlink="">
      <xdr:nvSpPr>
        <xdr:cNvPr id="1182" name="テキスト ボックス 107">
          <a:extLst>
            <a:ext uri="{FF2B5EF4-FFF2-40B4-BE49-F238E27FC236}">
              <a16:creationId xmlns="" xmlns:a16="http://schemas.microsoft.com/office/drawing/2014/main" id="{00000000-0008-0000-0600-00009E040000}"/>
            </a:ext>
          </a:extLst>
        </xdr:cNvPr>
        <xdr:cNvSpPr/>
      </xdr:nvSpPr>
      <xdr:spPr>
        <a:xfrm>
          <a:off x="169920" y="90482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4</xdr:col>
      <xdr:colOff>0</xdr:colOff>
      <xdr:row>49</xdr:row>
      <xdr:rowOff>128520</xdr:rowOff>
    </xdr:from>
    <xdr:to>
      <xdr:col>28</xdr:col>
      <xdr:colOff>114120</xdr:colOff>
      <xdr:row>49</xdr:row>
      <xdr:rowOff>128520</xdr:rowOff>
    </xdr:to>
    <xdr:cxnSp macro="">
      <xdr:nvCxnSpPr>
        <xdr:cNvPr id="1183" name="直線コネクタ 108">
          <a:extLst>
            <a:ext uri="{FF2B5EF4-FFF2-40B4-BE49-F238E27FC236}">
              <a16:creationId xmlns="" xmlns:a16="http://schemas.microsoft.com/office/drawing/2014/main" id="{00000000-0008-0000-0600-00009F040000}"/>
            </a:ext>
          </a:extLst>
        </xdr:cNvPr>
        <xdr:cNvCxnSpPr/>
      </xdr:nvCxnSpPr>
      <xdr:spPr>
        <a:xfrm>
          <a:off x="698400" y="8712360"/>
          <a:ext cx="4305600" cy="360"/>
        </a:xfrm>
        <a:prstGeom prst="straightConnector1">
          <a:avLst/>
        </a:prstGeom>
        <a:ln w="6350">
          <a:solidFill>
            <a:srgbClr val="C0C0C0"/>
          </a:solidFill>
          <a:miter/>
        </a:ln>
      </xdr:spPr>
    </xdr:cxnSp>
    <xdr:clientData/>
  </xdr:twoCellAnchor>
  <xdr:twoCellAnchor editAs="oneCell">
    <xdr:from>
      <xdr:col>0</xdr:col>
      <xdr:colOff>169920</xdr:colOff>
      <xdr:row>49</xdr:row>
      <xdr:rowOff>7200</xdr:rowOff>
    </xdr:from>
    <xdr:to>
      <xdr:col>4</xdr:col>
      <xdr:colOff>59760</xdr:colOff>
      <xdr:row>50</xdr:row>
      <xdr:rowOff>48240</xdr:rowOff>
    </xdr:to>
    <xdr:sp macro="" textlink="">
      <xdr:nvSpPr>
        <xdr:cNvPr id="1184" name="テキスト ボックス 109">
          <a:extLst>
            <a:ext uri="{FF2B5EF4-FFF2-40B4-BE49-F238E27FC236}">
              <a16:creationId xmlns="" xmlns:a16="http://schemas.microsoft.com/office/drawing/2014/main" id="{00000000-0008-0000-0600-0000A0040000}"/>
            </a:ext>
          </a:extLst>
        </xdr:cNvPr>
        <xdr:cNvSpPr/>
      </xdr:nvSpPr>
      <xdr:spPr>
        <a:xfrm>
          <a:off x="169920" y="85910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200,000</a:t>
          </a:r>
          <a:endParaRPr lang="en-US" sz="1000" b="0" strike="noStrike" spc="-1">
            <a:latin typeface="游明朝"/>
          </a:endParaRPr>
        </a:p>
      </xdr:txBody>
    </xdr:sp>
    <xdr:clientData/>
  </xdr:twoCellAnchor>
  <xdr:twoCellAnchor>
    <xdr:from>
      <xdr:col>4</xdr:col>
      <xdr:colOff>0</xdr:colOff>
      <xdr:row>47</xdr:row>
      <xdr:rowOff>21240</xdr:rowOff>
    </xdr:from>
    <xdr:to>
      <xdr:col>28</xdr:col>
      <xdr:colOff>114120</xdr:colOff>
      <xdr:row>47</xdr:row>
      <xdr:rowOff>21240</xdr:rowOff>
    </xdr:to>
    <xdr:cxnSp macro="">
      <xdr:nvCxnSpPr>
        <xdr:cNvPr id="1185" name="直線コネクタ 110">
          <a:extLst>
            <a:ext uri="{FF2B5EF4-FFF2-40B4-BE49-F238E27FC236}">
              <a16:creationId xmlns="" xmlns:a16="http://schemas.microsoft.com/office/drawing/2014/main" id="{00000000-0008-0000-0600-0000A1040000}"/>
            </a:ext>
          </a:extLst>
        </xdr:cNvPr>
        <xdr:cNvCxnSpPr/>
      </xdr:nvCxnSpPr>
      <xdr:spPr>
        <a:xfrm>
          <a:off x="698400" y="8254800"/>
          <a:ext cx="4305600" cy="360"/>
        </a:xfrm>
        <a:prstGeom prst="straightConnector1">
          <a:avLst/>
        </a:prstGeom>
        <a:ln w="6350">
          <a:solidFill>
            <a:srgbClr val="C0C0C0"/>
          </a:solidFill>
          <a:miter/>
        </a:ln>
      </xdr:spPr>
    </xdr:cxnSp>
    <xdr:clientData/>
  </xdr:twoCellAnchor>
  <xdr:twoCellAnchor editAs="oneCell">
    <xdr:from>
      <xdr:col>0</xdr:col>
      <xdr:colOff>169920</xdr:colOff>
      <xdr:row>46</xdr:row>
      <xdr:rowOff>75960</xdr:rowOff>
    </xdr:from>
    <xdr:to>
      <xdr:col>4</xdr:col>
      <xdr:colOff>59760</xdr:colOff>
      <xdr:row>47</xdr:row>
      <xdr:rowOff>117000</xdr:rowOff>
    </xdr:to>
    <xdr:sp macro="" textlink="">
      <xdr:nvSpPr>
        <xdr:cNvPr id="1186" name="テキスト ボックス 111">
          <a:extLst>
            <a:ext uri="{FF2B5EF4-FFF2-40B4-BE49-F238E27FC236}">
              <a16:creationId xmlns="" xmlns:a16="http://schemas.microsoft.com/office/drawing/2014/main" id="{00000000-0008-0000-0600-0000A2040000}"/>
            </a:ext>
          </a:extLst>
        </xdr:cNvPr>
        <xdr:cNvSpPr/>
      </xdr:nvSpPr>
      <xdr:spPr>
        <a:xfrm>
          <a:off x="169920" y="8134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250,000</a:t>
          </a:r>
          <a:endParaRPr lang="en-US" sz="1000" b="0" strike="noStrike" spc="-1">
            <a:latin typeface="游明朝"/>
          </a:endParaRPr>
        </a:p>
      </xdr:txBody>
    </xdr:sp>
    <xdr:clientData/>
  </xdr:twoCellAnchor>
  <xdr:twoCellAnchor>
    <xdr:from>
      <xdr:col>4</xdr:col>
      <xdr:colOff>0</xdr:colOff>
      <xdr:row>47</xdr:row>
      <xdr:rowOff>21600</xdr:rowOff>
    </xdr:from>
    <xdr:to>
      <xdr:col>28</xdr:col>
      <xdr:colOff>114120</xdr:colOff>
      <xdr:row>60</xdr:row>
      <xdr:rowOff>29160</xdr:rowOff>
    </xdr:to>
    <xdr:sp macro="" textlink="">
      <xdr:nvSpPr>
        <xdr:cNvPr id="1187" name="物件費グラフ枠">
          <a:extLst>
            <a:ext uri="{FF2B5EF4-FFF2-40B4-BE49-F238E27FC236}">
              <a16:creationId xmlns="" xmlns:a16="http://schemas.microsoft.com/office/drawing/2014/main" id="{00000000-0008-0000-0600-0000A3040000}"/>
            </a:ext>
          </a:extLst>
        </xdr:cNvPr>
        <xdr:cNvSpPr/>
      </xdr:nvSpPr>
      <xdr:spPr>
        <a:xfrm>
          <a:off x="698400" y="8255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49</xdr:row>
      <xdr:rowOff>52560</xdr:rowOff>
    </xdr:from>
    <xdr:to>
      <xdr:col>24</xdr:col>
      <xdr:colOff>62640</xdr:colOff>
      <xdr:row>57</xdr:row>
      <xdr:rowOff>57960</xdr:rowOff>
    </xdr:to>
    <xdr:cxnSp macro="">
      <xdr:nvCxnSpPr>
        <xdr:cNvPr id="1188" name="直線コネクタ 113">
          <a:extLst>
            <a:ext uri="{FF2B5EF4-FFF2-40B4-BE49-F238E27FC236}">
              <a16:creationId xmlns="" xmlns:a16="http://schemas.microsoft.com/office/drawing/2014/main" id="{00000000-0008-0000-0600-0000A4040000}"/>
            </a:ext>
          </a:extLst>
        </xdr:cNvPr>
        <xdr:cNvCxnSpPr/>
      </xdr:nvCxnSpPr>
      <xdr:spPr>
        <a:xfrm flipV="1">
          <a:off x="4252680" y="8636400"/>
          <a:ext cx="1440" cy="1407960"/>
        </a:xfrm>
        <a:prstGeom prst="straightConnector1">
          <a:avLst/>
        </a:prstGeom>
        <a:ln w="31750">
          <a:solidFill>
            <a:srgbClr val="808080"/>
          </a:solidFill>
          <a:miter/>
        </a:ln>
      </xdr:spPr>
    </xdr:cxnSp>
    <xdr:clientData/>
  </xdr:twoCellAnchor>
  <xdr:twoCellAnchor editAs="oneCell">
    <xdr:from>
      <xdr:col>24</xdr:col>
      <xdr:colOff>119160</xdr:colOff>
      <xdr:row>57</xdr:row>
      <xdr:rowOff>83160</xdr:rowOff>
    </xdr:from>
    <xdr:to>
      <xdr:col>27</xdr:col>
      <xdr:colOff>119880</xdr:colOff>
      <xdr:row>58</xdr:row>
      <xdr:rowOff>124200</xdr:rowOff>
    </xdr:to>
    <xdr:sp macro="" textlink="">
      <xdr:nvSpPr>
        <xdr:cNvPr id="1189" name="物件費最小値テキスト">
          <a:extLst>
            <a:ext uri="{FF2B5EF4-FFF2-40B4-BE49-F238E27FC236}">
              <a16:creationId xmlns="" xmlns:a16="http://schemas.microsoft.com/office/drawing/2014/main" id="{00000000-0008-0000-0600-0000A5040000}"/>
            </a:ext>
          </a:extLst>
        </xdr:cNvPr>
        <xdr:cNvSpPr/>
      </xdr:nvSpPr>
      <xdr:spPr>
        <a:xfrm>
          <a:off x="4310280" y="10069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54,368</a:t>
          </a:r>
          <a:endParaRPr lang="en-US" sz="1000" b="0" strike="noStrike" spc="-1">
            <a:latin typeface="游明朝"/>
          </a:endParaRPr>
        </a:p>
      </xdr:txBody>
    </xdr:sp>
    <xdr:clientData/>
  </xdr:twoCellAnchor>
  <xdr:twoCellAnchor>
    <xdr:from>
      <xdr:col>23</xdr:col>
      <xdr:colOff>164880</xdr:colOff>
      <xdr:row>57</xdr:row>
      <xdr:rowOff>57960</xdr:rowOff>
    </xdr:from>
    <xdr:to>
      <xdr:col>24</xdr:col>
      <xdr:colOff>152280</xdr:colOff>
      <xdr:row>57</xdr:row>
      <xdr:rowOff>57960</xdr:rowOff>
    </xdr:to>
    <xdr:cxnSp macro="">
      <xdr:nvCxnSpPr>
        <xdr:cNvPr id="1190" name="直線コネクタ 115">
          <a:extLst>
            <a:ext uri="{FF2B5EF4-FFF2-40B4-BE49-F238E27FC236}">
              <a16:creationId xmlns="" xmlns:a16="http://schemas.microsoft.com/office/drawing/2014/main" id="{00000000-0008-0000-0600-0000A6040000}"/>
            </a:ext>
          </a:extLst>
        </xdr:cNvPr>
        <xdr:cNvCxnSpPr/>
      </xdr:nvCxnSpPr>
      <xdr:spPr>
        <a:xfrm>
          <a:off x="4181400" y="10044000"/>
          <a:ext cx="162360" cy="360"/>
        </a:xfrm>
        <a:prstGeom prst="straightConnector1">
          <a:avLst/>
        </a:prstGeom>
        <a:ln w="19050">
          <a:solidFill>
            <a:srgbClr val="000000"/>
          </a:solidFill>
          <a:miter/>
        </a:ln>
      </xdr:spPr>
    </xdr:cxnSp>
    <xdr:clientData/>
  </xdr:twoCellAnchor>
  <xdr:twoCellAnchor editAs="oneCell">
    <xdr:from>
      <xdr:col>24</xdr:col>
      <xdr:colOff>119520</xdr:colOff>
      <xdr:row>48</xdr:row>
      <xdr:rowOff>24120</xdr:rowOff>
    </xdr:from>
    <xdr:to>
      <xdr:col>28</xdr:col>
      <xdr:colOff>9360</xdr:colOff>
      <xdr:row>49</xdr:row>
      <xdr:rowOff>65160</xdr:rowOff>
    </xdr:to>
    <xdr:sp macro="" textlink="">
      <xdr:nvSpPr>
        <xdr:cNvPr id="1191" name="物件費最大値テキスト">
          <a:extLst>
            <a:ext uri="{FF2B5EF4-FFF2-40B4-BE49-F238E27FC236}">
              <a16:creationId xmlns="" xmlns:a16="http://schemas.microsoft.com/office/drawing/2014/main" id="{00000000-0008-0000-0600-0000A7040000}"/>
            </a:ext>
          </a:extLst>
        </xdr:cNvPr>
        <xdr:cNvSpPr/>
      </xdr:nvSpPr>
      <xdr:spPr>
        <a:xfrm>
          <a:off x="4310640" y="84326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208,300</a:t>
          </a:r>
          <a:endParaRPr lang="en-US" sz="1000" b="0" strike="noStrike" spc="-1">
            <a:latin typeface="游明朝"/>
          </a:endParaRPr>
        </a:p>
      </xdr:txBody>
    </xdr:sp>
    <xdr:clientData/>
  </xdr:twoCellAnchor>
  <xdr:twoCellAnchor>
    <xdr:from>
      <xdr:col>23</xdr:col>
      <xdr:colOff>164880</xdr:colOff>
      <xdr:row>49</xdr:row>
      <xdr:rowOff>52560</xdr:rowOff>
    </xdr:from>
    <xdr:to>
      <xdr:col>24</xdr:col>
      <xdr:colOff>152280</xdr:colOff>
      <xdr:row>49</xdr:row>
      <xdr:rowOff>52560</xdr:rowOff>
    </xdr:to>
    <xdr:cxnSp macro="">
      <xdr:nvCxnSpPr>
        <xdr:cNvPr id="1192" name="直線コネクタ 117">
          <a:extLst>
            <a:ext uri="{FF2B5EF4-FFF2-40B4-BE49-F238E27FC236}">
              <a16:creationId xmlns="" xmlns:a16="http://schemas.microsoft.com/office/drawing/2014/main" id="{00000000-0008-0000-0600-0000A8040000}"/>
            </a:ext>
          </a:extLst>
        </xdr:cNvPr>
        <xdr:cNvCxnSpPr/>
      </xdr:nvCxnSpPr>
      <xdr:spPr>
        <a:xfrm>
          <a:off x="4181400" y="8636400"/>
          <a:ext cx="162360" cy="360"/>
        </a:xfrm>
        <a:prstGeom prst="straightConnector1">
          <a:avLst/>
        </a:prstGeom>
        <a:ln w="19050">
          <a:solidFill>
            <a:srgbClr val="000000"/>
          </a:solidFill>
          <a:miter/>
        </a:ln>
      </xdr:spPr>
    </xdr:cxnSp>
    <xdr:clientData/>
  </xdr:twoCellAnchor>
  <xdr:twoCellAnchor>
    <xdr:from>
      <xdr:col>20</xdr:col>
      <xdr:colOff>2880</xdr:colOff>
      <xdr:row>55</xdr:row>
      <xdr:rowOff>160200</xdr:rowOff>
    </xdr:from>
    <xdr:to>
      <xdr:col>24</xdr:col>
      <xdr:colOff>63360</xdr:colOff>
      <xdr:row>56</xdr:row>
      <xdr:rowOff>91800</xdr:rowOff>
    </xdr:to>
    <xdr:cxnSp macro="">
      <xdr:nvCxnSpPr>
        <xdr:cNvPr id="1193" name="直線コネクタ 118">
          <a:extLst>
            <a:ext uri="{FF2B5EF4-FFF2-40B4-BE49-F238E27FC236}">
              <a16:creationId xmlns="" xmlns:a16="http://schemas.microsoft.com/office/drawing/2014/main" id="{00000000-0008-0000-0600-0000A9040000}"/>
            </a:ext>
          </a:extLst>
        </xdr:cNvPr>
        <xdr:cNvCxnSpPr/>
      </xdr:nvCxnSpPr>
      <xdr:spPr>
        <a:xfrm flipV="1">
          <a:off x="3495240" y="9795600"/>
          <a:ext cx="759600" cy="107280"/>
        </a:xfrm>
        <a:prstGeom prst="straightConnector1">
          <a:avLst/>
        </a:prstGeom>
        <a:ln w="6350">
          <a:solidFill>
            <a:srgbClr val="FF0000"/>
          </a:solidFill>
          <a:miter/>
        </a:ln>
      </xdr:spPr>
    </xdr:cxnSp>
    <xdr:clientData/>
  </xdr:twoCellAnchor>
  <xdr:twoCellAnchor editAs="oneCell">
    <xdr:from>
      <xdr:col>24</xdr:col>
      <xdr:colOff>119160</xdr:colOff>
      <xdr:row>54</xdr:row>
      <xdr:rowOff>100800</xdr:rowOff>
    </xdr:from>
    <xdr:to>
      <xdr:col>27</xdr:col>
      <xdr:colOff>119880</xdr:colOff>
      <xdr:row>55</xdr:row>
      <xdr:rowOff>141840</xdr:rowOff>
    </xdr:to>
    <xdr:sp macro="" textlink="">
      <xdr:nvSpPr>
        <xdr:cNvPr id="1194" name="物件費平均値テキスト">
          <a:extLst>
            <a:ext uri="{FF2B5EF4-FFF2-40B4-BE49-F238E27FC236}">
              <a16:creationId xmlns="" xmlns:a16="http://schemas.microsoft.com/office/drawing/2014/main" id="{00000000-0008-0000-0600-0000AA040000}"/>
            </a:ext>
          </a:extLst>
        </xdr:cNvPr>
        <xdr:cNvSpPr/>
      </xdr:nvSpPr>
      <xdr:spPr>
        <a:xfrm>
          <a:off x="4310280" y="9560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87,704</a:t>
          </a:r>
          <a:endParaRPr lang="en-US" sz="1000" b="0" strike="noStrike" spc="-1">
            <a:latin typeface="游明朝"/>
          </a:endParaRPr>
        </a:p>
      </xdr:txBody>
    </xdr:sp>
    <xdr:clientData/>
  </xdr:twoCellAnchor>
  <xdr:twoCellAnchor>
    <xdr:from>
      <xdr:col>24</xdr:col>
      <xdr:colOff>12600</xdr:colOff>
      <xdr:row>55</xdr:row>
      <xdr:rowOff>52920</xdr:rowOff>
    </xdr:from>
    <xdr:to>
      <xdr:col>24</xdr:col>
      <xdr:colOff>113760</xdr:colOff>
      <xdr:row>55</xdr:row>
      <xdr:rowOff>154080</xdr:rowOff>
    </xdr:to>
    <xdr:sp macro="" textlink="">
      <xdr:nvSpPr>
        <xdr:cNvPr id="1195" name="フローチャート: 判断 120">
          <a:extLst>
            <a:ext uri="{FF2B5EF4-FFF2-40B4-BE49-F238E27FC236}">
              <a16:creationId xmlns="" xmlns:a16="http://schemas.microsoft.com/office/drawing/2014/main" id="{00000000-0008-0000-0600-0000AB040000}"/>
            </a:ext>
          </a:extLst>
        </xdr:cNvPr>
        <xdr:cNvSpPr/>
      </xdr:nvSpPr>
      <xdr:spPr>
        <a:xfrm>
          <a:off x="4203720" y="9688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56</xdr:row>
      <xdr:rowOff>91800</xdr:rowOff>
    </xdr:from>
    <xdr:to>
      <xdr:col>20</xdr:col>
      <xdr:colOff>2880</xdr:colOff>
      <xdr:row>56</xdr:row>
      <xdr:rowOff>124200</xdr:rowOff>
    </xdr:to>
    <xdr:cxnSp macro="">
      <xdr:nvCxnSpPr>
        <xdr:cNvPr id="1196" name="直線コネクタ 121">
          <a:extLst>
            <a:ext uri="{FF2B5EF4-FFF2-40B4-BE49-F238E27FC236}">
              <a16:creationId xmlns="" xmlns:a16="http://schemas.microsoft.com/office/drawing/2014/main" id="{00000000-0008-0000-0600-0000AC040000}"/>
            </a:ext>
          </a:extLst>
        </xdr:cNvPr>
        <xdr:cNvCxnSpPr/>
      </xdr:nvCxnSpPr>
      <xdr:spPr>
        <a:xfrm flipV="1">
          <a:off x="2670120" y="9902520"/>
          <a:ext cx="825480" cy="32760"/>
        </a:xfrm>
        <a:prstGeom prst="straightConnector1">
          <a:avLst/>
        </a:prstGeom>
        <a:ln w="6350">
          <a:solidFill>
            <a:srgbClr val="FF0000"/>
          </a:solidFill>
          <a:miter/>
        </a:ln>
      </xdr:spPr>
    </xdr:cxnSp>
    <xdr:clientData/>
  </xdr:twoCellAnchor>
  <xdr:twoCellAnchor>
    <xdr:from>
      <xdr:col>19</xdr:col>
      <xdr:colOff>127080</xdr:colOff>
      <xdr:row>55</xdr:row>
      <xdr:rowOff>117720</xdr:rowOff>
    </xdr:from>
    <xdr:to>
      <xdr:col>20</xdr:col>
      <xdr:colOff>37800</xdr:colOff>
      <xdr:row>56</xdr:row>
      <xdr:rowOff>43560</xdr:rowOff>
    </xdr:to>
    <xdr:sp macro="" textlink="">
      <xdr:nvSpPr>
        <xdr:cNvPr id="1197" name="フローチャート: 判断 122">
          <a:extLst>
            <a:ext uri="{FF2B5EF4-FFF2-40B4-BE49-F238E27FC236}">
              <a16:creationId xmlns="" xmlns:a16="http://schemas.microsoft.com/office/drawing/2014/main" id="{00000000-0008-0000-0600-0000AD040000}"/>
            </a:ext>
          </a:extLst>
        </xdr:cNvPr>
        <xdr:cNvSpPr/>
      </xdr:nvSpPr>
      <xdr:spPr>
        <a:xfrm>
          <a:off x="3444840" y="9753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54</xdr:row>
      <xdr:rowOff>89640</xdr:rowOff>
    </xdr:from>
    <xdr:to>
      <xdr:col>21</xdr:col>
      <xdr:colOff>106560</xdr:colOff>
      <xdr:row>55</xdr:row>
      <xdr:rowOff>130680</xdr:rowOff>
    </xdr:to>
    <xdr:sp macro="" textlink="">
      <xdr:nvSpPr>
        <xdr:cNvPr id="1198" name="テキスト ボックス 123">
          <a:extLst>
            <a:ext uri="{FF2B5EF4-FFF2-40B4-BE49-F238E27FC236}">
              <a16:creationId xmlns="" xmlns:a16="http://schemas.microsoft.com/office/drawing/2014/main" id="{00000000-0008-0000-0600-0000AE040000}"/>
            </a:ext>
          </a:extLst>
        </xdr:cNvPr>
        <xdr:cNvSpPr/>
      </xdr:nvSpPr>
      <xdr:spPr>
        <a:xfrm>
          <a:off x="3249000" y="95497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80,610</a:t>
          </a:r>
          <a:endParaRPr lang="en-US" sz="1000" b="0" strike="noStrike" spc="-1">
            <a:latin typeface="游明朝"/>
          </a:endParaRPr>
        </a:p>
      </xdr:txBody>
    </xdr:sp>
    <xdr:clientData/>
  </xdr:twoCellAnchor>
  <xdr:twoCellAnchor>
    <xdr:from>
      <xdr:col>10</xdr:col>
      <xdr:colOff>114120</xdr:colOff>
      <xdr:row>56</xdr:row>
      <xdr:rowOff>124200</xdr:rowOff>
    </xdr:from>
    <xdr:to>
      <xdr:col>15</xdr:col>
      <xdr:colOff>50760</xdr:colOff>
      <xdr:row>57</xdr:row>
      <xdr:rowOff>20520</xdr:rowOff>
    </xdr:to>
    <xdr:cxnSp macro="">
      <xdr:nvCxnSpPr>
        <xdr:cNvPr id="1199" name="直線コネクタ 124">
          <a:extLst>
            <a:ext uri="{FF2B5EF4-FFF2-40B4-BE49-F238E27FC236}">
              <a16:creationId xmlns="" xmlns:a16="http://schemas.microsoft.com/office/drawing/2014/main" id="{00000000-0008-0000-0600-0000AF040000}"/>
            </a:ext>
          </a:extLst>
        </xdr:cNvPr>
        <xdr:cNvCxnSpPr/>
      </xdr:nvCxnSpPr>
      <xdr:spPr>
        <a:xfrm flipV="1">
          <a:off x="1860480" y="9934920"/>
          <a:ext cx="810000" cy="72000"/>
        </a:xfrm>
        <a:prstGeom prst="straightConnector1">
          <a:avLst/>
        </a:prstGeom>
        <a:ln w="6350">
          <a:solidFill>
            <a:srgbClr val="FF0000"/>
          </a:solidFill>
          <a:miter/>
        </a:ln>
      </xdr:spPr>
    </xdr:cxnSp>
    <xdr:clientData/>
  </xdr:twoCellAnchor>
  <xdr:twoCellAnchor>
    <xdr:from>
      <xdr:col>15</xdr:col>
      <xdr:colOff>0</xdr:colOff>
      <xdr:row>56</xdr:row>
      <xdr:rowOff>3960</xdr:rowOff>
    </xdr:from>
    <xdr:to>
      <xdr:col>15</xdr:col>
      <xdr:colOff>101160</xdr:colOff>
      <xdr:row>56</xdr:row>
      <xdr:rowOff>105120</xdr:rowOff>
    </xdr:to>
    <xdr:sp macro="" textlink="">
      <xdr:nvSpPr>
        <xdr:cNvPr id="1200" name="フローチャート: 判断 125">
          <a:extLst>
            <a:ext uri="{FF2B5EF4-FFF2-40B4-BE49-F238E27FC236}">
              <a16:creationId xmlns="" xmlns:a16="http://schemas.microsoft.com/office/drawing/2014/main" id="{00000000-0008-0000-0600-0000B0040000}"/>
            </a:ext>
          </a:extLst>
        </xdr:cNvPr>
        <xdr:cNvSpPr/>
      </xdr:nvSpPr>
      <xdr:spPr>
        <a:xfrm>
          <a:off x="2619360" y="9814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54</xdr:row>
      <xdr:rowOff>151200</xdr:rowOff>
    </xdr:from>
    <xdr:to>
      <xdr:col>16</xdr:col>
      <xdr:colOff>169920</xdr:colOff>
      <xdr:row>56</xdr:row>
      <xdr:rowOff>16920</xdr:rowOff>
    </xdr:to>
    <xdr:sp macro="" textlink="">
      <xdr:nvSpPr>
        <xdr:cNvPr id="1201" name="テキスト ボックス 126">
          <a:extLst>
            <a:ext uri="{FF2B5EF4-FFF2-40B4-BE49-F238E27FC236}">
              <a16:creationId xmlns="" xmlns:a16="http://schemas.microsoft.com/office/drawing/2014/main" id="{00000000-0008-0000-0600-0000B1040000}"/>
            </a:ext>
          </a:extLst>
        </xdr:cNvPr>
        <xdr:cNvSpPr/>
      </xdr:nvSpPr>
      <xdr:spPr>
        <a:xfrm>
          <a:off x="2439360" y="9611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73,863</a:t>
          </a:r>
          <a:endParaRPr lang="en-US" sz="1000" b="0" strike="noStrike" spc="-1">
            <a:latin typeface="游明朝"/>
          </a:endParaRPr>
        </a:p>
      </xdr:txBody>
    </xdr:sp>
    <xdr:clientData/>
  </xdr:twoCellAnchor>
  <xdr:twoCellAnchor>
    <xdr:from>
      <xdr:col>6</xdr:col>
      <xdr:colOff>2880</xdr:colOff>
      <xdr:row>57</xdr:row>
      <xdr:rowOff>20520</xdr:rowOff>
    </xdr:from>
    <xdr:to>
      <xdr:col>10</xdr:col>
      <xdr:colOff>114120</xdr:colOff>
      <xdr:row>57</xdr:row>
      <xdr:rowOff>74160</xdr:rowOff>
    </xdr:to>
    <xdr:cxnSp macro="">
      <xdr:nvCxnSpPr>
        <xdr:cNvPr id="1202" name="直線コネクタ 127">
          <a:extLst>
            <a:ext uri="{FF2B5EF4-FFF2-40B4-BE49-F238E27FC236}">
              <a16:creationId xmlns="" xmlns:a16="http://schemas.microsoft.com/office/drawing/2014/main" id="{00000000-0008-0000-0600-0000B2040000}"/>
            </a:ext>
          </a:extLst>
        </xdr:cNvPr>
        <xdr:cNvCxnSpPr/>
      </xdr:nvCxnSpPr>
      <xdr:spPr>
        <a:xfrm flipV="1">
          <a:off x="1050480" y="10006560"/>
          <a:ext cx="810360" cy="54000"/>
        </a:xfrm>
        <a:prstGeom prst="straightConnector1">
          <a:avLst/>
        </a:prstGeom>
        <a:ln w="6350">
          <a:solidFill>
            <a:srgbClr val="FF0000"/>
          </a:solidFill>
          <a:miter/>
        </a:ln>
      </xdr:spPr>
    </xdr:cxnSp>
    <xdr:clientData/>
  </xdr:twoCellAnchor>
  <xdr:twoCellAnchor>
    <xdr:from>
      <xdr:col>10</xdr:col>
      <xdr:colOff>63360</xdr:colOff>
      <xdr:row>56</xdr:row>
      <xdr:rowOff>10440</xdr:rowOff>
    </xdr:from>
    <xdr:to>
      <xdr:col>10</xdr:col>
      <xdr:colOff>164520</xdr:colOff>
      <xdr:row>56</xdr:row>
      <xdr:rowOff>111600</xdr:rowOff>
    </xdr:to>
    <xdr:sp macro="" textlink="">
      <xdr:nvSpPr>
        <xdr:cNvPr id="1203" name="フローチャート: 判断 128">
          <a:extLst>
            <a:ext uri="{FF2B5EF4-FFF2-40B4-BE49-F238E27FC236}">
              <a16:creationId xmlns="" xmlns:a16="http://schemas.microsoft.com/office/drawing/2014/main" id="{00000000-0008-0000-0600-0000B3040000}"/>
            </a:ext>
          </a:extLst>
        </xdr:cNvPr>
        <xdr:cNvSpPr/>
      </xdr:nvSpPr>
      <xdr:spPr>
        <a:xfrm>
          <a:off x="1809720" y="9821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54</xdr:row>
      <xdr:rowOff>157680</xdr:rowOff>
    </xdr:from>
    <xdr:to>
      <xdr:col>12</xdr:col>
      <xdr:colOff>42840</xdr:colOff>
      <xdr:row>56</xdr:row>
      <xdr:rowOff>23400</xdr:rowOff>
    </xdr:to>
    <xdr:sp macro="" textlink="">
      <xdr:nvSpPr>
        <xdr:cNvPr id="1204" name="テキスト ボックス 129">
          <a:extLst>
            <a:ext uri="{FF2B5EF4-FFF2-40B4-BE49-F238E27FC236}">
              <a16:creationId xmlns="" xmlns:a16="http://schemas.microsoft.com/office/drawing/2014/main" id="{00000000-0008-0000-0600-0000B4040000}"/>
            </a:ext>
          </a:extLst>
        </xdr:cNvPr>
        <xdr:cNvSpPr/>
      </xdr:nvSpPr>
      <xdr:spPr>
        <a:xfrm>
          <a:off x="1613880" y="9617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73,148</a:t>
          </a:r>
          <a:endParaRPr lang="en-US" sz="1000" b="0" strike="noStrike" spc="-1">
            <a:latin typeface="游明朝"/>
          </a:endParaRPr>
        </a:p>
      </xdr:txBody>
    </xdr:sp>
    <xdr:clientData/>
  </xdr:twoCellAnchor>
  <xdr:twoCellAnchor>
    <xdr:from>
      <xdr:col>5</xdr:col>
      <xdr:colOff>127080</xdr:colOff>
      <xdr:row>56</xdr:row>
      <xdr:rowOff>50400</xdr:rowOff>
    </xdr:from>
    <xdr:to>
      <xdr:col>6</xdr:col>
      <xdr:colOff>37800</xdr:colOff>
      <xdr:row>56</xdr:row>
      <xdr:rowOff>151920</xdr:rowOff>
    </xdr:to>
    <xdr:sp macro="" textlink="">
      <xdr:nvSpPr>
        <xdr:cNvPr id="1205" name="フローチャート: 判断 130">
          <a:extLst>
            <a:ext uri="{FF2B5EF4-FFF2-40B4-BE49-F238E27FC236}">
              <a16:creationId xmlns="" xmlns:a16="http://schemas.microsoft.com/office/drawing/2014/main" id="{00000000-0008-0000-0600-0000B5040000}"/>
            </a:ext>
          </a:extLst>
        </xdr:cNvPr>
        <xdr:cNvSpPr/>
      </xdr:nvSpPr>
      <xdr:spPr>
        <a:xfrm>
          <a:off x="1000080" y="98611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55</xdr:row>
      <xdr:rowOff>22320</xdr:rowOff>
    </xdr:from>
    <xdr:to>
      <xdr:col>7</xdr:col>
      <xdr:colOff>106560</xdr:colOff>
      <xdr:row>56</xdr:row>
      <xdr:rowOff>63360</xdr:rowOff>
    </xdr:to>
    <xdr:sp macro="" textlink="">
      <xdr:nvSpPr>
        <xdr:cNvPr id="1206" name="テキスト ボックス 131">
          <a:extLst>
            <a:ext uri="{FF2B5EF4-FFF2-40B4-BE49-F238E27FC236}">
              <a16:creationId xmlns="" xmlns:a16="http://schemas.microsoft.com/office/drawing/2014/main" id="{00000000-0008-0000-0600-0000B6040000}"/>
            </a:ext>
          </a:extLst>
        </xdr:cNvPr>
        <xdr:cNvSpPr/>
      </xdr:nvSpPr>
      <xdr:spPr>
        <a:xfrm>
          <a:off x="804240" y="96577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68,785</a:t>
          </a:r>
          <a:endParaRPr lang="en-US" sz="1000" b="0" strike="noStrike" spc="-1">
            <a:latin typeface="游明朝"/>
          </a:endParaRPr>
        </a:p>
      </xdr:txBody>
    </xdr:sp>
    <xdr:clientData/>
  </xdr:twoCellAnchor>
  <xdr:twoCellAnchor editAs="oneCell">
    <xdr:from>
      <xdr:col>23</xdr:col>
      <xdr:colOff>63360</xdr:colOff>
      <xdr:row>60</xdr:row>
      <xdr:rowOff>47880</xdr:rowOff>
    </xdr:from>
    <xdr:to>
      <xdr:col>27</xdr:col>
      <xdr:colOff>126720</xdr:colOff>
      <xdr:row>61</xdr:row>
      <xdr:rowOff>88920</xdr:rowOff>
    </xdr:to>
    <xdr:sp macro="" textlink="">
      <xdr:nvSpPr>
        <xdr:cNvPr id="1207" name="テキスト ボックス 132">
          <a:extLst>
            <a:ext uri="{FF2B5EF4-FFF2-40B4-BE49-F238E27FC236}">
              <a16:creationId xmlns="" xmlns:a16="http://schemas.microsoft.com/office/drawing/2014/main" id="{00000000-0008-0000-0600-0000B7040000}"/>
            </a:ext>
          </a:extLst>
        </xdr:cNvPr>
        <xdr:cNvSpPr/>
      </xdr:nvSpPr>
      <xdr:spPr>
        <a:xfrm>
          <a:off x="407988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60</xdr:row>
      <xdr:rowOff>47880</xdr:rowOff>
    </xdr:from>
    <xdr:to>
      <xdr:col>23</xdr:col>
      <xdr:colOff>66240</xdr:colOff>
      <xdr:row>61</xdr:row>
      <xdr:rowOff>88920</xdr:rowOff>
    </xdr:to>
    <xdr:sp macro="" textlink="">
      <xdr:nvSpPr>
        <xdr:cNvPr id="1208" name="テキスト ボックス 133">
          <a:extLst>
            <a:ext uri="{FF2B5EF4-FFF2-40B4-BE49-F238E27FC236}">
              <a16:creationId xmlns="" xmlns:a16="http://schemas.microsoft.com/office/drawing/2014/main" id="{00000000-0008-0000-0600-0000B8040000}"/>
            </a:ext>
          </a:extLst>
        </xdr:cNvPr>
        <xdr:cNvSpPr/>
      </xdr:nvSpPr>
      <xdr:spPr>
        <a:xfrm>
          <a:off x="332100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60</xdr:row>
      <xdr:rowOff>47880</xdr:rowOff>
    </xdr:from>
    <xdr:to>
      <xdr:col>18</xdr:col>
      <xdr:colOff>114120</xdr:colOff>
      <xdr:row>61</xdr:row>
      <xdr:rowOff>88920</xdr:rowOff>
    </xdr:to>
    <xdr:sp macro="" textlink="">
      <xdr:nvSpPr>
        <xdr:cNvPr id="1209" name="テキスト ボックス 134">
          <a:extLst>
            <a:ext uri="{FF2B5EF4-FFF2-40B4-BE49-F238E27FC236}">
              <a16:creationId xmlns="" xmlns:a16="http://schemas.microsoft.com/office/drawing/2014/main" id="{00000000-0008-0000-0600-0000B9040000}"/>
            </a:ext>
          </a:extLst>
        </xdr:cNvPr>
        <xdr:cNvSpPr/>
      </xdr:nvSpPr>
      <xdr:spPr>
        <a:xfrm>
          <a:off x="24955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60</xdr:row>
      <xdr:rowOff>47880</xdr:rowOff>
    </xdr:from>
    <xdr:to>
      <xdr:col>14</xdr:col>
      <xdr:colOff>3240</xdr:colOff>
      <xdr:row>61</xdr:row>
      <xdr:rowOff>88920</xdr:rowOff>
    </xdr:to>
    <xdr:sp macro="" textlink="">
      <xdr:nvSpPr>
        <xdr:cNvPr id="1210" name="テキスト ボックス 135">
          <a:extLst>
            <a:ext uri="{FF2B5EF4-FFF2-40B4-BE49-F238E27FC236}">
              <a16:creationId xmlns="" xmlns:a16="http://schemas.microsoft.com/office/drawing/2014/main" id="{00000000-0008-0000-0600-0000BA040000}"/>
            </a:ext>
          </a:extLst>
        </xdr:cNvPr>
        <xdr:cNvSpPr/>
      </xdr:nvSpPr>
      <xdr:spPr>
        <a:xfrm>
          <a:off x="16862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60</xdr:row>
      <xdr:rowOff>47880</xdr:rowOff>
    </xdr:from>
    <xdr:to>
      <xdr:col>9</xdr:col>
      <xdr:colOff>66240</xdr:colOff>
      <xdr:row>61</xdr:row>
      <xdr:rowOff>88920</xdr:rowOff>
    </xdr:to>
    <xdr:sp macro="" textlink="">
      <xdr:nvSpPr>
        <xdr:cNvPr id="1211" name="テキスト ボックス 136">
          <a:extLst>
            <a:ext uri="{FF2B5EF4-FFF2-40B4-BE49-F238E27FC236}">
              <a16:creationId xmlns="" xmlns:a16="http://schemas.microsoft.com/office/drawing/2014/main" id="{00000000-0008-0000-0600-0000BB040000}"/>
            </a:ext>
          </a:extLst>
        </xdr:cNvPr>
        <xdr:cNvSpPr/>
      </xdr:nvSpPr>
      <xdr:spPr>
        <a:xfrm>
          <a:off x="8762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55</xdr:row>
      <xdr:rowOff>109800</xdr:rowOff>
    </xdr:from>
    <xdr:to>
      <xdr:col>24</xdr:col>
      <xdr:colOff>113760</xdr:colOff>
      <xdr:row>56</xdr:row>
      <xdr:rowOff>35640</xdr:rowOff>
    </xdr:to>
    <xdr:sp macro="" textlink="">
      <xdr:nvSpPr>
        <xdr:cNvPr id="1212" name="楕円 137">
          <a:extLst>
            <a:ext uri="{FF2B5EF4-FFF2-40B4-BE49-F238E27FC236}">
              <a16:creationId xmlns="" xmlns:a16="http://schemas.microsoft.com/office/drawing/2014/main" id="{00000000-0008-0000-0600-0000BC040000}"/>
            </a:ext>
          </a:extLst>
        </xdr:cNvPr>
        <xdr:cNvSpPr/>
      </xdr:nvSpPr>
      <xdr:spPr>
        <a:xfrm>
          <a:off x="4203720" y="9745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55</xdr:row>
      <xdr:rowOff>109440</xdr:rowOff>
    </xdr:from>
    <xdr:to>
      <xdr:col>27</xdr:col>
      <xdr:colOff>119880</xdr:colOff>
      <xdr:row>56</xdr:row>
      <xdr:rowOff>150480</xdr:rowOff>
    </xdr:to>
    <xdr:sp macro="" textlink="">
      <xdr:nvSpPr>
        <xdr:cNvPr id="1213" name="物件費該当値テキスト">
          <a:extLst>
            <a:ext uri="{FF2B5EF4-FFF2-40B4-BE49-F238E27FC236}">
              <a16:creationId xmlns="" xmlns:a16="http://schemas.microsoft.com/office/drawing/2014/main" id="{00000000-0008-0000-0600-0000BD040000}"/>
            </a:ext>
          </a:extLst>
        </xdr:cNvPr>
        <xdr:cNvSpPr/>
      </xdr:nvSpPr>
      <xdr:spPr>
        <a:xfrm>
          <a:off x="4310280" y="9744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81,492</a:t>
          </a:r>
          <a:endParaRPr lang="en-US" sz="1000" b="0" strike="noStrike" spc="-1">
            <a:latin typeface="游明朝"/>
          </a:endParaRPr>
        </a:p>
      </xdr:txBody>
    </xdr:sp>
    <xdr:clientData/>
  </xdr:twoCellAnchor>
  <xdr:twoCellAnchor>
    <xdr:from>
      <xdr:col>19</xdr:col>
      <xdr:colOff>127080</xdr:colOff>
      <xdr:row>56</xdr:row>
      <xdr:rowOff>41400</xdr:rowOff>
    </xdr:from>
    <xdr:to>
      <xdr:col>20</xdr:col>
      <xdr:colOff>37800</xdr:colOff>
      <xdr:row>56</xdr:row>
      <xdr:rowOff>142920</xdr:rowOff>
    </xdr:to>
    <xdr:sp macro="" textlink="">
      <xdr:nvSpPr>
        <xdr:cNvPr id="1214" name="楕円 139">
          <a:extLst>
            <a:ext uri="{FF2B5EF4-FFF2-40B4-BE49-F238E27FC236}">
              <a16:creationId xmlns="" xmlns:a16="http://schemas.microsoft.com/office/drawing/2014/main" id="{00000000-0008-0000-0600-0000BE040000}"/>
            </a:ext>
          </a:extLst>
        </xdr:cNvPr>
        <xdr:cNvSpPr/>
      </xdr:nvSpPr>
      <xdr:spPr>
        <a:xfrm>
          <a:off x="3444840" y="98521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56</xdr:row>
      <xdr:rowOff>155520</xdr:rowOff>
    </xdr:from>
    <xdr:to>
      <xdr:col>21</xdr:col>
      <xdr:colOff>106560</xdr:colOff>
      <xdr:row>58</xdr:row>
      <xdr:rowOff>21240</xdr:rowOff>
    </xdr:to>
    <xdr:sp macro="" textlink="">
      <xdr:nvSpPr>
        <xdr:cNvPr id="1215" name="テキスト ボックス 140">
          <a:extLst>
            <a:ext uri="{FF2B5EF4-FFF2-40B4-BE49-F238E27FC236}">
              <a16:creationId xmlns="" xmlns:a16="http://schemas.microsoft.com/office/drawing/2014/main" id="{00000000-0008-0000-0600-0000BF040000}"/>
            </a:ext>
          </a:extLst>
        </xdr:cNvPr>
        <xdr:cNvSpPr/>
      </xdr:nvSpPr>
      <xdr:spPr>
        <a:xfrm>
          <a:off x="3249000" y="9966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69,776</a:t>
          </a:r>
          <a:endParaRPr lang="en-US" sz="1000" b="0" strike="noStrike" spc="-1">
            <a:latin typeface="游明朝"/>
          </a:endParaRPr>
        </a:p>
      </xdr:txBody>
    </xdr:sp>
    <xdr:clientData/>
  </xdr:twoCellAnchor>
  <xdr:twoCellAnchor>
    <xdr:from>
      <xdr:col>15</xdr:col>
      <xdr:colOff>0</xdr:colOff>
      <xdr:row>56</xdr:row>
      <xdr:rowOff>73800</xdr:rowOff>
    </xdr:from>
    <xdr:to>
      <xdr:col>15</xdr:col>
      <xdr:colOff>101160</xdr:colOff>
      <xdr:row>56</xdr:row>
      <xdr:rowOff>175320</xdr:rowOff>
    </xdr:to>
    <xdr:sp macro="" textlink="">
      <xdr:nvSpPr>
        <xdr:cNvPr id="1216" name="楕円 141">
          <a:extLst>
            <a:ext uri="{FF2B5EF4-FFF2-40B4-BE49-F238E27FC236}">
              <a16:creationId xmlns="" xmlns:a16="http://schemas.microsoft.com/office/drawing/2014/main" id="{00000000-0008-0000-0600-0000C0040000}"/>
            </a:ext>
          </a:extLst>
        </xdr:cNvPr>
        <xdr:cNvSpPr/>
      </xdr:nvSpPr>
      <xdr:spPr>
        <a:xfrm>
          <a:off x="2619360" y="98845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57</xdr:row>
      <xdr:rowOff>12600</xdr:rowOff>
    </xdr:from>
    <xdr:to>
      <xdr:col>16</xdr:col>
      <xdr:colOff>169920</xdr:colOff>
      <xdr:row>58</xdr:row>
      <xdr:rowOff>53640</xdr:rowOff>
    </xdr:to>
    <xdr:sp macro="" textlink="">
      <xdr:nvSpPr>
        <xdr:cNvPr id="1217" name="テキスト ボックス 142">
          <a:extLst>
            <a:ext uri="{FF2B5EF4-FFF2-40B4-BE49-F238E27FC236}">
              <a16:creationId xmlns="" xmlns:a16="http://schemas.microsoft.com/office/drawing/2014/main" id="{00000000-0008-0000-0600-0000C1040000}"/>
            </a:ext>
          </a:extLst>
        </xdr:cNvPr>
        <xdr:cNvSpPr/>
      </xdr:nvSpPr>
      <xdr:spPr>
        <a:xfrm>
          <a:off x="2439360" y="9998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66,245</a:t>
          </a:r>
          <a:endParaRPr lang="en-US" sz="1000" b="0" strike="noStrike" spc="-1">
            <a:latin typeface="游明朝"/>
          </a:endParaRPr>
        </a:p>
      </xdr:txBody>
    </xdr:sp>
    <xdr:clientData/>
  </xdr:twoCellAnchor>
  <xdr:twoCellAnchor>
    <xdr:from>
      <xdr:col>10</xdr:col>
      <xdr:colOff>63360</xdr:colOff>
      <xdr:row>56</xdr:row>
      <xdr:rowOff>145440</xdr:rowOff>
    </xdr:from>
    <xdr:to>
      <xdr:col>10</xdr:col>
      <xdr:colOff>164520</xdr:colOff>
      <xdr:row>57</xdr:row>
      <xdr:rowOff>71280</xdr:rowOff>
    </xdr:to>
    <xdr:sp macro="" textlink="">
      <xdr:nvSpPr>
        <xdr:cNvPr id="1218" name="楕円 143">
          <a:extLst>
            <a:ext uri="{FF2B5EF4-FFF2-40B4-BE49-F238E27FC236}">
              <a16:creationId xmlns="" xmlns:a16="http://schemas.microsoft.com/office/drawing/2014/main" id="{00000000-0008-0000-0600-0000C2040000}"/>
            </a:ext>
          </a:extLst>
        </xdr:cNvPr>
        <xdr:cNvSpPr/>
      </xdr:nvSpPr>
      <xdr:spPr>
        <a:xfrm>
          <a:off x="1809720" y="9956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57</xdr:row>
      <xdr:rowOff>83880</xdr:rowOff>
    </xdr:from>
    <xdr:to>
      <xdr:col>12</xdr:col>
      <xdr:colOff>42840</xdr:colOff>
      <xdr:row>58</xdr:row>
      <xdr:rowOff>124920</xdr:rowOff>
    </xdr:to>
    <xdr:sp macro="" textlink="">
      <xdr:nvSpPr>
        <xdr:cNvPr id="1219" name="テキスト ボックス 144">
          <a:extLst>
            <a:ext uri="{FF2B5EF4-FFF2-40B4-BE49-F238E27FC236}">
              <a16:creationId xmlns="" xmlns:a16="http://schemas.microsoft.com/office/drawing/2014/main" id="{00000000-0008-0000-0600-0000C3040000}"/>
            </a:ext>
          </a:extLst>
        </xdr:cNvPr>
        <xdr:cNvSpPr/>
      </xdr:nvSpPr>
      <xdr:spPr>
        <a:xfrm>
          <a:off x="1613880" y="10069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58,435</a:t>
          </a:r>
          <a:endParaRPr lang="en-US" sz="1000" b="0" strike="noStrike" spc="-1">
            <a:latin typeface="游明朝"/>
          </a:endParaRPr>
        </a:p>
      </xdr:txBody>
    </xdr:sp>
    <xdr:clientData/>
  </xdr:twoCellAnchor>
  <xdr:twoCellAnchor>
    <xdr:from>
      <xdr:col>5</xdr:col>
      <xdr:colOff>127080</xdr:colOff>
      <xdr:row>57</xdr:row>
      <xdr:rowOff>23760</xdr:rowOff>
    </xdr:from>
    <xdr:to>
      <xdr:col>6</xdr:col>
      <xdr:colOff>37800</xdr:colOff>
      <xdr:row>57</xdr:row>
      <xdr:rowOff>124920</xdr:rowOff>
    </xdr:to>
    <xdr:sp macro="" textlink="">
      <xdr:nvSpPr>
        <xdr:cNvPr id="1220" name="楕円 145">
          <a:extLst>
            <a:ext uri="{FF2B5EF4-FFF2-40B4-BE49-F238E27FC236}">
              <a16:creationId xmlns="" xmlns:a16="http://schemas.microsoft.com/office/drawing/2014/main" id="{00000000-0008-0000-0600-0000C4040000}"/>
            </a:ext>
          </a:extLst>
        </xdr:cNvPr>
        <xdr:cNvSpPr/>
      </xdr:nvSpPr>
      <xdr:spPr>
        <a:xfrm>
          <a:off x="1000080" y="100098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57</xdr:row>
      <xdr:rowOff>137520</xdr:rowOff>
    </xdr:from>
    <xdr:to>
      <xdr:col>7</xdr:col>
      <xdr:colOff>106560</xdr:colOff>
      <xdr:row>59</xdr:row>
      <xdr:rowOff>3240</xdr:rowOff>
    </xdr:to>
    <xdr:sp macro="" textlink="">
      <xdr:nvSpPr>
        <xdr:cNvPr id="1221" name="テキスト ボックス 146">
          <a:extLst>
            <a:ext uri="{FF2B5EF4-FFF2-40B4-BE49-F238E27FC236}">
              <a16:creationId xmlns="" xmlns:a16="http://schemas.microsoft.com/office/drawing/2014/main" id="{00000000-0008-0000-0600-0000C5040000}"/>
            </a:ext>
          </a:extLst>
        </xdr:cNvPr>
        <xdr:cNvSpPr/>
      </xdr:nvSpPr>
      <xdr:spPr>
        <a:xfrm>
          <a:off x="804240" y="10123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52,564</a:t>
          </a:r>
          <a:endParaRPr lang="en-US" sz="1000" b="0" strike="noStrike" spc="-1">
            <a:latin typeface="游明朝"/>
          </a:endParaRPr>
        </a:p>
      </xdr:txBody>
    </xdr:sp>
    <xdr:clientData/>
  </xdr:twoCellAnchor>
  <xdr:twoCellAnchor>
    <xdr:from>
      <xdr:col>4</xdr:col>
      <xdr:colOff>0</xdr:colOff>
      <xdr:row>61</xdr:row>
      <xdr:rowOff>171720</xdr:rowOff>
    </xdr:from>
    <xdr:to>
      <xdr:col>28</xdr:col>
      <xdr:colOff>114120</xdr:colOff>
      <xdr:row>63</xdr:row>
      <xdr:rowOff>137880</xdr:rowOff>
    </xdr:to>
    <xdr:sp macro="" textlink="">
      <xdr:nvSpPr>
        <xdr:cNvPr id="1222" name="正方形/長方形 147">
          <a:extLst>
            <a:ext uri="{FF2B5EF4-FFF2-40B4-BE49-F238E27FC236}">
              <a16:creationId xmlns="" xmlns:a16="http://schemas.microsoft.com/office/drawing/2014/main" id="{00000000-0008-0000-0600-0000C6040000}"/>
            </a:ext>
          </a:extLst>
        </xdr:cNvPr>
        <xdr:cNvSpPr/>
      </xdr:nvSpPr>
      <xdr:spPr>
        <a:xfrm>
          <a:off x="698400" y="10858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維持補修費</a:t>
          </a:r>
          <a:endParaRPr lang="en-US" sz="1600" b="0" strike="noStrike" spc="-1">
            <a:latin typeface="游明朝"/>
          </a:endParaRPr>
        </a:p>
      </xdr:txBody>
    </xdr:sp>
    <xdr:clientData/>
  </xdr:twoCellAnchor>
  <xdr:twoCellAnchor>
    <xdr:from>
      <xdr:col>4</xdr:col>
      <xdr:colOff>127080</xdr:colOff>
      <xdr:row>63</xdr:row>
      <xdr:rowOff>163800</xdr:rowOff>
    </xdr:from>
    <xdr:to>
      <xdr:col>12</xdr:col>
      <xdr:colOff>126720</xdr:colOff>
      <xdr:row>65</xdr:row>
      <xdr:rowOff>66960</xdr:rowOff>
    </xdr:to>
    <xdr:sp macro="" textlink="">
      <xdr:nvSpPr>
        <xdr:cNvPr id="1223" name="正方形/長方形 148">
          <a:extLst>
            <a:ext uri="{FF2B5EF4-FFF2-40B4-BE49-F238E27FC236}">
              <a16:creationId xmlns="" xmlns:a16="http://schemas.microsoft.com/office/drawing/2014/main" id="{00000000-0008-0000-0600-0000C7040000}"/>
            </a:ext>
          </a:extLst>
        </xdr:cNvPr>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65</xdr:row>
      <xdr:rowOff>16560</xdr:rowOff>
    </xdr:from>
    <xdr:to>
      <xdr:col>12</xdr:col>
      <xdr:colOff>126720</xdr:colOff>
      <xdr:row>66</xdr:row>
      <xdr:rowOff>95040</xdr:rowOff>
    </xdr:to>
    <xdr:sp macro="" textlink="">
      <xdr:nvSpPr>
        <xdr:cNvPr id="1224" name="正方形/長方形 149">
          <a:extLst>
            <a:ext uri="{FF2B5EF4-FFF2-40B4-BE49-F238E27FC236}">
              <a16:creationId xmlns="" xmlns:a16="http://schemas.microsoft.com/office/drawing/2014/main" id="{00000000-0008-0000-0600-0000C8040000}"/>
            </a:ext>
          </a:extLst>
        </xdr:cNvPr>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50/82</a:t>
          </a:r>
          <a:endParaRPr lang="en-US" sz="1200" b="0" strike="noStrike" spc="-1">
            <a:latin typeface="游明朝"/>
          </a:endParaRPr>
        </a:p>
      </xdr:txBody>
    </xdr:sp>
    <xdr:clientData/>
  </xdr:twoCellAnchor>
  <xdr:twoCellAnchor>
    <xdr:from>
      <xdr:col>10</xdr:col>
      <xdr:colOff>0</xdr:colOff>
      <xdr:row>63</xdr:row>
      <xdr:rowOff>163800</xdr:rowOff>
    </xdr:from>
    <xdr:to>
      <xdr:col>17</xdr:col>
      <xdr:colOff>174240</xdr:colOff>
      <xdr:row>65</xdr:row>
      <xdr:rowOff>66960</xdr:rowOff>
    </xdr:to>
    <xdr:sp macro="" textlink="">
      <xdr:nvSpPr>
        <xdr:cNvPr id="1225" name="正方形/長方形 150">
          <a:extLst>
            <a:ext uri="{FF2B5EF4-FFF2-40B4-BE49-F238E27FC236}">
              <a16:creationId xmlns="" xmlns:a16="http://schemas.microsoft.com/office/drawing/2014/main" id="{00000000-0008-0000-0600-0000C9040000}"/>
            </a:ext>
          </a:extLst>
        </xdr:cNvPr>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65</xdr:row>
      <xdr:rowOff>16560</xdr:rowOff>
    </xdr:from>
    <xdr:to>
      <xdr:col>17</xdr:col>
      <xdr:colOff>174240</xdr:colOff>
      <xdr:row>66</xdr:row>
      <xdr:rowOff>95040</xdr:rowOff>
    </xdr:to>
    <xdr:sp macro="" textlink="">
      <xdr:nvSpPr>
        <xdr:cNvPr id="1226" name="正方形/長方形 151">
          <a:extLst>
            <a:ext uri="{FF2B5EF4-FFF2-40B4-BE49-F238E27FC236}">
              <a16:creationId xmlns="" xmlns:a16="http://schemas.microsoft.com/office/drawing/2014/main" id="{00000000-0008-0000-0600-0000CA040000}"/>
            </a:ext>
          </a:extLst>
        </xdr:cNvPr>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6,263</a:t>
          </a:r>
          <a:endParaRPr lang="en-US" sz="1200" b="0" strike="noStrike" spc="-1">
            <a:latin typeface="游明朝"/>
          </a:endParaRPr>
        </a:p>
      </xdr:txBody>
    </xdr:sp>
    <xdr:clientData/>
  </xdr:twoCellAnchor>
  <xdr:twoCellAnchor>
    <xdr:from>
      <xdr:col>16</xdr:col>
      <xdr:colOff>0</xdr:colOff>
      <xdr:row>63</xdr:row>
      <xdr:rowOff>163800</xdr:rowOff>
    </xdr:from>
    <xdr:to>
      <xdr:col>23</xdr:col>
      <xdr:colOff>174240</xdr:colOff>
      <xdr:row>65</xdr:row>
      <xdr:rowOff>66960</xdr:rowOff>
    </xdr:to>
    <xdr:sp macro="" textlink="">
      <xdr:nvSpPr>
        <xdr:cNvPr id="1227" name="正方形/長方形 152">
          <a:extLst>
            <a:ext uri="{FF2B5EF4-FFF2-40B4-BE49-F238E27FC236}">
              <a16:creationId xmlns="" xmlns:a16="http://schemas.microsoft.com/office/drawing/2014/main" id="{00000000-0008-0000-0600-0000CB040000}"/>
            </a:ext>
          </a:extLst>
        </xdr:cNvPr>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65</xdr:row>
      <xdr:rowOff>16560</xdr:rowOff>
    </xdr:from>
    <xdr:to>
      <xdr:col>23</xdr:col>
      <xdr:colOff>174240</xdr:colOff>
      <xdr:row>66</xdr:row>
      <xdr:rowOff>95040</xdr:rowOff>
    </xdr:to>
    <xdr:sp macro="" textlink="">
      <xdr:nvSpPr>
        <xdr:cNvPr id="1228" name="正方形/長方形 153">
          <a:extLst>
            <a:ext uri="{FF2B5EF4-FFF2-40B4-BE49-F238E27FC236}">
              <a16:creationId xmlns="" xmlns:a16="http://schemas.microsoft.com/office/drawing/2014/main" id="{00000000-0008-0000-0600-0000CC040000}"/>
            </a:ext>
          </a:extLst>
        </xdr:cNvPr>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5,426</a:t>
          </a:r>
          <a:endParaRPr lang="en-US" sz="1200" b="0" strike="noStrike" spc="-1">
            <a:latin typeface="游明朝"/>
          </a:endParaRPr>
        </a:p>
      </xdr:txBody>
    </xdr:sp>
    <xdr:clientData/>
  </xdr:twoCellAnchor>
  <xdr:twoCellAnchor>
    <xdr:from>
      <xdr:col>4</xdr:col>
      <xdr:colOff>0</xdr:colOff>
      <xdr:row>66</xdr:row>
      <xdr:rowOff>120960</xdr:rowOff>
    </xdr:from>
    <xdr:to>
      <xdr:col>28</xdr:col>
      <xdr:colOff>114120</xdr:colOff>
      <xdr:row>79</xdr:row>
      <xdr:rowOff>128160</xdr:rowOff>
    </xdr:to>
    <xdr:sp macro="" textlink="">
      <xdr:nvSpPr>
        <xdr:cNvPr id="1229" name="正方形/長方形 154">
          <a:extLst>
            <a:ext uri="{FF2B5EF4-FFF2-40B4-BE49-F238E27FC236}">
              <a16:creationId xmlns="" xmlns:a16="http://schemas.microsoft.com/office/drawing/2014/main" id="{00000000-0008-0000-0600-0000CD040000}"/>
            </a:ext>
          </a:extLst>
        </xdr:cNvPr>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65</xdr:row>
      <xdr:rowOff>105480</xdr:rowOff>
    </xdr:from>
    <xdr:to>
      <xdr:col>5</xdr:col>
      <xdr:colOff>150120</xdr:colOff>
      <xdr:row>66</xdr:row>
      <xdr:rowOff>121680</xdr:rowOff>
    </xdr:to>
    <xdr:sp macro="" textlink="">
      <xdr:nvSpPr>
        <xdr:cNvPr id="1230" name="テキスト ボックス 155">
          <a:extLst>
            <a:ext uri="{FF2B5EF4-FFF2-40B4-BE49-F238E27FC236}">
              <a16:creationId xmlns="" xmlns:a16="http://schemas.microsoft.com/office/drawing/2014/main" id="{00000000-0008-0000-0600-0000CE040000}"/>
            </a:ext>
          </a:extLst>
        </xdr:cNvPr>
        <xdr:cNvSpPr/>
      </xdr:nvSpPr>
      <xdr:spPr>
        <a:xfrm>
          <a:off x="678600" y="11493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79</xdr:row>
      <xdr:rowOff>128160</xdr:rowOff>
    </xdr:from>
    <xdr:to>
      <xdr:col>28</xdr:col>
      <xdr:colOff>114120</xdr:colOff>
      <xdr:row>79</xdr:row>
      <xdr:rowOff>128160</xdr:rowOff>
    </xdr:to>
    <xdr:cxnSp macro="">
      <xdr:nvCxnSpPr>
        <xdr:cNvPr id="1231" name="直線コネクタ 156">
          <a:extLst>
            <a:ext uri="{FF2B5EF4-FFF2-40B4-BE49-F238E27FC236}">
              <a16:creationId xmlns="" xmlns:a16="http://schemas.microsoft.com/office/drawing/2014/main" id="{00000000-0008-0000-0600-0000CF040000}"/>
            </a:ext>
          </a:extLst>
        </xdr:cNvPr>
        <xdr:cNvCxnSpPr/>
      </xdr:nvCxnSpPr>
      <xdr:spPr>
        <a:xfrm>
          <a:off x="698400" y="13969800"/>
          <a:ext cx="4305600" cy="360"/>
        </a:xfrm>
        <a:prstGeom prst="straightConnector1">
          <a:avLst/>
        </a:prstGeom>
        <a:ln w="6350">
          <a:solidFill>
            <a:srgbClr val="C0C0C0"/>
          </a:solidFill>
          <a:miter/>
        </a:ln>
      </xdr:spPr>
    </xdr:cxnSp>
    <xdr:clientData/>
  </xdr:twoCellAnchor>
  <xdr:twoCellAnchor>
    <xdr:from>
      <xdr:col>4</xdr:col>
      <xdr:colOff>0</xdr:colOff>
      <xdr:row>77</xdr:row>
      <xdr:rowOff>21600</xdr:rowOff>
    </xdr:from>
    <xdr:to>
      <xdr:col>28</xdr:col>
      <xdr:colOff>114120</xdr:colOff>
      <xdr:row>77</xdr:row>
      <xdr:rowOff>21600</xdr:rowOff>
    </xdr:to>
    <xdr:cxnSp macro="">
      <xdr:nvCxnSpPr>
        <xdr:cNvPr id="1232" name="直線コネクタ 157">
          <a:extLst>
            <a:ext uri="{FF2B5EF4-FFF2-40B4-BE49-F238E27FC236}">
              <a16:creationId xmlns="" xmlns:a16="http://schemas.microsoft.com/office/drawing/2014/main" id="{00000000-0008-0000-0600-0000D0040000}"/>
            </a:ext>
          </a:extLst>
        </xdr:cNvPr>
        <xdr:cNvCxnSpPr/>
      </xdr:nvCxnSpPr>
      <xdr:spPr>
        <a:xfrm>
          <a:off x="698400" y="13512960"/>
          <a:ext cx="4305600" cy="360"/>
        </a:xfrm>
        <a:prstGeom prst="straightConnector1">
          <a:avLst/>
        </a:prstGeom>
        <a:ln w="6350">
          <a:solidFill>
            <a:srgbClr val="C0C0C0"/>
          </a:solidFill>
          <a:miter/>
        </a:ln>
      </xdr:spPr>
    </xdr:cxnSp>
    <xdr:clientData/>
  </xdr:twoCellAnchor>
  <xdr:twoCellAnchor editAs="oneCell">
    <xdr:from>
      <xdr:col>2</xdr:col>
      <xdr:colOff>133920</xdr:colOff>
      <xdr:row>76</xdr:row>
      <xdr:rowOff>75600</xdr:rowOff>
    </xdr:from>
    <xdr:to>
      <xdr:col>4</xdr:col>
      <xdr:colOff>29160</xdr:colOff>
      <xdr:row>77</xdr:row>
      <xdr:rowOff>116640</xdr:rowOff>
    </xdr:to>
    <xdr:sp macro="" textlink="">
      <xdr:nvSpPr>
        <xdr:cNvPr id="1233" name="テキスト ボックス 158">
          <a:extLst>
            <a:ext uri="{FF2B5EF4-FFF2-40B4-BE49-F238E27FC236}">
              <a16:creationId xmlns="" xmlns:a16="http://schemas.microsoft.com/office/drawing/2014/main" id="{00000000-0008-0000-0600-0000D1040000}"/>
            </a:ext>
          </a:extLst>
        </xdr:cNvPr>
        <xdr:cNvSpPr/>
      </xdr:nvSpPr>
      <xdr:spPr>
        <a:xfrm>
          <a:off x="483120" y="13391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74</xdr:row>
      <xdr:rowOff>90000</xdr:rowOff>
    </xdr:from>
    <xdr:to>
      <xdr:col>28</xdr:col>
      <xdr:colOff>114120</xdr:colOff>
      <xdr:row>74</xdr:row>
      <xdr:rowOff>90000</xdr:rowOff>
    </xdr:to>
    <xdr:cxnSp macro="">
      <xdr:nvCxnSpPr>
        <xdr:cNvPr id="1234" name="直線コネクタ 159">
          <a:extLst>
            <a:ext uri="{FF2B5EF4-FFF2-40B4-BE49-F238E27FC236}">
              <a16:creationId xmlns="" xmlns:a16="http://schemas.microsoft.com/office/drawing/2014/main" id="{00000000-0008-0000-0600-0000D2040000}"/>
            </a:ext>
          </a:extLst>
        </xdr:cNvPr>
        <xdr:cNvCxnSpPr/>
      </xdr:nvCxnSpPr>
      <xdr:spPr>
        <a:xfrm>
          <a:off x="698400" y="13055400"/>
          <a:ext cx="4305600" cy="360"/>
        </a:xfrm>
        <a:prstGeom prst="straightConnector1">
          <a:avLst/>
        </a:prstGeom>
        <a:ln w="6350">
          <a:solidFill>
            <a:srgbClr val="C0C0C0"/>
          </a:solidFill>
          <a:miter/>
        </a:ln>
      </xdr:spPr>
    </xdr:cxnSp>
    <xdr:clientData/>
  </xdr:twoCellAnchor>
  <xdr:twoCellAnchor editAs="oneCell">
    <xdr:from>
      <xdr:col>1</xdr:col>
      <xdr:colOff>43560</xdr:colOff>
      <xdr:row>73</xdr:row>
      <xdr:rowOff>144720</xdr:rowOff>
    </xdr:from>
    <xdr:to>
      <xdr:col>4</xdr:col>
      <xdr:colOff>44280</xdr:colOff>
      <xdr:row>75</xdr:row>
      <xdr:rowOff>10440</xdr:rowOff>
    </xdr:to>
    <xdr:sp macro="" textlink="">
      <xdr:nvSpPr>
        <xdr:cNvPr id="1235" name="テキスト ボックス 160">
          <a:extLst>
            <a:ext uri="{FF2B5EF4-FFF2-40B4-BE49-F238E27FC236}">
              <a16:creationId xmlns="" xmlns:a16="http://schemas.microsoft.com/office/drawing/2014/main" id="{00000000-0008-0000-0600-0000D3040000}"/>
            </a:ext>
          </a:extLst>
        </xdr:cNvPr>
        <xdr:cNvSpPr/>
      </xdr:nvSpPr>
      <xdr:spPr>
        <a:xfrm>
          <a:off x="218160" y="12934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4</xdr:col>
      <xdr:colOff>0</xdr:colOff>
      <xdr:row>71</xdr:row>
      <xdr:rowOff>158400</xdr:rowOff>
    </xdr:from>
    <xdr:to>
      <xdr:col>28</xdr:col>
      <xdr:colOff>114120</xdr:colOff>
      <xdr:row>71</xdr:row>
      <xdr:rowOff>158400</xdr:rowOff>
    </xdr:to>
    <xdr:cxnSp macro="">
      <xdr:nvCxnSpPr>
        <xdr:cNvPr id="1236" name="直線コネクタ 161">
          <a:extLst>
            <a:ext uri="{FF2B5EF4-FFF2-40B4-BE49-F238E27FC236}">
              <a16:creationId xmlns="" xmlns:a16="http://schemas.microsoft.com/office/drawing/2014/main" id="{00000000-0008-0000-0600-0000D4040000}"/>
            </a:ext>
          </a:extLst>
        </xdr:cNvPr>
        <xdr:cNvCxnSpPr/>
      </xdr:nvCxnSpPr>
      <xdr:spPr>
        <a:xfrm>
          <a:off x="698400" y="12598200"/>
          <a:ext cx="4305600" cy="360"/>
        </a:xfrm>
        <a:prstGeom prst="straightConnector1">
          <a:avLst/>
        </a:prstGeom>
        <a:ln w="6350">
          <a:solidFill>
            <a:srgbClr val="C0C0C0"/>
          </a:solidFill>
          <a:miter/>
        </a:ln>
      </xdr:spPr>
    </xdr:cxnSp>
    <xdr:clientData/>
  </xdr:twoCellAnchor>
  <xdr:twoCellAnchor editAs="oneCell">
    <xdr:from>
      <xdr:col>1</xdr:col>
      <xdr:colOff>43560</xdr:colOff>
      <xdr:row>71</xdr:row>
      <xdr:rowOff>37440</xdr:rowOff>
    </xdr:from>
    <xdr:to>
      <xdr:col>4</xdr:col>
      <xdr:colOff>44280</xdr:colOff>
      <xdr:row>72</xdr:row>
      <xdr:rowOff>78840</xdr:rowOff>
    </xdr:to>
    <xdr:sp macro="" textlink="">
      <xdr:nvSpPr>
        <xdr:cNvPr id="1237" name="テキスト ボックス 162">
          <a:extLst>
            <a:ext uri="{FF2B5EF4-FFF2-40B4-BE49-F238E27FC236}">
              <a16:creationId xmlns="" xmlns:a16="http://schemas.microsoft.com/office/drawing/2014/main" id="{00000000-0008-0000-0600-0000D5040000}"/>
            </a:ext>
          </a:extLst>
        </xdr:cNvPr>
        <xdr:cNvSpPr/>
      </xdr:nvSpPr>
      <xdr:spPr>
        <a:xfrm>
          <a:off x="218160" y="12477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4</xdr:col>
      <xdr:colOff>0</xdr:colOff>
      <xdr:row>69</xdr:row>
      <xdr:rowOff>52200</xdr:rowOff>
    </xdr:from>
    <xdr:to>
      <xdr:col>28</xdr:col>
      <xdr:colOff>114120</xdr:colOff>
      <xdr:row>69</xdr:row>
      <xdr:rowOff>52200</xdr:rowOff>
    </xdr:to>
    <xdr:cxnSp macro="">
      <xdr:nvCxnSpPr>
        <xdr:cNvPr id="1238" name="直線コネクタ 163">
          <a:extLst>
            <a:ext uri="{FF2B5EF4-FFF2-40B4-BE49-F238E27FC236}">
              <a16:creationId xmlns="" xmlns:a16="http://schemas.microsoft.com/office/drawing/2014/main" id="{00000000-0008-0000-0600-0000D6040000}"/>
            </a:ext>
          </a:extLst>
        </xdr:cNvPr>
        <xdr:cNvCxnSpPr/>
      </xdr:nvCxnSpPr>
      <xdr:spPr>
        <a:xfrm>
          <a:off x="698400" y="12141360"/>
          <a:ext cx="4305600" cy="360"/>
        </a:xfrm>
        <a:prstGeom prst="straightConnector1">
          <a:avLst/>
        </a:prstGeom>
        <a:ln w="6350">
          <a:solidFill>
            <a:srgbClr val="C0C0C0"/>
          </a:solidFill>
          <a:miter/>
        </a:ln>
      </xdr:spPr>
    </xdr:cxnSp>
    <xdr:clientData/>
  </xdr:twoCellAnchor>
  <xdr:twoCellAnchor editAs="oneCell">
    <xdr:from>
      <xdr:col>1</xdr:col>
      <xdr:colOff>43560</xdr:colOff>
      <xdr:row>68</xdr:row>
      <xdr:rowOff>106200</xdr:rowOff>
    </xdr:from>
    <xdr:to>
      <xdr:col>4</xdr:col>
      <xdr:colOff>44280</xdr:colOff>
      <xdr:row>69</xdr:row>
      <xdr:rowOff>147240</xdr:rowOff>
    </xdr:to>
    <xdr:sp macro="" textlink="">
      <xdr:nvSpPr>
        <xdr:cNvPr id="1239" name="テキスト ボックス 164">
          <a:extLst>
            <a:ext uri="{FF2B5EF4-FFF2-40B4-BE49-F238E27FC236}">
              <a16:creationId xmlns="" xmlns:a16="http://schemas.microsoft.com/office/drawing/2014/main" id="{00000000-0008-0000-0600-0000D7040000}"/>
            </a:ext>
          </a:extLst>
        </xdr:cNvPr>
        <xdr:cNvSpPr/>
      </xdr:nvSpPr>
      <xdr:spPr>
        <a:xfrm>
          <a:off x="218160" y="12020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66</xdr:row>
      <xdr:rowOff>120600</xdr:rowOff>
    </xdr:from>
    <xdr:to>
      <xdr:col>28</xdr:col>
      <xdr:colOff>114120</xdr:colOff>
      <xdr:row>66</xdr:row>
      <xdr:rowOff>120600</xdr:rowOff>
    </xdr:to>
    <xdr:cxnSp macro="">
      <xdr:nvCxnSpPr>
        <xdr:cNvPr id="1240" name="直線コネクタ 165">
          <a:extLst>
            <a:ext uri="{FF2B5EF4-FFF2-40B4-BE49-F238E27FC236}">
              <a16:creationId xmlns="" xmlns:a16="http://schemas.microsoft.com/office/drawing/2014/main" id="{00000000-0008-0000-0600-0000D8040000}"/>
            </a:ext>
          </a:extLst>
        </xdr:cNvPr>
        <xdr:cNvCxnSpPr/>
      </xdr:nvCxnSpPr>
      <xdr:spPr>
        <a:xfrm>
          <a:off x="698400" y="11683800"/>
          <a:ext cx="4305600" cy="360"/>
        </a:xfrm>
        <a:prstGeom prst="straightConnector1">
          <a:avLst/>
        </a:prstGeom>
        <a:ln w="6350">
          <a:solidFill>
            <a:srgbClr val="C0C0C0"/>
          </a:solidFill>
          <a:miter/>
        </a:ln>
      </xdr:spPr>
    </xdr:cxnSp>
    <xdr:clientData/>
  </xdr:twoCellAnchor>
  <xdr:twoCellAnchor editAs="oneCell">
    <xdr:from>
      <xdr:col>1</xdr:col>
      <xdr:colOff>43560</xdr:colOff>
      <xdr:row>66</xdr:row>
      <xdr:rowOff>0</xdr:rowOff>
    </xdr:from>
    <xdr:to>
      <xdr:col>4</xdr:col>
      <xdr:colOff>44280</xdr:colOff>
      <xdr:row>67</xdr:row>
      <xdr:rowOff>41040</xdr:rowOff>
    </xdr:to>
    <xdr:sp macro="" textlink="">
      <xdr:nvSpPr>
        <xdr:cNvPr id="1241" name="テキスト ボックス 166">
          <a:extLst>
            <a:ext uri="{FF2B5EF4-FFF2-40B4-BE49-F238E27FC236}">
              <a16:creationId xmlns="" xmlns:a16="http://schemas.microsoft.com/office/drawing/2014/main" id="{00000000-0008-0000-0600-0000D9040000}"/>
            </a:ext>
          </a:extLst>
        </xdr:cNvPr>
        <xdr:cNvSpPr/>
      </xdr:nvSpPr>
      <xdr:spPr>
        <a:xfrm>
          <a:off x="218160" y="11563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80,000</a:t>
          </a:r>
          <a:endParaRPr lang="en-US" sz="1000" b="0" strike="noStrike" spc="-1">
            <a:latin typeface="游明朝"/>
          </a:endParaRPr>
        </a:p>
      </xdr:txBody>
    </xdr:sp>
    <xdr:clientData/>
  </xdr:twoCellAnchor>
  <xdr:twoCellAnchor>
    <xdr:from>
      <xdr:col>4</xdr:col>
      <xdr:colOff>0</xdr:colOff>
      <xdr:row>66</xdr:row>
      <xdr:rowOff>120960</xdr:rowOff>
    </xdr:from>
    <xdr:to>
      <xdr:col>28</xdr:col>
      <xdr:colOff>114120</xdr:colOff>
      <xdr:row>79</xdr:row>
      <xdr:rowOff>128160</xdr:rowOff>
    </xdr:to>
    <xdr:sp macro="" textlink="">
      <xdr:nvSpPr>
        <xdr:cNvPr id="1242" name="維持補修費グラフ枠">
          <a:extLst>
            <a:ext uri="{FF2B5EF4-FFF2-40B4-BE49-F238E27FC236}">
              <a16:creationId xmlns="" xmlns:a16="http://schemas.microsoft.com/office/drawing/2014/main" id="{00000000-0008-0000-0600-0000DA040000}"/>
            </a:ext>
          </a:extLst>
        </xdr:cNvPr>
        <xdr:cNvSpPr/>
      </xdr:nvSpPr>
      <xdr:spPr>
        <a:xfrm>
          <a:off x="698400" y="11684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69</xdr:row>
      <xdr:rowOff>134280</xdr:rowOff>
    </xdr:from>
    <xdr:to>
      <xdr:col>24</xdr:col>
      <xdr:colOff>62640</xdr:colOff>
      <xdr:row>76</xdr:row>
      <xdr:rowOff>165240</xdr:rowOff>
    </xdr:to>
    <xdr:cxnSp macro="">
      <xdr:nvCxnSpPr>
        <xdr:cNvPr id="1243" name="直線コネクタ 168">
          <a:extLst>
            <a:ext uri="{FF2B5EF4-FFF2-40B4-BE49-F238E27FC236}">
              <a16:creationId xmlns="" xmlns:a16="http://schemas.microsoft.com/office/drawing/2014/main" id="{00000000-0008-0000-0600-0000DB040000}"/>
            </a:ext>
          </a:extLst>
        </xdr:cNvPr>
        <xdr:cNvCxnSpPr/>
      </xdr:nvCxnSpPr>
      <xdr:spPr>
        <a:xfrm flipV="1">
          <a:off x="4252680" y="12223440"/>
          <a:ext cx="1440" cy="1258200"/>
        </a:xfrm>
        <a:prstGeom prst="straightConnector1">
          <a:avLst/>
        </a:prstGeom>
        <a:ln w="31750">
          <a:solidFill>
            <a:srgbClr val="808080"/>
          </a:solidFill>
          <a:miter/>
        </a:ln>
      </xdr:spPr>
    </xdr:cxnSp>
    <xdr:clientData/>
  </xdr:twoCellAnchor>
  <xdr:twoCellAnchor editAs="oneCell">
    <xdr:from>
      <xdr:col>24</xdr:col>
      <xdr:colOff>118440</xdr:colOff>
      <xdr:row>77</xdr:row>
      <xdr:rowOff>15480</xdr:rowOff>
    </xdr:from>
    <xdr:to>
      <xdr:col>27</xdr:col>
      <xdr:colOff>55800</xdr:colOff>
      <xdr:row>78</xdr:row>
      <xdr:rowOff>56880</xdr:rowOff>
    </xdr:to>
    <xdr:sp macro="" textlink="">
      <xdr:nvSpPr>
        <xdr:cNvPr id="1244" name="維持補修費最小値テキスト">
          <a:extLst>
            <a:ext uri="{FF2B5EF4-FFF2-40B4-BE49-F238E27FC236}">
              <a16:creationId xmlns="" xmlns:a16="http://schemas.microsoft.com/office/drawing/2014/main" id="{00000000-0008-0000-0600-0000DC040000}"/>
            </a:ext>
          </a:extLst>
        </xdr:cNvPr>
        <xdr:cNvSpPr/>
      </xdr:nvSpPr>
      <xdr:spPr>
        <a:xfrm>
          <a:off x="4309560" y="135068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1,372</a:t>
          </a:r>
          <a:endParaRPr lang="en-US" sz="1000" b="0" strike="noStrike" spc="-1">
            <a:latin typeface="游明朝"/>
          </a:endParaRPr>
        </a:p>
      </xdr:txBody>
    </xdr:sp>
    <xdr:clientData/>
  </xdr:twoCellAnchor>
  <xdr:twoCellAnchor>
    <xdr:from>
      <xdr:col>23</xdr:col>
      <xdr:colOff>164880</xdr:colOff>
      <xdr:row>76</xdr:row>
      <xdr:rowOff>165240</xdr:rowOff>
    </xdr:from>
    <xdr:to>
      <xdr:col>24</xdr:col>
      <xdr:colOff>152280</xdr:colOff>
      <xdr:row>76</xdr:row>
      <xdr:rowOff>165240</xdr:rowOff>
    </xdr:to>
    <xdr:cxnSp macro="">
      <xdr:nvCxnSpPr>
        <xdr:cNvPr id="1245" name="直線コネクタ 170">
          <a:extLst>
            <a:ext uri="{FF2B5EF4-FFF2-40B4-BE49-F238E27FC236}">
              <a16:creationId xmlns="" xmlns:a16="http://schemas.microsoft.com/office/drawing/2014/main" id="{00000000-0008-0000-0600-0000DD040000}"/>
            </a:ext>
          </a:extLst>
        </xdr:cNvPr>
        <xdr:cNvCxnSpPr/>
      </xdr:nvCxnSpPr>
      <xdr:spPr>
        <a:xfrm>
          <a:off x="4181400" y="13481280"/>
          <a:ext cx="162360" cy="360"/>
        </a:xfrm>
        <a:prstGeom prst="straightConnector1">
          <a:avLst/>
        </a:prstGeom>
        <a:ln w="19050">
          <a:solidFill>
            <a:srgbClr val="000000"/>
          </a:solidFill>
          <a:miter/>
        </a:ln>
      </xdr:spPr>
    </xdr:cxnSp>
    <xdr:clientData/>
  </xdr:twoCellAnchor>
  <xdr:twoCellAnchor editAs="oneCell">
    <xdr:from>
      <xdr:col>24</xdr:col>
      <xdr:colOff>119160</xdr:colOff>
      <xdr:row>68</xdr:row>
      <xdr:rowOff>105840</xdr:rowOff>
    </xdr:from>
    <xdr:to>
      <xdr:col>27</xdr:col>
      <xdr:colOff>119880</xdr:colOff>
      <xdr:row>69</xdr:row>
      <xdr:rowOff>146880</xdr:rowOff>
    </xdr:to>
    <xdr:sp macro="" textlink="">
      <xdr:nvSpPr>
        <xdr:cNvPr id="1246" name="維持補修費最大値テキスト">
          <a:extLst>
            <a:ext uri="{FF2B5EF4-FFF2-40B4-BE49-F238E27FC236}">
              <a16:creationId xmlns="" xmlns:a16="http://schemas.microsoft.com/office/drawing/2014/main" id="{00000000-0008-0000-0600-0000DE040000}"/>
            </a:ext>
          </a:extLst>
        </xdr:cNvPr>
        <xdr:cNvSpPr/>
      </xdr:nvSpPr>
      <xdr:spPr>
        <a:xfrm>
          <a:off x="4310280" y="12019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56,402</a:t>
          </a:r>
          <a:endParaRPr lang="en-US" sz="1000" b="0" strike="noStrike" spc="-1">
            <a:latin typeface="游明朝"/>
          </a:endParaRPr>
        </a:p>
      </xdr:txBody>
    </xdr:sp>
    <xdr:clientData/>
  </xdr:twoCellAnchor>
  <xdr:twoCellAnchor>
    <xdr:from>
      <xdr:col>23</xdr:col>
      <xdr:colOff>164880</xdr:colOff>
      <xdr:row>69</xdr:row>
      <xdr:rowOff>134280</xdr:rowOff>
    </xdr:from>
    <xdr:to>
      <xdr:col>24</xdr:col>
      <xdr:colOff>152280</xdr:colOff>
      <xdr:row>69</xdr:row>
      <xdr:rowOff>134280</xdr:rowOff>
    </xdr:to>
    <xdr:cxnSp macro="">
      <xdr:nvCxnSpPr>
        <xdr:cNvPr id="1247" name="直線コネクタ 172">
          <a:extLst>
            <a:ext uri="{FF2B5EF4-FFF2-40B4-BE49-F238E27FC236}">
              <a16:creationId xmlns="" xmlns:a16="http://schemas.microsoft.com/office/drawing/2014/main" id="{00000000-0008-0000-0600-0000DF040000}"/>
            </a:ext>
          </a:extLst>
        </xdr:cNvPr>
        <xdr:cNvCxnSpPr/>
      </xdr:nvCxnSpPr>
      <xdr:spPr>
        <a:xfrm>
          <a:off x="4181400" y="12223440"/>
          <a:ext cx="162360" cy="360"/>
        </a:xfrm>
        <a:prstGeom prst="straightConnector1">
          <a:avLst/>
        </a:prstGeom>
        <a:ln w="19050">
          <a:solidFill>
            <a:srgbClr val="000000"/>
          </a:solidFill>
          <a:miter/>
        </a:ln>
      </xdr:spPr>
    </xdr:cxnSp>
    <xdr:clientData/>
  </xdr:twoCellAnchor>
  <xdr:twoCellAnchor>
    <xdr:from>
      <xdr:col>20</xdr:col>
      <xdr:colOff>2880</xdr:colOff>
      <xdr:row>76</xdr:row>
      <xdr:rowOff>88560</xdr:rowOff>
    </xdr:from>
    <xdr:to>
      <xdr:col>24</xdr:col>
      <xdr:colOff>63360</xdr:colOff>
      <xdr:row>76</xdr:row>
      <xdr:rowOff>99720</xdr:rowOff>
    </xdr:to>
    <xdr:cxnSp macro="">
      <xdr:nvCxnSpPr>
        <xdr:cNvPr id="1248" name="直線コネクタ 173">
          <a:extLst>
            <a:ext uri="{FF2B5EF4-FFF2-40B4-BE49-F238E27FC236}">
              <a16:creationId xmlns="" xmlns:a16="http://schemas.microsoft.com/office/drawing/2014/main" id="{00000000-0008-0000-0600-0000E0040000}"/>
            </a:ext>
          </a:extLst>
        </xdr:cNvPr>
        <xdr:cNvCxnSpPr/>
      </xdr:nvCxnSpPr>
      <xdr:spPr>
        <a:xfrm flipV="1">
          <a:off x="3495240" y="13404600"/>
          <a:ext cx="759600" cy="11520"/>
        </a:xfrm>
        <a:prstGeom prst="straightConnector1">
          <a:avLst/>
        </a:prstGeom>
        <a:ln w="6350">
          <a:solidFill>
            <a:srgbClr val="FF0000"/>
          </a:solidFill>
          <a:miter/>
        </a:ln>
      </xdr:spPr>
    </xdr:cxnSp>
    <xdr:clientData/>
  </xdr:twoCellAnchor>
  <xdr:twoCellAnchor editAs="oneCell">
    <xdr:from>
      <xdr:col>24</xdr:col>
      <xdr:colOff>118440</xdr:colOff>
      <xdr:row>75</xdr:row>
      <xdr:rowOff>11160</xdr:rowOff>
    </xdr:from>
    <xdr:to>
      <xdr:col>27</xdr:col>
      <xdr:colOff>55800</xdr:colOff>
      <xdr:row>76</xdr:row>
      <xdr:rowOff>52200</xdr:rowOff>
    </xdr:to>
    <xdr:sp macro="" textlink="">
      <xdr:nvSpPr>
        <xdr:cNvPr id="1249" name="維持補修費平均値テキスト">
          <a:extLst>
            <a:ext uri="{FF2B5EF4-FFF2-40B4-BE49-F238E27FC236}">
              <a16:creationId xmlns="" xmlns:a16="http://schemas.microsoft.com/office/drawing/2014/main" id="{00000000-0008-0000-0600-0000E1040000}"/>
            </a:ext>
          </a:extLst>
        </xdr:cNvPr>
        <xdr:cNvSpPr/>
      </xdr:nvSpPr>
      <xdr:spPr>
        <a:xfrm>
          <a:off x="4309560" y="131518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7,992</a:t>
          </a:r>
          <a:endParaRPr lang="en-US" sz="1000" b="0" strike="noStrike" spc="-1">
            <a:latin typeface="游明朝"/>
          </a:endParaRPr>
        </a:p>
      </xdr:txBody>
    </xdr:sp>
    <xdr:clientData/>
  </xdr:twoCellAnchor>
  <xdr:twoCellAnchor>
    <xdr:from>
      <xdr:col>24</xdr:col>
      <xdr:colOff>12600</xdr:colOff>
      <xdr:row>75</xdr:row>
      <xdr:rowOff>138600</xdr:rowOff>
    </xdr:from>
    <xdr:to>
      <xdr:col>24</xdr:col>
      <xdr:colOff>113760</xdr:colOff>
      <xdr:row>76</xdr:row>
      <xdr:rowOff>64800</xdr:rowOff>
    </xdr:to>
    <xdr:sp macro="" textlink="">
      <xdr:nvSpPr>
        <xdr:cNvPr id="1250" name="フローチャート: 判断 175">
          <a:extLst>
            <a:ext uri="{FF2B5EF4-FFF2-40B4-BE49-F238E27FC236}">
              <a16:creationId xmlns="" xmlns:a16="http://schemas.microsoft.com/office/drawing/2014/main" id="{00000000-0008-0000-0600-0000E2040000}"/>
            </a:ext>
          </a:extLst>
        </xdr:cNvPr>
        <xdr:cNvSpPr/>
      </xdr:nvSpPr>
      <xdr:spPr>
        <a:xfrm>
          <a:off x="4203720" y="132793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76</xdr:row>
      <xdr:rowOff>99720</xdr:rowOff>
    </xdr:from>
    <xdr:to>
      <xdr:col>20</xdr:col>
      <xdr:colOff>2880</xdr:colOff>
      <xdr:row>76</xdr:row>
      <xdr:rowOff>102240</xdr:rowOff>
    </xdr:to>
    <xdr:cxnSp macro="">
      <xdr:nvCxnSpPr>
        <xdr:cNvPr id="1251" name="直線コネクタ 176">
          <a:extLst>
            <a:ext uri="{FF2B5EF4-FFF2-40B4-BE49-F238E27FC236}">
              <a16:creationId xmlns="" xmlns:a16="http://schemas.microsoft.com/office/drawing/2014/main" id="{00000000-0008-0000-0600-0000E3040000}"/>
            </a:ext>
          </a:extLst>
        </xdr:cNvPr>
        <xdr:cNvCxnSpPr/>
      </xdr:nvCxnSpPr>
      <xdr:spPr>
        <a:xfrm flipV="1">
          <a:off x="2670120" y="13415760"/>
          <a:ext cx="825480" cy="2880"/>
        </a:xfrm>
        <a:prstGeom prst="straightConnector1">
          <a:avLst/>
        </a:prstGeom>
        <a:ln w="6350">
          <a:solidFill>
            <a:srgbClr val="FF0000"/>
          </a:solidFill>
          <a:miter/>
        </a:ln>
      </xdr:spPr>
    </xdr:cxnSp>
    <xdr:clientData/>
  </xdr:twoCellAnchor>
  <xdr:twoCellAnchor>
    <xdr:from>
      <xdr:col>19</xdr:col>
      <xdr:colOff>127080</xdr:colOff>
      <xdr:row>75</xdr:row>
      <xdr:rowOff>122040</xdr:rowOff>
    </xdr:from>
    <xdr:to>
      <xdr:col>20</xdr:col>
      <xdr:colOff>37800</xdr:colOff>
      <xdr:row>76</xdr:row>
      <xdr:rowOff>47880</xdr:rowOff>
    </xdr:to>
    <xdr:sp macro="" textlink="">
      <xdr:nvSpPr>
        <xdr:cNvPr id="1252" name="フローチャート: 判断 177">
          <a:extLst>
            <a:ext uri="{FF2B5EF4-FFF2-40B4-BE49-F238E27FC236}">
              <a16:creationId xmlns="" xmlns:a16="http://schemas.microsoft.com/office/drawing/2014/main" id="{00000000-0008-0000-0600-0000E4040000}"/>
            </a:ext>
          </a:extLst>
        </xdr:cNvPr>
        <xdr:cNvSpPr/>
      </xdr:nvSpPr>
      <xdr:spPr>
        <a:xfrm>
          <a:off x="3444840" y="132627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74</xdr:row>
      <xdr:rowOff>93960</xdr:rowOff>
    </xdr:from>
    <xdr:to>
      <xdr:col>21</xdr:col>
      <xdr:colOff>74880</xdr:colOff>
      <xdr:row>75</xdr:row>
      <xdr:rowOff>135000</xdr:rowOff>
    </xdr:to>
    <xdr:sp macro="" textlink="">
      <xdr:nvSpPr>
        <xdr:cNvPr id="1253" name="テキスト ボックス 178">
          <a:extLst>
            <a:ext uri="{FF2B5EF4-FFF2-40B4-BE49-F238E27FC236}">
              <a16:creationId xmlns="" xmlns:a16="http://schemas.microsoft.com/office/drawing/2014/main" id="{00000000-0008-0000-0600-0000E5040000}"/>
            </a:ext>
          </a:extLst>
        </xdr:cNvPr>
        <xdr:cNvSpPr/>
      </xdr:nvSpPr>
      <xdr:spPr>
        <a:xfrm>
          <a:off x="3280680" y="130593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8,716</a:t>
          </a:r>
          <a:endParaRPr lang="en-US" sz="1000" b="0" strike="noStrike" spc="-1">
            <a:latin typeface="游明朝"/>
          </a:endParaRPr>
        </a:p>
      </xdr:txBody>
    </xdr:sp>
    <xdr:clientData/>
  </xdr:twoCellAnchor>
  <xdr:twoCellAnchor>
    <xdr:from>
      <xdr:col>10</xdr:col>
      <xdr:colOff>114120</xdr:colOff>
      <xdr:row>76</xdr:row>
      <xdr:rowOff>97200</xdr:rowOff>
    </xdr:from>
    <xdr:to>
      <xdr:col>15</xdr:col>
      <xdr:colOff>50760</xdr:colOff>
      <xdr:row>76</xdr:row>
      <xdr:rowOff>102240</xdr:rowOff>
    </xdr:to>
    <xdr:cxnSp macro="">
      <xdr:nvCxnSpPr>
        <xdr:cNvPr id="1254" name="直線コネクタ 179">
          <a:extLst>
            <a:ext uri="{FF2B5EF4-FFF2-40B4-BE49-F238E27FC236}">
              <a16:creationId xmlns="" xmlns:a16="http://schemas.microsoft.com/office/drawing/2014/main" id="{00000000-0008-0000-0600-0000E6040000}"/>
            </a:ext>
          </a:extLst>
        </xdr:cNvPr>
        <xdr:cNvCxnSpPr/>
      </xdr:nvCxnSpPr>
      <xdr:spPr>
        <a:xfrm>
          <a:off x="1860480" y="13413240"/>
          <a:ext cx="810000" cy="5400"/>
        </a:xfrm>
        <a:prstGeom prst="straightConnector1">
          <a:avLst/>
        </a:prstGeom>
        <a:ln w="6350">
          <a:solidFill>
            <a:srgbClr val="FF0000"/>
          </a:solidFill>
          <a:miter/>
        </a:ln>
      </xdr:spPr>
    </xdr:cxnSp>
    <xdr:clientData/>
  </xdr:twoCellAnchor>
  <xdr:twoCellAnchor>
    <xdr:from>
      <xdr:col>15</xdr:col>
      <xdr:colOff>0</xdr:colOff>
      <xdr:row>75</xdr:row>
      <xdr:rowOff>136080</xdr:rowOff>
    </xdr:from>
    <xdr:to>
      <xdr:col>15</xdr:col>
      <xdr:colOff>101160</xdr:colOff>
      <xdr:row>76</xdr:row>
      <xdr:rowOff>62280</xdr:rowOff>
    </xdr:to>
    <xdr:sp macro="" textlink="">
      <xdr:nvSpPr>
        <xdr:cNvPr id="1255" name="フローチャート: 判断 180">
          <a:extLst>
            <a:ext uri="{FF2B5EF4-FFF2-40B4-BE49-F238E27FC236}">
              <a16:creationId xmlns="" xmlns:a16="http://schemas.microsoft.com/office/drawing/2014/main" id="{00000000-0008-0000-0600-0000E7040000}"/>
            </a:ext>
          </a:extLst>
        </xdr:cNvPr>
        <xdr:cNvSpPr/>
      </xdr:nvSpPr>
      <xdr:spPr>
        <a:xfrm>
          <a:off x="2619360" y="13276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74</xdr:row>
      <xdr:rowOff>108000</xdr:rowOff>
    </xdr:from>
    <xdr:to>
      <xdr:col>16</xdr:col>
      <xdr:colOff>122400</xdr:colOff>
      <xdr:row>75</xdr:row>
      <xdr:rowOff>149040</xdr:rowOff>
    </xdr:to>
    <xdr:sp macro="" textlink="">
      <xdr:nvSpPr>
        <xdr:cNvPr id="1256" name="テキスト ボックス 181">
          <a:extLst>
            <a:ext uri="{FF2B5EF4-FFF2-40B4-BE49-F238E27FC236}">
              <a16:creationId xmlns="" xmlns:a16="http://schemas.microsoft.com/office/drawing/2014/main" id="{00000000-0008-0000-0600-0000E8040000}"/>
            </a:ext>
          </a:extLst>
        </xdr:cNvPr>
        <xdr:cNvSpPr/>
      </xdr:nvSpPr>
      <xdr:spPr>
        <a:xfrm>
          <a:off x="2455200" y="130734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8,094</a:t>
          </a:r>
          <a:endParaRPr lang="en-US" sz="1000" b="0" strike="noStrike" spc="-1">
            <a:latin typeface="游明朝"/>
          </a:endParaRPr>
        </a:p>
      </xdr:txBody>
    </xdr:sp>
    <xdr:clientData/>
  </xdr:twoCellAnchor>
  <xdr:twoCellAnchor>
    <xdr:from>
      <xdr:col>6</xdr:col>
      <xdr:colOff>2880</xdr:colOff>
      <xdr:row>76</xdr:row>
      <xdr:rowOff>97200</xdr:rowOff>
    </xdr:from>
    <xdr:to>
      <xdr:col>10</xdr:col>
      <xdr:colOff>114120</xdr:colOff>
      <xdr:row>76</xdr:row>
      <xdr:rowOff>101160</xdr:rowOff>
    </xdr:to>
    <xdr:cxnSp macro="">
      <xdr:nvCxnSpPr>
        <xdr:cNvPr id="1257" name="直線コネクタ 182">
          <a:extLst>
            <a:ext uri="{FF2B5EF4-FFF2-40B4-BE49-F238E27FC236}">
              <a16:creationId xmlns="" xmlns:a16="http://schemas.microsoft.com/office/drawing/2014/main" id="{00000000-0008-0000-0600-0000E9040000}"/>
            </a:ext>
          </a:extLst>
        </xdr:cNvPr>
        <xdr:cNvCxnSpPr/>
      </xdr:nvCxnSpPr>
      <xdr:spPr>
        <a:xfrm flipV="1">
          <a:off x="1050480" y="13413240"/>
          <a:ext cx="810360" cy="4320"/>
        </a:xfrm>
        <a:prstGeom prst="straightConnector1">
          <a:avLst/>
        </a:prstGeom>
        <a:ln w="6350">
          <a:solidFill>
            <a:srgbClr val="FF0000"/>
          </a:solidFill>
          <a:miter/>
        </a:ln>
      </xdr:spPr>
    </xdr:cxnSp>
    <xdr:clientData/>
  </xdr:twoCellAnchor>
  <xdr:twoCellAnchor>
    <xdr:from>
      <xdr:col>10</xdr:col>
      <xdr:colOff>63360</xdr:colOff>
      <xdr:row>76</xdr:row>
      <xdr:rowOff>29520</xdr:rowOff>
    </xdr:from>
    <xdr:to>
      <xdr:col>10</xdr:col>
      <xdr:colOff>164520</xdr:colOff>
      <xdr:row>76</xdr:row>
      <xdr:rowOff>131040</xdr:rowOff>
    </xdr:to>
    <xdr:sp macro="" textlink="">
      <xdr:nvSpPr>
        <xdr:cNvPr id="1258" name="フローチャート: 判断 183">
          <a:extLst>
            <a:ext uri="{FF2B5EF4-FFF2-40B4-BE49-F238E27FC236}">
              <a16:creationId xmlns="" xmlns:a16="http://schemas.microsoft.com/office/drawing/2014/main" id="{00000000-0008-0000-0600-0000EA040000}"/>
            </a:ext>
          </a:extLst>
        </xdr:cNvPr>
        <xdr:cNvSpPr/>
      </xdr:nvSpPr>
      <xdr:spPr>
        <a:xfrm>
          <a:off x="1809720" y="133455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75</xdr:row>
      <xdr:rowOff>1440</xdr:rowOff>
    </xdr:from>
    <xdr:to>
      <xdr:col>12</xdr:col>
      <xdr:colOff>11160</xdr:colOff>
      <xdr:row>76</xdr:row>
      <xdr:rowOff>42480</xdr:rowOff>
    </xdr:to>
    <xdr:sp macro="" textlink="">
      <xdr:nvSpPr>
        <xdr:cNvPr id="1259" name="テキスト ボックス 184">
          <a:extLst>
            <a:ext uri="{FF2B5EF4-FFF2-40B4-BE49-F238E27FC236}">
              <a16:creationId xmlns="" xmlns:a16="http://schemas.microsoft.com/office/drawing/2014/main" id="{00000000-0008-0000-0600-0000EB040000}"/>
            </a:ext>
          </a:extLst>
        </xdr:cNvPr>
        <xdr:cNvSpPr/>
      </xdr:nvSpPr>
      <xdr:spPr>
        <a:xfrm>
          <a:off x="1645560" y="131421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5,094</a:t>
          </a:r>
          <a:endParaRPr lang="en-US" sz="1000" b="0" strike="noStrike" spc="-1">
            <a:latin typeface="游明朝"/>
          </a:endParaRPr>
        </a:p>
      </xdr:txBody>
    </xdr:sp>
    <xdr:clientData/>
  </xdr:twoCellAnchor>
  <xdr:twoCellAnchor>
    <xdr:from>
      <xdr:col>5</xdr:col>
      <xdr:colOff>127080</xdr:colOff>
      <xdr:row>76</xdr:row>
      <xdr:rowOff>18360</xdr:rowOff>
    </xdr:from>
    <xdr:to>
      <xdr:col>6</xdr:col>
      <xdr:colOff>37800</xdr:colOff>
      <xdr:row>76</xdr:row>
      <xdr:rowOff>119880</xdr:rowOff>
    </xdr:to>
    <xdr:sp macro="" textlink="">
      <xdr:nvSpPr>
        <xdr:cNvPr id="1260" name="フローチャート: 判断 185">
          <a:extLst>
            <a:ext uri="{FF2B5EF4-FFF2-40B4-BE49-F238E27FC236}">
              <a16:creationId xmlns="" xmlns:a16="http://schemas.microsoft.com/office/drawing/2014/main" id="{00000000-0008-0000-0600-0000EC040000}"/>
            </a:ext>
          </a:extLst>
        </xdr:cNvPr>
        <xdr:cNvSpPr/>
      </xdr:nvSpPr>
      <xdr:spPr>
        <a:xfrm>
          <a:off x="1000080" y="1333440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74</xdr:row>
      <xdr:rowOff>165600</xdr:rowOff>
    </xdr:from>
    <xdr:to>
      <xdr:col>7</xdr:col>
      <xdr:colOff>74880</xdr:colOff>
      <xdr:row>76</xdr:row>
      <xdr:rowOff>31320</xdr:rowOff>
    </xdr:to>
    <xdr:sp macro="" textlink="">
      <xdr:nvSpPr>
        <xdr:cNvPr id="1261" name="テキスト ボックス 186">
          <a:extLst>
            <a:ext uri="{FF2B5EF4-FFF2-40B4-BE49-F238E27FC236}">
              <a16:creationId xmlns="" xmlns:a16="http://schemas.microsoft.com/office/drawing/2014/main" id="{00000000-0008-0000-0600-0000ED040000}"/>
            </a:ext>
          </a:extLst>
        </xdr:cNvPr>
        <xdr:cNvSpPr/>
      </xdr:nvSpPr>
      <xdr:spPr>
        <a:xfrm>
          <a:off x="835920" y="131310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5,576</a:t>
          </a:r>
          <a:endParaRPr lang="en-US" sz="1000" b="0" strike="noStrike" spc="-1">
            <a:latin typeface="游明朝"/>
          </a:endParaRPr>
        </a:p>
      </xdr:txBody>
    </xdr:sp>
    <xdr:clientData/>
  </xdr:twoCellAnchor>
  <xdr:twoCellAnchor editAs="oneCell">
    <xdr:from>
      <xdr:col>23</xdr:col>
      <xdr:colOff>63360</xdr:colOff>
      <xdr:row>79</xdr:row>
      <xdr:rowOff>146880</xdr:rowOff>
    </xdr:from>
    <xdr:to>
      <xdr:col>27</xdr:col>
      <xdr:colOff>126720</xdr:colOff>
      <xdr:row>81</xdr:row>
      <xdr:rowOff>12600</xdr:rowOff>
    </xdr:to>
    <xdr:sp macro="" textlink="">
      <xdr:nvSpPr>
        <xdr:cNvPr id="1262" name="テキスト ボックス 187">
          <a:extLst>
            <a:ext uri="{FF2B5EF4-FFF2-40B4-BE49-F238E27FC236}">
              <a16:creationId xmlns="" xmlns:a16="http://schemas.microsoft.com/office/drawing/2014/main" id="{00000000-0008-0000-0600-0000EE040000}"/>
            </a:ext>
          </a:extLst>
        </xdr:cNvPr>
        <xdr:cNvSpPr/>
      </xdr:nvSpPr>
      <xdr:spPr>
        <a:xfrm>
          <a:off x="407988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79</xdr:row>
      <xdr:rowOff>146880</xdr:rowOff>
    </xdr:from>
    <xdr:to>
      <xdr:col>23</xdr:col>
      <xdr:colOff>66240</xdr:colOff>
      <xdr:row>81</xdr:row>
      <xdr:rowOff>12600</xdr:rowOff>
    </xdr:to>
    <xdr:sp macro="" textlink="">
      <xdr:nvSpPr>
        <xdr:cNvPr id="1263" name="テキスト ボックス 188">
          <a:extLst>
            <a:ext uri="{FF2B5EF4-FFF2-40B4-BE49-F238E27FC236}">
              <a16:creationId xmlns="" xmlns:a16="http://schemas.microsoft.com/office/drawing/2014/main" id="{00000000-0008-0000-0600-0000EF040000}"/>
            </a:ext>
          </a:extLst>
        </xdr:cNvPr>
        <xdr:cNvSpPr/>
      </xdr:nvSpPr>
      <xdr:spPr>
        <a:xfrm>
          <a:off x="332100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79</xdr:row>
      <xdr:rowOff>146880</xdr:rowOff>
    </xdr:from>
    <xdr:to>
      <xdr:col>18</xdr:col>
      <xdr:colOff>114120</xdr:colOff>
      <xdr:row>81</xdr:row>
      <xdr:rowOff>12600</xdr:rowOff>
    </xdr:to>
    <xdr:sp macro="" textlink="">
      <xdr:nvSpPr>
        <xdr:cNvPr id="1264" name="テキスト ボックス 189">
          <a:extLst>
            <a:ext uri="{FF2B5EF4-FFF2-40B4-BE49-F238E27FC236}">
              <a16:creationId xmlns="" xmlns:a16="http://schemas.microsoft.com/office/drawing/2014/main" id="{00000000-0008-0000-0600-0000F0040000}"/>
            </a:ext>
          </a:extLst>
        </xdr:cNvPr>
        <xdr:cNvSpPr/>
      </xdr:nvSpPr>
      <xdr:spPr>
        <a:xfrm>
          <a:off x="249552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79</xdr:row>
      <xdr:rowOff>146880</xdr:rowOff>
    </xdr:from>
    <xdr:to>
      <xdr:col>14</xdr:col>
      <xdr:colOff>3240</xdr:colOff>
      <xdr:row>81</xdr:row>
      <xdr:rowOff>12600</xdr:rowOff>
    </xdr:to>
    <xdr:sp macro="" textlink="">
      <xdr:nvSpPr>
        <xdr:cNvPr id="1265" name="テキスト ボックス 190">
          <a:extLst>
            <a:ext uri="{FF2B5EF4-FFF2-40B4-BE49-F238E27FC236}">
              <a16:creationId xmlns="" xmlns:a16="http://schemas.microsoft.com/office/drawing/2014/main" id="{00000000-0008-0000-0600-0000F1040000}"/>
            </a:ext>
          </a:extLst>
        </xdr:cNvPr>
        <xdr:cNvSpPr/>
      </xdr:nvSpPr>
      <xdr:spPr>
        <a:xfrm>
          <a:off x="16862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79</xdr:row>
      <xdr:rowOff>146880</xdr:rowOff>
    </xdr:from>
    <xdr:to>
      <xdr:col>9</xdr:col>
      <xdr:colOff>66240</xdr:colOff>
      <xdr:row>81</xdr:row>
      <xdr:rowOff>12600</xdr:rowOff>
    </xdr:to>
    <xdr:sp macro="" textlink="">
      <xdr:nvSpPr>
        <xdr:cNvPr id="1266" name="テキスト ボックス 191">
          <a:extLst>
            <a:ext uri="{FF2B5EF4-FFF2-40B4-BE49-F238E27FC236}">
              <a16:creationId xmlns="" xmlns:a16="http://schemas.microsoft.com/office/drawing/2014/main" id="{00000000-0008-0000-0600-0000F2040000}"/>
            </a:ext>
          </a:extLst>
        </xdr:cNvPr>
        <xdr:cNvSpPr/>
      </xdr:nvSpPr>
      <xdr:spPr>
        <a:xfrm>
          <a:off x="8762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76</xdr:row>
      <xdr:rowOff>37440</xdr:rowOff>
    </xdr:from>
    <xdr:to>
      <xdr:col>24</xdr:col>
      <xdr:colOff>113760</xdr:colOff>
      <xdr:row>76</xdr:row>
      <xdr:rowOff>138960</xdr:rowOff>
    </xdr:to>
    <xdr:sp macro="" textlink="">
      <xdr:nvSpPr>
        <xdr:cNvPr id="1267" name="楕円 192">
          <a:extLst>
            <a:ext uri="{FF2B5EF4-FFF2-40B4-BE49-F238E27FC236}">
              <a16:creationId xmlns="" xmlns:a16="http://schemas.microsoft.com/office/drawing/2014/main" id="{00000000-0008-0000-0600-0000F3040000}"/>
            </a:ext>
          </a:extLst>
        </xdr:cNvPr>
        <xdr:cNvSpPr/>
      </xdr:nvSpPr>
      <xdr:spPr>
        <a:xfrm>
          <a:off x="4203720" y="133534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75</xdr:row>
      <xdr:rowOff>149040</xdr:rowOff>
    </xdr:from>
    <xdr:to>
      <xdr:col>27</xdr:col>
      <xdr:colOff>55800</xdr:colOff>
      <xdr:row>77</xdr:row>
      <xdr:rowOff>14760</xdr:rowOff>
    </xdr:to>
    <xdr:sp macro="" textlink="">
      <xdr:nvSpPr>
        <xdr:cNvPr id="1268" name="維持補修費該当値テキスト">
          <a:extLst>
            <a:ext uri="{FF2B5EF4-FFF2-40B4-BE49-F238E27FC236}">
              <a16:creationId xmlns="" xmlns:a16="http://schemas.microsoft.com/office/drawing/2014/main" id="{00000000-0008-0000-0600-0000F4040000}"/>
            </a:ext>
          </a:extLst>
        </xdr:cNvPr>
        <xdr:cNvSpPr/>
      </xdr:nvSpPr>
      <xdr:spPr>
        <a:xfrm>
          <a:off x="4309560" y="132897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4,740</a:t>
          </a:r>
          <a:endParaRPr lang="en-US" sz="1000" b="0" strike="noStrike" spc="-1">
            <a:latin typeface="游明朝"/>
          </a:endParaRPr>
        </a:p>
      </xdr:txBody>
    </xdr:sp>
    <xdr:clientData/>
  </xdr:twoCellAnchor>
  <xdr:twoCellAnchor>
    <xdr:from>
      <xdr:col>19</xdr:col>
      <xdr:colOff>127080</xdr:colOff>
      <xdr:row>76</xdr:row>
      <xdr:rowOff>48600</xdr:rowOff>
    </xdr:from>
    <xdr:to>
      <xdr:col>20</xdr:col>
      <xdr:colOff>37800</xdr:colOff>
      <xdr:row>76</xdr:row>
      <xdr:rowOff>150120</xdr:rowOff>
    </xdr:to>
    <xdr:sp macro="" textlink="">
      <xdr:nvSpPr>
        <xdr:cNvPr id="1269" name="楕円 194">
          <a:extLst>
            <a:ext uri="{FF2B5EF4-FFF2-40B4-BE49-F238E27FC236}">
              <a16:creationId xmlns="" xmlns:a16="http://schemas.microsoft.com/office/drawing/2014/main" id="{00000000-0008-0000-0600-0000F5040000}"/>
            </a:ext>
          </a:extLst>
        </xdr:cNvPr>
        <xdr:cNvSpPr/>
      </xdr:nvSpPr>
      <xdr:spPr>
        <a:xfrm>
          <a:off x="3444840" y="1336464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76</xdr:row>
      <xdr:rowOff>163080</xdr:rowOff>
    </xdr:from>
    <xdr:to>
      <xdr:col>21</xdr:col>
      <xdr:colOff>74880</xdr:colOff>
      <xdr:row>78</xdr:row>
      <xdr:rowOff>29160</xdr:rowOff>
    </xdr:to>
    <xdr:sp macro="" textlink="">
      <xdr:nvSpPr>
        <xdr:cNvPr id="1270" name="テキスト ボックス 195">
          <a:extLst>
            <a:ext uri="{FF2B5EF4-FFF2-40B4-BE49-F238E27FC236}">
              <a16:creationId xmlns="" xmlns:a16="http://schemas.microsoft.com/office/drawing/2014/main" id="{00000000-0008-0000-0600-0000F6040000}"/>
            </a:ext>
          </a:extLst>
        </xdr:cNvPr>
        <xdr:cNvSpPr/>
      </xdr:nvSpPr>
      <xdr:spPr>
        <a:xfrm>
          <a:off x="3280680" y="134791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4,250</a:t>
          </a:r>
          <a:endParaRPr lang="en-US" sz="1000" b="0" strike="noStrike" spc="-1">
            <a:latin typeface="游明朝"/>
          </a:endParaRPr>
        </a:p>
      </xdr:txBody>
    </xdr:sp>
    <xdr:clientData/>
  </xdr:twoCellAnchor>
  <xdr:twoCellAnchor>
    <xdr:from>
      <xdr:col>15</xdr:col>
      <xdr:colOff>0</xdr:colOff>
      <xdr:row>76</xdr:row>
      <xdr:rowOff>51480</xdr:rowOff>
    </xdr:from>
    <xdr:to>
      <xdr:col>15</xdr:col>
      <xdr:colOff>101160</xdr:colOff>
      <xdr:row>76</xdr:row>
      <xdr:rowOff>153000</xdr:rowOff>
    </xdr:to>
    <xdr:sp macro="" textlink="">
      <xdr:nvSpPr>
        <xdr:cNvPr id="1271" name="楕円 196">
          <a:extLst>
            <a:ext uri="{FF2B5EF4-FFF2-40B4-BE49-F238E27FC236}">
              <a16:creationId xmlns="" xmlns:a16="http://schemas.microsoft.com/office/drawing/2014/main" id="{00000000-0008-0000-0600-0000F7040000}"/>
            </a:ext>
          </a:extLst>
        </xdr:cNvPr>
        <xdr:cNvSpPr/>
      </xdr:nvSpPr>
      <xdr:spPr>
        <a:xfrm>
          <a:off x="2619360" y="133675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76</xdr:row>
      <xdr:rowOff>165600</xdr:rowOff>
    </xdr:from>
    <xdr:to>
      <xdr:col>16</xdr:col>
      <xdr:colOff>122400</xdr:colOff>
      <xdr:row>78</xdr:row>
      <xdr:rowOff>31680</xdr:rowOff>
    </xdr:to>
    <xdr:sp macro="" textlink="">
      <xdr:nvSpPr>
        <xdr:cNvPr id="1272" name="テキスト ボックス 197">
          <a:extLst>
            <a:ext uri="{FF2B5EF4-FFF2-40B4-BE49-F238E27FC236}">
              <a16:creationId xmlns="" xmlns:a16="http://schemas.microsoft.com/office/drawing/2014/main" id="{00000000-0008-0000-0600-0000F8040000}"/>
            </a:ext>
          </a:extLst>
        </xdr:cNvPr>
        <xdr:cNvSpPr/>
      </xdr:nvSpPr>
      <xdr:spPr>
        <a:xfrm>
          <a:off x="2455200" y="134816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4,136</a:t>
          </a:r>
          <a:endParaRPr lang="en-US" sz="1000" b="0" strike="noStrike" spc="-1">
            <a:latin typeface="游明朝"/>
          </a:endParaRPr>
        </a:p>
      </xdr:txBody>
    </xdr:sp>
    <xdr:clientData/>
  </xdr:twoCellAnchor>
  <xdr:twoCellAnchor>
    <xdr:from>
      <xdr:col>10</xdr:col>
      <xdr:colOff>63360</xdr:colOff>
      <xdr:row>76</xdr:row>
      <xdr:rowOff>46440</xdr:rowOff>
    </xdr:from>
    <xdr:to>
      <xdr:col>10</xdr:col>
      <xdr:colOff>164520</xdr:colOff>
      <xdr:row>76</xdr:row>
      <xdr:rowOff>147960</xdr:rowOff>
    </xdr:to>
    <xdr:sp macro="" textlink="">
      <xdr:nvSpPr>
        <xdr:cNvPr id="1273" name="楕円 198">
          <a:extLst>
            <a:ext uri="{FF2B5EF4-FFF2-40B4-BE49-F238E27FC236}">
              <a16:creationId xmlns="" xmlns:a16="http://schemas.microsoft.com/office/drawing/2014/main" id="{00000000-0008-0000-0600-0000F9040000}"/>
            </a:ext>
          </a:extLst>
        </xdr:cNvPr>
        <xdr:cNvSpPr/>
      </xdr:nvSpPr>
      <xdr:spPr>
        <a:xfrm>
          <a:off x="1809720" y="1336248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76</xdr:row>
      <xdr:rowOff>160560</xdr:rowOff>
    </xdr:from>
    <xdr:to>
      <xdr:col>12</xdr:col>
      <xdr:colOff>11160</xdr:colOff>
      <xdr:row>78</xdr:row>
      <xdr:rowOff>26640</xdr:rowOff>
    </xdr:to>
    <xdr:sp macro="" textlink="">
      <xdr:nvSpPr>
        <xdr:cNvPr id="1274" name="テキスト ボックス 199">
          <a:extLst>
            <a:ext uri="{FF2B5EF4-FFF2-40B4-BE49-F238E27FC236}">
              <a16:creationId xmlns="" xmlns:a16="http://schemas.microsoft.com/office/drawing/2014/main" id="{00000000-0008-0000-0600-0000FA040000}"/>
            </a:ext>
          </a:extLst>
        </xdr:cNvPr>
        <xdr:cNvSpPr/>
      </xdr:nvSpPr>
      <xdr:spPr>
        <a:xfrm>
          <a:off x="1645560" y="134766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4,351</a:t>
          </a:r>
          <a:endParaRPr lang="en-US" sz="1000" b="0" strike="noStrike" spc="-1">
            <a:latin typeface="游明朝"/>
          </a:endParaRPr>
        </a:p>
      </xdr:txBody>
    </xdr:sp>
    <xdr:clientData/>
  </xdr:twoCellAnchor>
  <xdr:twoCellAnchor>
    <xdr:from>
      <xdr:col>5</xdr:col>
      <xdr:colOff>127080</xdr:colOff>
      <xdr:row>76</xdr:row>
      <xdr:rowOff>50400</xdr:rowOff>
    </xdr:from>
    <xdr:to>
      <xdr:col>6</xdr:col>
      <xdr:colOff>37800</xdr:colOff>
      <xdr:row>76</xdr:row>
      <xdr:rowOff>151920</xdr:rowOff>
    </xdr:to>
    <xdr:sp macro="" textlink="">
      <xdr:nvSpPr>
        <xdr:cNvPr id="1275" name="楕円 200">
          <a:extLst>
            <a:ext uri="{FF2B5EF4-FFF2-40B4-BE49-F238E27FC236}">
              <a16:creationId xmlns="" xmlns:a16="http://schemas.microsoft.com/office/drawing/2014/main" id="{00000000-0008-0000-0600-0000FB040000}"/>
            </a:ext>
          </a:extLst>
        </xdr:cNvPr>
        <xdr:cNvSpPr/>
      </xdr:nvSpPr>
      <xdr:spPr>
        <a:xfrm>
          <a:off x="1000080" y="1336644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76</xdr:row>
      <xdr:rowOff>164520</xdr:rowOff>
    </xdr:from>
    <xdr:to>
      <xdr:col>7</xdr:col>
      <xdr:colOff>74880</xdr:colOff>
      <xdr:row>78</xdr:row>
      <xdr:rowOff>30600</xdr:rowOff>
    </xdr:to>
    <xdr:sp macro="" textlink="">
      <xdr:nvSpPr>
        <xdr:cNvPr id="1276" name="テキスト ボックス 201">
          <a:extLst>
            <a:ext uri="{FF2B5EF4-FFF2-40B4-BE49-F238E27FC236}">
              <a16:creationId xmlns="" xmlns:a16="http://schemas.microsoft.com/office/drawing/2014/main" id="{00000000-0008-0000-0600-0000FC040000}"/>
            </a:ext>
          </a:extLst>
        </xdr:cNvPr>
        <xdr:cNvSpPr/>
      </xdr:nvSpPr>
      <xdr:spPr>
        <a:xfrm>
          <a:off x="835920" y="134805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4,180</a:t>
          </a:r>
          <a:endParaRPr lang="en-US" sz="1000" b="0" strike="noStrike" spc="-1">
            <a:latin typeface="游明朝"/>
          </a:endParaRPr>
        </a:p>
      </xdr:txBody>
    </xdr:sp>
    <xdr:clientData/>
  </xdr:twoCellAnchor>
  <xdr:twoCellAnchor>
    <xdr:from>
      <xdr:col>4</xdr:col>
      <xdr:colOff>0</xdr:colOff>
      <xdr:row>81</xdr:row>
      <xdr:rowOff>95400</xdr:rowOff>
    </xdr:from>
    <xdr:to>
      <xdr:col>28</xdr:col>
      <xdr:colOff>114120</xdr:colOff>
      <xdr:row>83</xdr:row>
      <xdr:rowOff>61560</xdr:rowOff>
    </xdr:to>
    <xdr:sp macro="" textlink="">
      <xdr:nvSpPr>
        <xdr:cNvPr id="1277" name="正方形/長方形 202">
          <a:extLst>
            <a:ext uri="{FF2B5EF4-FFF2-40B4-BE49-F238E27FC236}">
              <a16:creationId xmlns="" xmlns:a16="http://schemas.microsoft.com/office/drawing/2014/main" id="{00000000-0008-0000-0600-0000FD040000}"/>
            </a:ext>
          </a:extLst>
        </xdr:cNvPr>
        <xdr:cNvSpPr/>
      </xdr:nvSpPr>
      <xdr:spPr>
        <a:xfrm>
          <a:off x="698400" y="14287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扶助費</a:t>
          </a:r>
          <a:endParaRPr lang="en-US" sz="1600" b="0" strike="noStrike" spc="-1">
            <a:latin typeface="游明朝"/>
          </a:endParaRPr>
        </a:p>
      </xdr:txBody>
    </xdr:sp>
    <xdr:clientData/>
  </xdr:twoCellAnchor>
  <xdr:twoCellAnchor>
    <xdr:from>
      <xdr:col>4</xdr:col>
      <xdr:colOff>127080</xdr:colOff>
      <xdr:row>83</xdr:row>
      <xdr:rowOff>87480</xdr:rowOff>
    </xdr:from>
    <xdr:to>
      <xdr:col>12</xdr:col>
      <xdr:colOff>126720</xdr:colOff>
      <xdr:row>84</xdr:row>
      <xdr:rowOff>166320</xdr:rowOff>
    </xdr:to>
    <xdr:sp macro="" textlink="">
      <xdr:nvSpPr>
        <xdr:cNvPr id="1278" name="正方形/長方形 203">
          <a:extLst>
            <a:ext uri="{FF2B5EF4-FFF2-40B4-BE49-F238E27FC236}">
              <a16:creationId xmlns="" xmlns:a16="http://schemas.microsoft.com/office/drawing/2014/main" id="{00000000-0008-0000-0600-0000FE040000}"/>
            </a:ext>
          </a:extLst>
        </xdr:cNvPr>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84</xdr:row>
      <xdr:rowOff>115920</xdr:rowOff>
    </xdr:from>
    <xdr:to>
      <xdr:col>12</xdr:col>
      <xdr:colOff>126720</xdr:colOff>
      <xdr:row>86</xdr:row>
      <xdr:rowOff>18720</xdr:rowOff>
    </xdr:to>
    <xdr:sp macro="" textlink="">
      <xdr:nvSpPr>
        <xdr:cNvPr id="1279" name="正方形/長方形 204">
          <a:extLst>
            <a:ext uri="{FF2B5EF4-FFF2-40B4-BE49-F238E27FC236}">
              <a16:creationId xmlns="" xmlns:a16="http://schemas.microsoft.com/office/drawing/2014/main" id="{00000000-0008-0000-0600-0000FF040000}"/>
            </a:ext>
          </a:extLst>
        </xdr:cNvPr>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2/82</a:t>
          </a:r>
          <a:endParaRPr lang="en-US" sz="1200" b="0" strike="noStrike" spc="-1">
            <a:latin typeface="游明朝"/>
          </a:endParaRPr>
        </a:p>
      </xdr:txBody>
    </xdr:sp>
    <xdr:clientData/>
  </xdr:twoCellAnchor>
  <xdr:twoCellAnchor>
    <xdr:from>
      <xdr:col>10</xdr:col>
      <xdr:colOff>0</xdr:colOff>
      <xdr:row>83</xdr:row>
      <xdr:rowOff>87480</xdr:rowOff>
    </xdr:from>
    <xdr:to>
      <xdr:col>17</xdr:col>
      <xdr:colOff>174240</xdr:colOff>
      <xdr:row>84</xdr:row>
      <xdr:rowOff>166320</xdr:rowOff>
    </xdr:to>
    <xdr:sp macro="" textlink="">
      <xdr:nvSpPr>
        <xdr:cNvPr id="1280" name="正方形/長方形 205">
          <a:extLst>
            <a:ext uri="{FF2B5EF4-FFF2-40B4-BE49-F238E27FC236}">
              <a16:creationId xmlns="" xmlns:a16="http://schemas.microsoft.com/office/drawing/2014/main" id="{00000000-0008-0000-0600-000000050000}"/>
            </a:ext>
          </a:extLst>
        </xdr:cNvPr>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84</xdr:row>
      <xdr:rowOff>115920</xdr:rowOff>
    </xdr:from>
    <xdr:to>
      <xdr:col>17</xdr:col>
      <xdr:colOff>174240</xdr:colOff>
      <xdr:row>86</xdr:row>
      <xdr:rowOff>18720</xdr:rowOff>
    </xdr:to>
    <xdr:sp macro="" textlink="">
      <xdr:nvSpPr>
        <xdr:cNvPr id="1281" name="正方形/長方形 206">
          <a:extLst>
            <a:ext uri="{FF2B5EF4-FFF2-40B4-BE49-F238E27FC236}">
              <a16:creationId xmlns="" xmlns:a16="http://schemas.microsoft.com/office/drawing/2014/main" id="{00000000-0008-0000-0600-000001050000}"/>
            </a:ext>
          </a:extLst>
        </xdr:cNvPr>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127,834</a:t>
          </a:r>
          <a:endParaRPr lang="en-US" sz="1200" b="0" strike="noStrike" spc="-1">
            <a:latin typeface="游明朝"/>
          </a:endParaRPr>
        </a:p>
      </xdr:txBody>
    </xdr:sp>
    <xdr:clientData/>
  </xdr:twoCellAnchor>
  <xdr:twoCellAnchor>
    <xdr:from>
      <xdr:col>16</xdr:col>
      <xdr:colOff>0</xdr:colOff>
      <xdr:row>83</xdr:row>
      <xdr:rowOff>87480</xdr:rowOff>
    </xdr:from>
    <xdr:to>
      <xdr:col>23</xdr:col>
      <xdr:colOff>174240</xdr:colOff>
      <xdr:row>84</xdr:row>
      <xdr:rowOff>166320</xdr:rowOff>
    </xdr:to>
    <xdr:sp macro="" textlink="">
      <xdr:nvSpPr>
        <xdr:cNvPr id="1282" name="正方形/長方形 207">
          <a:extLst>
            <a:ext uri="{FF2B5EF4-FFF2-40B4-BE49-F238E27FC236}">
              <a16:creationId xmlns="" xmlns:a16="http://schemas.microsoft.com/office/drawing/2014/main" id="{00000000-0008-0000-0600-000002050000}"/>
            </a:ext>
          </a:extLst>
        </xdr:cNvPr>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84</xdr:row>
      <xdr:rowOff>115920</xdr:rowOff>
    </xdr:from>
    <xdr:to>
      <xdr:col>23</xdr:col>
      <xdr:colOff>174240</xdr:colOff>
      <xdr:row>86</xdr:row>
      <xdr:rowOff>18720</xdr:rowOff>
    </xdr:to>
    <xdr:sp macro="" textlink="">
      <xdr:nvSpPr>
        <xdr:cNvPr id="1283" name="正方形/長方形 208">
          <a:extLst>
            <a:ext uri="{FF2B5EF4-FFF2-40B4-BE49-F238E27FC236}">
              <a16:creationId xmlns="" xmlns:a16="http://schemas.microsoft.com/office/drawing/2014/main" id="{00000000-0008-0000-0600-000003050000}"/>
            </a:ext>
          </a:extLst>
        </xdr:cNvPr>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153,074</a:t>
          </a:r>
          <a:endParaRPr lang="en-US" sz="1200" b="0" strike="noStrike" spc="-1">
            <a:latin typeface="游明朝"/>
          </a:endParaRPr>
        </a:p>
      </xdr:txBody>
    </xdr:sp>
    <xdr:clientData/>
  </xdr:twoCellAnchor>
  <xdr:twoCellAnchor>
    <xdr:from>
      <xdr:col>4</xdr:col>
      <xdr:colOff>0</xdr:colOff>
      <xdr:row>86</xdr:row>
      <xdr:rowOff>44640</xdr:rowOff>
    </xdr:from>
    <xdr:to>
      <xdr:col>28</xdr:col>
      <xdr:colOff>114120</xdr:colOff>
      <xdr:row>99</xdr:row>
      <xdr:rowOff>82440</xdr:rowOff>
    </xdr:to>
    <xdr:sp macro="" textlink="">
      <xdr:nvSpPr>
        <xdr:cNvPr id="1284" name="正方形/長方形 209">
          <a:extLst>
            <a:ext uri="{FF2B5EF4-FFF2-40B4-BE49-F238E27FC236}">
              <a16:creationId xmlns="" xmlns:a16="http://schemas.microsoft.com/office/drawing/2014/main" id="{00000000-0008-0000-0600-000004050000}"/>
            </a:ext>
          </a:extLst>
        </xdr:cNvPr>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85</xdr:row>
      <xdr:rowOff>29520</xdr:rowOff>
    </xdr:from>
    <xdr:to>
      <xdr:col>5</xdr:col>
      <xdr:colOff>150120</xdr:colOff>
      <xdr:row>86</xdr:row>
      <xdr:rowOff>45360</xdr:rowOff>
    </xdr:to>
    <xdr:sp macro="" textlink="">
      <xdr:nvSpPr>
        <xdr:cNvPr id="1285" name="テキスト ボックス 210">
          <a:extLst>
            <a:ext uri="{FF2B5EF4-FFF2-40B4-BE49-F238E27FC236}">
              <a16:creationId xmlns="" xmlns:a16="http://schemas.microsoft.com/office/drawing/2014/main" id="{00000000-0008-0000-0600-000005050000}"/>
            </a:ext>
          </a:extLst>
        </xdr:cNvPr>
        <xdr:cNvSpPr/>
      </xdr:nvSpPr>
      <xdr:spPr>
        <a:xfrm>
          <a:off x="678600" y="14922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99</xdr:row>
      <xdr:rowOff>82440</xdr:rowOff>
    </xdr:from>
    <xdr:to>
      <xdr:col>28</xdr:col>
      <xdr:colOff>114120</xdr:colOff>
      <xdr:row>99</xdr:row>
      <xdr:rowOff>82440</xdr:rowOff>
    </xdr:to>
    <xdr:cxnSp macro="">
      <xdr:nvCxnSpPr>
        <xdr:cNvPr id="1286" name="直線コネクタ 211">
          <a:extLst>
            <a:ext uri="{FF2B5EF4-FFF2-40B4-BE49-F238E27FC236}">
              <a16:creationId xmlns="" xmlns:a16="http://schemas.microsoft.com/office/drawing/2014/main" id="{00000000-0008-0000-0600-000006050000}"/>
            </a:ext>
          </a:extLst>
        </xdr:cNvPr>
        <xdr:cNvCxnSpPr/>
      </xdr:nvCxnSpPr>
      <xdr:spPr>
        <a:xfrm>
          <a:off x="698400" y="17398800"/>
          <a:ext cx="4305600" cy="360"/>
        </a:xfrm>
        <a:prstGeom prst="straightConnector1">
          <a:avLst/>
        </a:prstGeom>
        <a:ln w="6350">
          <a:solidFill>
            <a:srgbClr val="C0C0C0"/>
          </a:solidFill>
          <a:miter/>
        </a:ln>
      </xdr:spPr>
    </xdr:cxnSp>
    <xdr:clientData/>
  </xdr:twoCellAnchor>
  <xdr:twoCellAnchor editAs="oneCell">
    <xdr:from>
      <xdr:col>1</xdr:col>
      <xdr:colOff>43560</xdr:colOff>
      <xdr:row>98</xdr:row>
      <xdr:rowOff>132840</xdr:rowOff>
    </xdr:from>
    <xdr:to>
      <xdr:col>4</xdr:col>
      <xdr:colOff>44280</xdr:colOff>
      <xdr:row>100</xdr:row>
      <xdr:rowOff>6120</xdr:rowOff>
    </xdr:to>
    <xdr:sp macro="" textlink="">
      <xdr:nvSpPr>
        <xdr:cNvPr id="1287" name="テキスト ボックス 212">
          <a:extLst>
            <a:ext uri="{FF2B5EF4-FFF2-40B4-BE49-F238E27FC236}">
              <a16:creationId xmlns="" xmlns:a16="http://schemas.microsoft.com/office/drawing/2014/main" id="{00000000-0008-0000-0600-000007050000}"/>
            </a:ext>
          </a:extLst>
        </xdr:cNvPr>
        <xdr:cNvSpPr/>
      </xdr:nvSpPr>
      <xdr:spPr>
        <a:xfrm>
          <a:off x="218160" y="17277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4</xdr:col>
      <xdr:colOff>0</xdr:colOff>
      <xdr:row>97</xdr:row>
      <xdr:rowOff>44280</xdr:rowOff>
    </xdr:from>
    <xdr:to>
      <xdr:col>28</xdr:col>
      <xdr:colOff>114120</xdr:colOff>
      <xdr:row>97</xdr:row>
      <xdr:rowOff>44280</xdr:rowOff>
    </xdr:to>
    <xdr:cxnSp macro="">
      <xdr:nvCxnSpPr>
        <xdr:cNvPr id="1288" name="直線コネクタ 213">
          <a:extLst>
            <a:ext uri="{FF2B5EF4-FFF2-40B4-BE49-F238E27FC236}">
              <a16:creationId xmlns="" xmlns:a16="http://schemas.microsoft.com/office/drawing/2014/main" id="{00000000-0008-0000-0600-000008050000}"/>
            </a:ext>
          </a:extLst>
        </xdr:cNvPr>
        <xdr:cNvCxnSpPr/>
      </xdr:nvCxnSpPr>
      <xdr:spPr>
        <a:xfrm>
          <a:off x="698400" y="17017920"/>
          <a:ext cx="4305600" cy="360"/>
        </a:xfrm>
        <a:prstGeom prst="straightConnector1">
          <a:avLst/>
        </a:prstGeom>
        <a:ln w="6350">
          <a:solidFill>
            <a:srgbClr val="C0C0C0"/>
          </a:solidFill>
          <a:miter/>
        </a:ln>
      </xdr:spPr>
    </xdr:cxnSp>
    <xdr:clientData/>
  </xdr:twoCellAnchor>
  <xdr:twoCellAnchor editAs="oneCell">
    <xdr:from>
      <xdr:col>1</xdr:col>
      <xdr:colOff>43560</xdr:colOff>
      <xdr:row>96</xdr:row>
      <xdr:rowOff>95040</xdr:rowOff>
    </xdr:from>
    <xdr:to>
      <xdr:col>4</xdr:col>
      <xdr:colOff>44280</xdr:colOff>
      <xdr:row>97</xdr:row>
      <xdr:rowOff>140040</xdr:rowOff>
    </xdr:to>
    <xdr:sp macro="" textlink="">
      <xdr:nvSpPr>
        <xdr:cNvPr id="1289" name="テキスト ボックス 214">
          <a:extLst>
            <a:ext uri="{FF2B5EF4-FFF2-40B4-BE49-F238E27FC236}">
              <a16:creationId xmlns="" xmlns:a16="http://schemas.microsoft.com/office/drawing/2014/main" id="{00000000-0008-0000-0600-000009050000}"/>
            </a:ext>
          </a:extLst>
        </xdr:cNvPr>
        <xdr:cNvSpPr/>
      </xdr:nvSpPr>
      <xdr:spPr>
        <a:xfrm>
          <a:off x="218160" y="16897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95</xdr:row>
      <xdr:rowOff>6120</xdr:rowOff>
    </xdr:from>
    <xdr:to>
      <xdr:col>28</xdr:col>
      <xdr:colOff>114120</xdr:colOff>
      <xdr:row>95</xdr:row>
      <xdr:rowOff>6120</xdr:rowOff>
    </xdr:to>
    <xdr:cxnSp macro="">
      <xdr:nvCxnSpPr>
        <xdr:cNvPr id="1290" name="直線コネクタ 215">
          <a:extLst>
            <a:ext uri="{FF2B5EF4-FFF2-40B4-BE49-F238E27FC236}">
              <a16:creationId xmlns="" xmlns:a16="http://schemas.microsoft.com/office/drawing/2014/main" id="{00000000-0008-0000-0600-00000A050000}"/>
            </a:ext>
          </a:extLst>
        </xdr:cNvPr>
        <xdr:cNvCxnSpPr/>
      </xdr:nvCxnSpPr>
      <xdr:spPr>
        <a:xfrm>
          <a:off x="698400" y="16636680"/>
          <a:ext cx="4305600" cy="360"/>
        </a:xfrm>
        <a:prstGeom prst="straightConnector1">
          <a:avLst/>
        </a:prstGeom>
        <a:ln w="6350">
          <a:solidFill>
            <a:srgbClr val="C0C0C0"/>
          </a:solidFill>
          <a:miter/>
        </a:ln>
      </xdr:spPr>
    </xdr:cxnSp>
    <xdr:clientData/>
  </xdr:twoCellAnchor>
  <xdr:twoCellAnchor editAs="oneCell">
    <xdr:from>
      <xdr:col>1</xdr:col>
      <xdr:colOff>43560</xdr:colOff>
      <xdr:row>94</xdr:row>
      <xdr:rowOff>56880</xdr:rowOff>
    </xdr:from>
    <xdr:to>
      <xdr:col>4</xdr:col>
      <xdr:colOff>44280</xdr:colOff>
      <xdr:row>95</xdr:row>
      <xdr:rowOff>101880</xdr:rowOff>
    </xdr:to>
    <xdr:sp macro="" textlink="">
      <xdr:nvSpPr>
        <xdr:cNvPr id="1291" name="テキスト ボックス 216">
          <a:extLst>
            <a:ext uri="{FF2B5EF4-FFF2-40B4-BE49-F238E27FC236}">
              <a16:creationId xmlns="" xmlns:a16="http://schemas.microsoft.com/office/drawing/2014/main" id="{00000000-0008-0000-0600-00000B050000}"/>
            </a:ext>
          </a:extLst>
        </xdr:cNvPr>
        <xdr:cNvSpPr/>
      </xdr:nvSpPr>
      <xdr:spPr>
        <a:xfrm>
          <a:off x="218160" y="16516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4</xdr:col>
      <xdr:colOff>0</xdr:colOff>
      <xdr:row>92</xdr:row>
      <xdr:rowOff>139680</xdr:rowOff>
    </xdr:from>
    <xdr:to>
      <xdr:col>28</xdr:col>
      <xdr:colOff>114120</xdr:colOff>
      <xdr:row>92</xdr:row>
      <xdr:rowOff>139680</xdr:rowOff>
    </xdr:to>
    <xdr:cxnSp macro="">
      <xdr:nvCxnSpPr>
        <xdr:cNvPr id="1292" name="直線コネクタ 217">
          <a:extLst>
            <a:ext uri="{FF2B5EF4-FFF2-40B4-BE49-F238E27FC236}">
              <a16:creationId xmlns="" xmlns:a16="http://schemas.microsoft.com/office/drawing/2014/main" id="{00000000-0008-0000-0600-00000C050000}"/>
            </a:ext>
          </a:extLst>
        </xdr:cNvPr>
        <xdr:cNvCxnSpPr/>
      </xdr:nvCxnSpPr>
      <xdr:spPr>
        <a:xfrm>
          <a:off x="698400" y="16256160"/>
          <a:ext cx="4305600" cy="360"/>
        </a:xfrm>
        <a:prstGeom prst="straightConnector1">
          <a:avLst/>
        </a:prstGeom>
        <a:ln w="6350">
          <a:solidFill>
            <a:srgbClr val="C0C0C0"/>
          </a:solidFill>
          <a:miter/>
        </a:ln>
      </xdr:spPr>
    </xdr:cxnSp>
    <xdr:clientData/>
  </xdr:twoCellAnchor>
  <xdr:twoCellAnchor editAs="oneCell">
    <xdr:from>
      <xdr:col>0</xdr:col>
      <xdr:colOff>169920</xdr:colOff>
      <xdr:row>92</xdr:row>
      <xdr:rowOff>18360</xdr:rowOff>
    </xdr:from>
    <xdr:to>
      <xdr:col>4</xdr:col>
      <xdr:colOff>59760</xdr:colOff>
      <xdr:row>93</xdr:row>
      <xdr:rowOff>63360</xdr:rowOff>
    </xdr:to>
    <xdr:sp macro="" textlink="">
      <xdr:nvSpPr>
        <xdr:cNvPr id="1293" name="テキスト ボックス 218">
          <a:extLst>
            <a:ext uri="{FF2B5EF4-FFF2-40B4-BE49-F238E27FC236}">
              <a16:creationId xmlns="" xmlns:a16="http://schemas.microsoft.com/office/drawing/2014/main" id="{00000000-0008-0000-0600-00000D050000}"/>
            </a:ext>
          </a:extLst>
        </xdr:cNvPr>
        <xdr:cNvSpPr/>
      </xdr:nvSpPr>
      <xdr:spPr>
        <a:xfrm>
          <a:off x="169920" y="161348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90</xdr:row>
      <xdr:rowOff>105480</xdr:rowOff>
    </xdr:from>
    <xdr:to>
      <xdr:col>28</xdr:col>
      <xdr:colOff>114120</xdr:colOff>
      <xdr:row>90</xdr:row>
      <xdr:rowOff>105480</xdr:rowOff>
    </xdr:to>
    <xdr:cxnSp macro="">
      <xdr:nvCxnSpPr>
        <xdr:cNvPr id="1294" name="直線コネクタ 219">
          <a:extLst>
            <a:ext uri="{FF2B5EF4-FFF2-40B4-BE49-F238E27FC236}">
              <a16:creationId xmlns="" xmlns:a16="http://schemas.microsoft.com/office/drawing/2014/main" id="{00000000-0008-0000-0600-00000E050000}"/>
            </a:ext>
          </a:extLst>
        </xdr:cNvPr>
        <xdr:cNvCxnSpPr/>
      </xdr:nvCxnSpPr>
      <xdr:spPr>
        <a:xfrm>
          <a:off x="698400" y="15874920"/>
          <a:ext cx="4305600" cy="360"/>
        </a:xfrm>
        <a:prstGeom prst="straightConnector1">
          <a:avLst/>
        </a:prstGeom>
        <a:ln w="6350">
          <a:solidFill>
            <a:srgbClr val="C0C0C0"/>
          </a:solidFill>
          <a:miter/>
        </a:ln>
      </xdr:spPr>
    </xdr:cxnSp>
    <xdr:clientData/>
  </xdr:twoCellAnchor>
  <xdr:twoCellAnchor editAs="oneCell">
    <xdr:from>
      <xdr:col>0</xdr:col>
      <xdr:colOff>169920</xdr:colOff>
      <xdr:row>89</xdr:row>
      <xdr:rowOff>159480</xdr:rowOff>
    </xdr:from>
    <xdr:to>
      <xdr:col>4</xdr:col>
      <xdr:colOff>59760</xdr:colOff>
      <xdr:row>91</xdr:row>
      <xdr:rowOff>25560</xdr:rowOff>
    </xdr:to>
    <xdr:sp macro="" textlink="">
      <xdr:nvSpPr>
        <xdr:cNvPr id="1295" name="テキスト ボックス 220">
          <a:extLst>
            <a:ext uri="{FF2B5EF4-FFF2-40B4-BE49-F238E27FC236}">
              <a16:creationId xmlns="" xmlns:a16="http://schemas.microsoft.com/office/drawing/2014/main" id="{00000000-0008-0000-0600-00000F050000}"/>
            </a:ext>
          </a:extLst>
        </xdr:cNvPr>
        <xdr:cNvSpPr/>
      </xdr:nvSpPr>
      <xdr:spPr>
        <a:xfrm>
          <a:off x="169920" y="157539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4</xdr:col>
      <xdr:colOff>0</xdr:colOff>
      <xdr:row>88</xdr:row>
      <xdr:rowOff>74880</xdr:rowOff>
    </xdr:from>
    <xdr:to>
      <xdr:col>28</xdr:col>
      <xdr:colOff>114120</xdr:colOff>
      <xdr:row>88</xdr:row>
      <xdr:rowOff>74880</xdr:rowOff>
    </xdr:to>
    <xdr:cxnSp macro="">
      <xdr:nvCxnSpPr>
        <xdr:cNvPr id="1296" name="直線コネクタ 221">
          <a:extLst>
            <a:ext uri="{FF2B5EF4-FFF2-40B4-BE49-F238E27FC236}">
              <a16:creationId xmlns="" xmlns:a16="http://schemas.microsoft.com/office/drawing/2014/main" id="{00000000-0008-0000-0600-000010050000}"/>
            </a:ext>
          </a:extLst>
        </xdr:cNvPr>
        <xdr:cNvCxnSpPr/>
      </xdr:nvCxnSpPr>
      <xdr:spPr>
        <a:xfrm>
          <a:off x="698400" y="15494040"/>
          <a:ext cx="4305600" cy="360"/>
        </a:xfrm>
        <a:prstGeom prst="straightConnector1">
          <a:avLst/>
        </a:prstGeom>
        <a:ln w="6350">
          <a:solidFill>
            <a:srgbClr val="C0C0C0"/>
          </a:solidFill>
          <a:miter/>
        </a:ln>
      </xdr:spPr>
    </xdr:cxnSp>
    <xdr:clientData/>
  </xdr:twoCellAnchor>
  <xdr:twoCellAnchor editAs="oneCell">
    <xdr:from>
      <xdr:col>0</xdr:col>
      <xdr:colOff>169920</xdr:colOff>
      <xdr:row>87</xdr:row>
      <xdr:rowOff>129240</xdr:rowOff>
    </xdr:from>
    <xdr:to>
      <xdr:col>4</xdr:col>
      <xdr:colOff>59760</xdr:colOff>
      <xdr:row>88</xdr:row>
      <xdr:rowOff>170280</xdr:rowOff>
    </xdr:to>
    <xdr:sp macro="" textlink="">
      <xdr:nvSpPr>
        <xdr:cNvPr id="1297" name="テキスト ボックス 222">
          <a:extLst>
            <a:ext uri="{FF2B5EF4-FFF2-40B4-BE49-F238E27FC236}">
              <a16:creationId xmlns="" xmlns:a16="http://schemas.microsoft.com/office/drawing/2014/main" id="{00000000-0008-0000-0600-000011050000}"/>
            </a:ext>
          </a:extLst>
        </xdr:cNvPr>
        <xdr:cNvSpPr/>
      </xdr:nvSpPr>
      <xdr:spPr>
        <a:xfrm>
          <a:off x="169920" y="15373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180,000</a:t>
          </a:r>
          <a:endParaRPr lang="en-US" sz="1000" b="0" strike="noStrike" spc="-1">
            <a:latin typeface="游明朝"/>
          </a:endParaRPr>
        </a:p>
      </xdr:txBody>
    </xdr:sp>
    <xdr:clientData/>
  </xdr:twoCellAnchor>
  <xdr:twoCellAnchor>
    <xdr:from>
      <xdr:col>4</xdr:col>
      <xdr:colOff>0</xdr:colOff>
      <xdr:row>86</xdr:row>
      <xdr:rowOff>44280</xdr:rowOff>
    </xdr:from>
    <xdr:to>
      <xdr:col>28</xdr:col>
      <xdr:colOff>114120</xdr:colOff>
      <xdr:row>86</xdr:row>
      <xdr:rowOff>44280</xdr:rowOff>
    </xdr:to>
    <xdr:cxnSp macro="">
      <xdr:nvCxnSpPr>
        <xdr:cNvPr id="1298" name="直線コネクタ 223">
          <a:extLst>
            <a:ext uri="{FF2B5EF4-FFF2-40B4-BE49-F238E27FC236}">
              <a16:creationId xmlns="" xmlns:a16="http://schemas.microsoft.com/office/drawing/2014/main" id="{00000000-0008-0000-0600-000012050000}"/>
            </a:ext>
          </a:extLst>
        </xdr:cNvPr>
        <xdr:cNvCxnSpPr/>
      </xdr:nvCxnSpPr>
      <xdr:spPr>
        <a:xfrm>
          <a:off x="698400" y="15112800"/>
          <a:ext cx="4305600" cy="360"/>
        </a:xfrm>
        <a:prstGeom prst="straightConnector1">
          <a:avLst/>
        </a:prstGeom>
        <a:ln w="6350">
          <a:solidFill>
            <a:srgbClr val="C0C0C0"/>
          </a:solidFill>
          <a:miter/>
        </a:ln>
      </xdr:spPr>
    </xdr:cxnSp>
    <xdr:clientData/>
  </xdr:twoCellAnchor>
  <xdr:twoCellAnchor editAs="oneCell">
    <xdr:from>
      <xdr:col>0</xdr:col>
      <xdr:colOff>169920</xdr:colOff>
      <xdr:row>85</xdr:row>
      <xdr:rowOff>99000</xdr:rowOff>
    </xdr:from>
    <xdr:to>
      <xdr:col>4</xdr:col>
      <xdr:colOff>59760</xdr:colOff>
      <xdr:row>86</xdr:row>
      <xdr:rowOff>140040</xdr:rowOff>
    </xdr:to>
    <xdr:sp macro="" textlink="">
      <xdr:nvSpPr>
        <xdr:cNvPr id="1299" name="テキスト ボックス 224">
          <a:extLst>
            <a:ext uri="{FF2B5EF4-FFF2-40B4-BE49-F238E27FC236}">
              <a16:creationId xmlns="" xmlns:a16="http://schemas.microsoft.com/office/drawing/2014/main" id="{00000000-0008-0000-0600-000013050000}"/>
            </a:ext>
          </a:extLst>
        </xdr:cNvPr>
        <xdr:cNvSpPr/>
      </xdr:nvSpPr>
      <xdr:spPr>
        <a:xfrm>
          <a:off x="169920" y="14992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210,000</a:t>
          </a:r>
          <a:endParaRPr lang="en-US" sz="1000" b="0" strike="noStrike" spc="-1">
            <a:latin typeface="游明朝"/>
          </a:endParaRPr>
        </a:p>
      </xdr:txBody>
    </xdr:sp>
    <xdr:clientData/>
  </xdr:twoCellAnchor>
  <xdr:twoCellAnchor>
    <xdr:from>
      <xdr:col>4</xdr:col>
      <xdr:colOff>0</xdr:colOff>
      <xdr:row>86</xdr:row>
      <xdr:rowOff>44640</xdr:rowOff>
    </xdr:from>
    <xdr:to>
      <xdr:col>28</xdr:col>
      <xdr:colOff>114120</xdr:colOff>
      <xdr:row>99</xdr:row>
      <xdr:rowOff>82440</xdr:rowOff>
    </xdr:to>
    <xdr:sp macro="" textlink="">
      <xdr:nvSpPr>
        <xdr:cNvPr id="1300" name="扶助費グラフ枠">
          <a:extLst>
            <a:ext uri="{FF2B5EF4-FFF2-40B4-BE49-F238E27FC236}">
              <a16:creationId xmlns="" xmlns:a16="http://schemas.microsoft.com/office/drawing/2014/main" id="{00000000-0008-0000-0600-000014050000}"/>
            </a:ext>
          </a:extLst>
        </xdr:cNvPr>
        <xdr:cNvSpPr/>
      </xdr:nvSpPr>
      <xdr:spPr>
        <a:xfrm>
          <a:off x="698400" y="15113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88</xdr:row>
      <xdr:rowOff>125640</xdr:rowOff>
    </xdr:from>
    <xdr:to>
      <xdr:col>24</xdr:col>
      <xdr:colOff>62640</xdr:colOff>
      <xdr:row>97</xdr:row>
      <xdr:rowOff>28440</xdr:rowOff>
    </xdr:to>
    <xdr:cxnSp macro="">
      <xdr:nvCxnSpPr>
        <xdr:cNvPr id="1301" name="直線コネクタ 226">
          <a:extLst>
            <a:ext uri="{FF2B5EF4-FFF2-40B4-BE49-F238E27FC236}">
              <a16:creationId xmlns="" xmlns:a16="http://schemas.microsoft.com/office/drawing/2014/main" id="{00000000-0008-0000-0600-000015050000}"/>
            </a:ext>
          </a:extLst>
        </xdr:cNvPr>
        <xdr:cNvCxnSpPr/>
      </xdr:nvCxnSpPr>
      <xdr:spPr>
        <a:xfrm flipV="1">
          <a:off x="4252680" y="15544800"/>
          <a:ext cx="1440" cy="1457640"/>
        </a:xfrm>
        <a:prstGeom prst="straightConnector1">
          <a:avLst/>
        </a:prstGeom>
        <a:ln w="31750">
          <a:solidFill>
            <a:srgbClr val="808080"/>
          </a:solidFill>
          <a:miter/>
        </a:ln>
      </xdr:spPr>
    </xdr:cxnSp>
    <xdr:clientData/>
  </xdr:twoCellAnchor>
  <xdr:twoCellAnchor editAs="oneCell">
    <xdr:from>
      <xdr:col>24</xdr:col>
      <xdr:colOff>119160</xdr:colOff>
      <xdr:row>97</xdr:row>
      <xdr:rowOff>53640</xdr:rowOff>
    </xdr:from>
    <xdr:to>
      <xdr:col>27</xdr:col>
      <xdr:colOff>119880</xdr:colOff>
      <xdr:row>98</xdr:row>
      <xdr:rowOff>98640</xdr:rowOff>
    </xdr:to>
    <xdr:sp macro="" textlink="">
      <xdr:nvSpPr>
        <xdr:cNvPr id="1302" name="扶助費最小値テキスト">
          <a:extLst>
            <a:ext uri="{FF2B5EF4-FFF2-40B4-BE49-F238E27FC236}">
              <a16:creationId xmlns="" xmlns:a16="http://schemas.microsoft.com/office/drawing/2014/main" id="{00000000-0008-0000-0600-000016050000}"/>
            </a:ext>
          </a:extLst>
        </xdr:cNvPr>
        <xdr:cNvSpPr/>
      </xdr:nvSpPr>
      <xdr:spPr>
        <a:xfrm>
          <a:off x="4310280" y="17027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61,238</a:t>
          </a:r>
          <a:endParaRPr lang="en-US" sz="1000" b="0" strike="noStrike" spc="-1">
            <a:latin typeface="游明朝"/>
          </a:endParaRPr>
        </a:p>
      </xdr:txBody>
    </xdr:sp>
    <xdr:clientData/>
  </xdr:twoCellAnchor>
  <xdr:twoCellAnchor>
    <xdr:from>
      <xdr:col>23</xdr:col>
      <xdr:colOff>164880</xdr:colOff>
      <xdr:row>97</xdr:row>
      <xdr:rowOff>28440</xdr:rowOff>
    </xdr:from>
    <xdr:to>
      <xdr:col>24</xdr:col>
      <xdr:colOff>152280</xdr:colOff>
      <xdr:row>97</xdr:row>
      <xdr:rowOff>28440</xdr:rowOff>
    </xdr:to>
    <xdr:cxnSp macro="">
      <xdr:nvCxnSpPr>
        <xdr:cNvPr id="1303" name="直線コネクタ 228">
          <a:extLst>
            <a:ext uri="{FF2B5EF4-FFF2-40B4-BE49-F238E27FC236}">
              <a16:creationId xmlns="" xmlns:a16="http://schemas.microsoft.com/office/drawing/2014/main" id="{00000000-0008-0000-0600-000017050000}"/>
            </a:ext>
          </a:extLst>
        </xdr:cNvPr>
        <xdr:cNvCxnSpPr/>
      </xdr:nvCxnSpPr>
      <xdr:spPr>
        <a:xfrm>
          <a:off x="4181400" y="17002080"/>
          <a:ext cx="162360" cy="360"/>
        </a:xfrm>
        <a:prstGeom prst="straightConnector1">
          <a:avLst/>
        </a:prstGeom>
        <a:ln w="19050">
          <a:solidFill>
            <a:srgbClr val="000000"/>
          </a:solidFill>
          <a:miter/>
        </a:ln>
      </xdr:spPr>
    </xdr:cxnSp>
    <xdr:clientData/>
  </xdr:twoCellAnchor>
  <xdr:twoCellAnchor editAs="oneCell">
    <xdr:from>
      <xdr:col>24</xdr:col>
      <xdr:colOff>119520</xdr:colOff>
      <xdr:row>87</xdr:row>
      <xdr:rowOff>97560</xdr:rowOff>
    </xdr:from>
    <xdr:to>
      <xdr:col>28</xdr:col>
      <xdr:colOff>9360</xdr:colOff>
      <xdr:row>88</xdr:row>
      <xdr:rowOff>138600</xdr:rowOff>
    </xdr:to>
    <xdr:sp macro="" textlink="">
      <xdr:nvSpPr>
        <xdr:cNvPr id="1304" name="扶助費最大値テキスト">
          <a:extLst>
            <a:ext uri="{FF2B5EF4-FFF2-40B4-BE49-F238E27FC236}">
              <a16:creationId xmlns="" xmlns:a16="http://schemas.microsoft.com/office/drawing/2014/main" id="{00000000-0008-0000-0600-000018050000}"/>
            </a:ext>
          </a:extLst>
        </xdr:cNvPr>
        <xdr:cNvSpPr/>
      </xdr:nvSpPr>
      <xdr:spPr>
        <a:xfrm>
          <a:off x="4310640" y="153414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175,996</a:t>
          </a:r>
          <a:endParaRPr lang="en-US" sz="1000" b="0" strike="noStrike" spc="-1">
            <a:latin typeface="游明朝"/>
          </a:endParaRPr>
        </a:p>
      </xdr:txBody>
    </xdr:sp>
    <xdr:clientData/>
  </xdr:twoCellAnchor>
  <xdr:twoCellAnchor>
    <xdr:from>
      <xdr:col>23</xdr:col>
      <xdr:colOff>164880</xdr:colOff>
      <xdr:row>88</xdr:row>
      <xdr:rowOff>125640</xdr:rowOff>
    </xdr:from>
    <xdr:to>
      <xdr:col>24</xdr:col>
      <xdr:colOff>152280</xdr:colOff>
      <xdr:row>88</xdr:row>
      <xdr:rowOff>125640</xdr:rowOff>
    </xdr:to>
    <xdr:cxnSp macro="">
      <xdr:nvCxnSpPr>
        <xdr:cNvPr id="1305" name="直線コネクタ 230">
          <a:extLst>
            <a:ext uri="{FF2B5EF4-FFF2-40B4-BE49-F238E27FC236}">
              <a16:creationId xmlns="" xmlns:a16="http://schemas.microsoft.com/office/drawing/2014/main" id="{00000000-0008-0000-0600-000019050000}"/>
            </a:ext>
          </a:extLst>
        </xdr:cNvPr>
        <xdr:cNvCxnSpPr/>
      </xdr:nvCxnSpPr>
      <xdr:spPr>
        <a:xfrm>
          <a:off x="4181400" y="15544800"/>
          <a:ext cx="162360" cy="360"/>
        </a:xfrm>
        <a:prstGeom prst="straightConnector1">
          <a:avLst/>
        </a:prstGeom>
        <a:ln w="19050">
          <a:solidFill>
            <a:srgbClr val="000000"/>
          </a:solidFill>
          <a:miter/>
        </a:ln>
      </xdr:spPr>
    </xdr:cxnSp>
    <xdr:clientData/>
  </xdr:twoCellAnchor>
  <xdr:twoCellAnchor>
    <xdr:from>
      <xdr:col>20</xdr:col>
      <xdr:colOff>2880</xdr:colOff>
      <xdr:row>90</xdr:row>
      <xdr:rowOff>122760</xdr:rowOff>
    </xdr:from>
    <xdr:to>
      <xdr:col>24</xdr:col>
      <xdr:colOff>63360</xdr:colOff>
      <xdr:row>91</xdr:row>
      <xdr:rowOff>74880</xdr:rowOff>
    </xdr:to>
    <xdr:cxnSp macro="">
      <xdr:nvCxnSpPr>
        <xdr:cNvPr id="1306" name="直線コネクタ 231">
          <a:extLst>
            <a:ext uri="{FF2B5EF4-FFF2-40B4-BE49-F238E27FC236}">
              <a16:creationId xmlns="" xmlns:a16="http://schemas.microsoft.com/office/drawing/2014/main" id="{00000000-0008-0000-0600-00001A050000}"/>
            </a:ext>
          </a:extLst>
        </xdr:cNvPr>
        <xdr:cNvCxnSpPr/>
      </xdr:nvCxnSpPr>
      <xdr:spPr>
        <a:xfrm>
          <a:off x="3495240" y="15892200"/>
          <a:ext cx="759600" cy="127800"/>
        </a:xfrm>
        <a:prstGeom prst="straightConnector1">
          <a:avLst/>
        </a:prstGeom>
        <a:ln w="6350">
          <a:solidFill>
            <a:srgbClr val="FF0000"/>
          </a:solidFill>
          <a:miter/>
        </a:ln>
      </xdr:spPr>
    </xdr:cxnSp>
    <xdr:clientData/>
  </xdr:twoCellAnchor>
  <xdr:twoCellAnchor editAs="oneCell">
    <xdr:from>
      <xdr:col>24</xdr:col>
      <xdr:colOff>119160</xdr:colOff>
      <xdr:row>94</xdr:row>
      <xdr:rowOff>73440</xdr:rowOff>
    </xdr:from>
    <xdr:to>
      <xdr:col>27</xdr:col>
      <xdr:colOff>119880</xdr:colOff>
      <xdr:row>95</xdr:row>
      <xdr:rowOff>118440</xdr:rowOff>
    </xdr:to>
    <xdr:sp macro="" textlink="">
      <xdr:nvSpPr>
        <xdr:cNvPr id="1307" name="扶助費平均値テキスト">
          <a:extLst>
            <a:ext uri="{FF2B5EF4-FFF2-40B4-BE49-F238E27FC236}">
              <a16:creationId xmlns="" xmlns:a16="http://schemas.microsoft.com/office/drawing/2014/main" id="{00000000-0008-0000-0600-00001B050000}"/>
            </a:ext>
          </a:extLst>
        </xdr:cNvPr>
        <xdr:cNvSpPr/>
      </xdr:nvSpPr>
      <xdr:spPr>
        <a:xfrm>
          <a:off x="4310280" y="16532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94,180</a:t>
          </a:r>
          <a:endParaRPr lang="en-US" sz="1000" b="0" strike="noStrike" spc="-1">
            <a:latin typeface="游明朝"/>
          </a:endParaRPr>
        </a:p>
      </xdr:txBody>
    </xdr:sp>
    <xdr:clientData/>
  </xdr:twoCellAnchor>
  <xdr:twoCellAnchor>
    <xdr:from>
      <xdr:col>24</xdr:col>
      <xdr:colOff>12600</xdr:colOff>
      <xdr:row>94</xdr:row>
      <xdr:rowOff>73800</xdr:rowOff>
    </xdr:from>
    <xdr:to>
      <xdr:col>24</xdr:col>
      <xdr:colOff>113760</xdr:colOff>
      <xdr:row>95</xdr:row>
      <xdr:rowOff>3600</xdr:rowOff>
    </xdr:to>
    <xdr:sp macro="" textlink="">
      <xdr:nvSpPr>
        <xdr:cNvPr id="1308" name="フローチャート: 判断 233">
          <a:extLst>
            <a:ext uri="{FF2B5EF4-FFF2-40B4-BE49-F238E27FC236}">
              <a16:creationId xmlns="" xmlns:a16="http://schemas.microsoft.com/office/drawing/2014/main" id="{00000000-0008-0000-0600-00001C050000}"/>
            </a:ext>
          </a:extLst>
        </xdr:cNvPr>
        <xdr:cNvSpPr/>
      </xdr:nvSpPr>
      <xdr:spPr>
        <a:xfrm>
          <a:off x="4203720" y="16533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90</xdr:row>
      <xdr:rowOff>122760</xdr:rowOff>
    </xdr:from>
    <xdr:to>
      <xdr:col>20</xdr:col>
      <xdr:colOff>2880</xdr:colOff>
      <xdr:row>92</xdr:row>
      <xdr:rowOff>126360</xdr:rowOff>
    </xdr:to>
    <xdr:cxnSp macro="">
      <xdr:nvCxnSpPr>
        <xdr:cNvPr id="1309" name="直線コネクタ 234">
          <a:extLst>
            <a:ext uri="{FF2B5EF4-FFF2-40B4-BE49-F238E27FC236}">
              <a16:creationId xmlns="" xmlns:a16="http://schemas.microsoft.com/office/drawing/2014/main" id="{00000000-0008-0000-0600-00001D050000}"/>
            </a:ext>
          </a:extLst>
        </xdr:cNvPr>
        <xdr:cNvCxnSpPr/>
      </xdr:nvCxnSpPr>
      <xdr:spPr>
        <a:xfrm flipV="1">
          <a:off x="2670120" y="15892200"/>
          <a:ext cx="825480" cy="351000"/>
        </a:xfrm>
        <a:prstGeom prst="straightConnector1">
          <a:avLst/>
        </a:prstGeom>
        <a:ln w="6350">
          <a:solidFill>
            <a:srgbClr val="FF0000"/>
          </a:solidFill>
          <a:miter/>
        </a:ln>
      </xdr:spPr>
    </xdr:cxnSp>
    <xdr:clientData/>
  </xdr:twoCellAnchor>
  <xdr:twoCellAnchor>
    <xdr:from>
      <xdr:col>19</xdr:col>
      <xdr:colOff>127080</xdr:colOff>
      <xdr:row>93</xdr:row>
      <xdr:rowOff>98280</xdr:rowOff>
    </xdr:from>
    <xdr:to>
      <xdr:col>20</xdr:col>
      <xdr:colOff>37800</xdr:colOff>
      <xdr:row>94</xdr:row>
      <xdr:rowOff>28080</xdr:rowOff>
    </xdr:to>
    <xdr:sp macro="" textlink="">
      <xdr:nvSpPr>
        <xdr:cNvPr id="1310" name="フローチャート: 判断 235">
          <a:extLst>
            <a:ext uri="{FF2B5EF4-FFF2-40B4-BE49-F238E27FC236}">
              <a16:creationId xmlns="" xmlns:a16="http://schemas.microsoft.com/office/drawing/2014/main" id="{00000000-0008-0000-0600-00001E050000}"/>
            </a:ext>
          </a:extLst>
        </xdr:cNvPr>
        <xdr:cNvSpPr/>
      </xdr:nvSpPr>
      <xdr:spPr>
        <a:xfrm>
          <a:off x="3444840" y="16386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94</xdr:row>
      <xdr:rowOff>41040</xdr:rowOff>
    </xdr:from>
    <xdr:to>
      <xdr:col>21</xdr:col>
      <xdr:colOff>138240</xdr:colOff>
      <xdr:row>95</xdr:row>
      <xdr:rowOff>86040</xdr:rowOff>
    </xdr:to>
    <xdr:sp macro="" textlink="">
      <xdr:nvSpPr>
        <xdr:cNvPr id="1311" name="テキスト ボックス 236">
          <a:extLst>
            <a:ext uri="{FF2B5EF4-FFF2-40B4-BE49-F238E27FC236}">
              <a16:creationId xmlns="" xmlns:a16="http://schemas.microsoft.com/office/drawing/2014/main" id="{00000000-0008-0000-0600-00001F050000}"/>
            </a:ext>
          </a:extLst>
        </xdr:cNvPr>
        <xdr:cNvSpPr/>
      </xdr:nvSpPr>
      <xdr:spPr>
        <a:xfrm>
          <a:off x="3216960" y="165002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105,751</a:t>
          </a:r>
          <a:endParaRPr lang="en-US" sz="1000" b="0" strike="noStrike" spc="-1">
            <a:latin typeface="游明朝"/>
          </a:endParaRPr>
        </a:p>
      </xdr:txBody>
    </xdr:sp>
    <xdr:clientData/>
  </xdr:twoCellAnchor>
  <xdr:twoCellAnchor>
    <xdr:from>
      <xdr:col>10</xdr:col>
      <xdr:colOff>114120</xdr:colOff>
      <xdr:row>92</xdr:row>
      <xdr:rowOff>126360</xdr:rowOff>
    </xdr:from>
    <xdr:to>
      <xdr:col>15</xdr:col>
      <xdr:colOff>50760</xdr:colOff>
      <xdr:row>93</xdr:row>
      <xdr:rowOff>2160</xdr:rowOff>
    </xdr:to>
    <xdr:cxnSp macro="">
      <xdr:nvCxnSpPr>
        <xdr:cNvPr id="1312" name="直線コネクタ 237">
          <a:extLst>
            <a:ext uri="{FF2B5EF4-FFF2-40B4-BE49-F238E27FC236}">
              <a16:creationId xmlns="" xmlns:a16="http://schemas.microsoft.com/office/drawing/2014/main" id="{00000000-0008-0000-0600-000020050000}"/>
            </a:ext>
          </a:extLst>
        </xdr:cNvPr>
        <xdr:cNvCxnSpPr/>
      </xdr:nvCxnSpPr>
      <xdr:spPr>
        <a:xfrm flipV="1">
          <a:off x="1860480" y="16242840"/>
          <a:ext cx="810000" cy="47520"/>
        </a:xfrm>
        <a:prstGeom prst="straightConnector1">
          <a:avLst/>
        </a:prstGeom>
        <a:ln w="6350">
          <a:solidFill>
            <a:srgbClr val="FF0000"/>
          </a:solidFill>
          <a:miter/>
        </a:ln>
      </xdr:spPr>
    </xdr:cxnSp>
    <xdr:clientData/>
  </xdr:twoCellAnchor>
  <xdr:twoCellAnchor>
    <xdr:from>
      <xdr:col>15</xdr:col>
      <xdr:colOff>0</xdr:colOff>
      <xdr:row>95</xdr:row>
      <xdr:rowOff>36720</xdr:rowOff>
    </xdr:from>
    <xdr:to>
      <xdr:col>15</xdr:col>
      <xdr:colOff>101160</xdr:colOff>
      <xdr:row>95</xdr:row>
      <xdr:rowOff>137880</xdr:rowOff>
    </xdr:to>
    <xdr:sp macro="" textlink="">
      <xdr:nvSpPr>
        <xdr:cNvPr id="1313" name="フローチャート: 判断 238">
          <a:extLst>
            <a:ext uri="{FF2B5EF4-FFF2-40B4-BE49-F238E27FC236}">
              <a16:creationId xmlns="" xmlns:a16="http://schemas.microsoft.com/office/drawing/2014/main" id="{00000000-0008-0000-0600-000021050000}"/>
            </a:ext>
          </a:extLst>
        </xdr:cNvPr>
        <xdr:cNvSpPr/>
      </xdr:nvSpPr>
      <xdr:spPr>
        <a:xfrm>
          <a:off x="2619360" y="166672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95</xdr:row>
      <xdr:rowOff>150840</xdr:rowOff>
    </xdr:from>
    <xdr:to>
      <xdr:col>16</xdr:col>
      <xdr:colOff>169920</xdr:colOff>
      <xdr:row>97</xdr:row>
      <xdr:rowOff>24120</xdr:rowOff>
    </xdr:to>
    <xdr:sp macro="" textlink="">
      <xdr:nvSpPr>
        <xdr:cNvPr id="1314" name="テキスト ボックス 239">
          <a:extLst>
            <a:ext uri="{FF2B5EF4-FFF2-40B4-BE49-F238E27FC236}">
              <a16:creationId xmlns="" xmlns:a16="http://schemas.microsoft.com/office/drawing/2014/main" id="{00000000-0008-0000-0600-000022050000}"/>
            </a:ext>
          </a:extLst>
        </xdr:cNvPr>
        <xdr:cNvSpPr/>
      </xdr:nvSpPr>
      <xdr:spPr>
        <a:xfrm>
          <a:off x="2439360" y="167814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83,605</a:t>
          </a:r>
          <a:endParaRPr lang="en-US" sz="1000" b="0" strike="noStrike" spc="-1">
            <a:latin typeface="游明朝"/>
          </a:endParaRPr>
        </a:p>
      </xdr:txBody>
    </xdr:sp>
    <xdr:clientData/>
  </xdr:twoCellAnchor>
  <xdr:twoCellAnchor>
    <xdr:from>
      <xdr:col>6</xdr:col>
      <xdr:colOff>2880</xdr:colOff>
      <xdr:row>93</xdr:row>
      <xdr:rowOff>2160</xdr:rowOff>
    </xdr:from>
    <xdr:to>
      <xdr:col>10</xdr:col>
      <xdr:colOff>114120</xdr:colOff>
      <xdr:row>93</xdr:row>
      <xdr:rowOff>52200</xdr:rowOff>
    </xdr:to>
    <xdr:cxnSp macro="">
      <xdr:nvCxnSpPr>
        <xdr:cNvPr id="1315" name="直線コネクタ 240">
          <a:extLst>
            <a:ext uri="{FF2B5EF4-FFF2-40B4-BE49-F238E27FC236}">
              <a16:creationId xmlns="" xmlns:a16="http://schemas.microsoft.com/office/drawing/2014/main" id="{00000000-0008-0000-0600-000023050000}"/>
            </a:ext>
          </a:extLst>
        </xdr:cNvPr>
        <xdr:cNvCxnSpPr/>
      </xdr:nvCxnSpPr>
      <xdr:spPr>
        <a:xfrm flipV="1">
          <a:off x="1050480" y="16290000"/>
          <a:ext cx="810360" cy="50400"/>
        </a:xfrm>
        <a:prstGeom prst="straightConnector1">
          <a:avLst/>
        </a:prstGeom>
        <a:ln w="6350">
          <a:solidFill>
            <a:srgbClr val="FF0000"/>
          </a:solidFill>
          <a:miter/>
        </a:ln>
      </xdr:spPr>
    </xdr:cxnSp>
    <xdr:clientData/>
  </xdr:twoCellAnchor>
  <xdr:twoCellAnchor>
    <xdr:from>
      <xdr:col>10</xdr:col>
      <xdr:colOff>63360</xdr:colOff>
      <xdr:row>95</xdr:row>
      <xdr:rowOff>55080</xdr:rowOff>
    </xdr:from>
    <xdr:to>
      <xdr:col>10</xdr:col>
      <xdr:colOff>164520</xdr:colOff>
      <xdr:row>95</xdr:row>
      <xdr:rowOff>156240</xdr:rowOff>
    </xdr:to>
    <xdr:sp macro="" textlink="">
      <xdr:nvSpPr>
        <xdr:cNvPr id="1316" name="フローチャート: 判断 241">
          <a:extLst>
            <a:ext uri="{FF2B5EF4-FFF2-40B4-BE49-F238E27FC236}">
              <a16:creationId xmlns="" xmlns:a16="http://schemas.microsoft.com/office/drawing/2014/main" id="{00000000-0008-0000-0600-000024050000}"/>
            </a:ext>
          </a:extLst>
        </xdr:cNvPr>
        <xdr:cNvSpPr/>
      </xdr:nvSpPr>
      <xdr:spPr>
        <a:xfrm>
          <a:off x="1809720" y="16685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95</xdr:row>
      <xdr:rowOff>169200</xdr:rowOff>
    </xdr:from>
    <xdr:to>
      <xdr:col>12</xdr:col>
      <xdr:colOff>42840</xdr:colOff>
      <xdr:row>97</xdr:row>
      <xdr:rowOff>42480</xdr:rowOff>
    </xdr:to>
    <xdr:sp macro="" textlink="">
      <xdr:nvSpPr>
        <xdr:cNvPr id="1317" name="テキスト ボックス 242">
          <a:extLst>
            <a:ext uri="{FF2B5EF4-FFF2-40B4-BE49-F238E27FC236}">
              <a16:creationId xmlns="" xmlns:a16="http://schemas.microsoft.com/office/drawing/2014/main" id="{00000000-0008-0000-0600-000025050000}"/>
            </a:ext>
          </a:extLst>
        </xdr:cNvPr>
        <xdr:cNvSpPr/>
      </xdr:nvSpPr>
      <xdr:spPr>
        <a:xfrm>
          <a:off x="1613880" y="16799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82,154</a:t>
          </a:r>
          <a:endParaRPr lang="en-US" sz="1000" b="0" strike="noStrike" spc="-1">
            <a:latin typeface="游明朝"/>
          </a:endParaRPr>
        </a:p>
      </xdr:txBody>
    </xdr:sp>
    <xdr:clientData/>
  </xdr:twoCellAnchor>
  <xdr:twoCellAnchor>
    <xdr:from>
      <xdr:col>5</xdr:col>
      <xdr:colOff>127080</xdr:colOff>
      <xdr:row>95</xdr:row>
      <xdr:rowOff>105480</xdr:rowOff>
    </xdr:from>
    <xdr:to>
      <xdr:col>6</xdr:col>
      <xdr:colOff>37800</xdr:colOff>
      <xdr:row>96</xdr:row>
      <xdr:rowOff>35280</xdr:rowOff>
    </xdr:to>
    <xdr:sp macro="" textlink="">
      <xdr:nvSpPr>
        <xdr:cNvPr id="1318" name="フローチャート: 判断 243">
          <a:extLst>
            <a:ext uri="{FF2B5EF4-FFF2-40B4-BE49-F238E27FC236}">
              <a16:creationId xmlns="" xmlns:a16="http://schemas.microsoft.com/office/drawing/2014/main" id="{00000000-0008-0000-0600-000026050000}"/>
            </a:ext>
          </a:extLst>
        </xdr:cNvPr>
        <xdr:cNvSpPr/>
      </xdr:nvSpPr>
      <xdr:spPr>
        <a:xfrm>
          <a:off x="1000080" y="167360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96</xdr:row>
      <xdr:rowOff>47880</xdr:rowOff>
    </xdr:from>
    <xdr:to>
      <xdr:col>7</xdr:col>
      <xdr:colOff>106560</xdr:colOff>
      <xdr:row>97</xdr:row>
      <xdr:rowOff>92880</xdr:rowOff>
    </xdr:to>
    <xdr:sp macro="" textlink="">
      <xdr:nvSpPr>
        <xdr:cNvPr id="1319" name="テキスト ボックス 244">
          <a:extLst>
            <a:ext uri="{FF2B5EF4-FFF2-40B4-BE49-F238E27FC236}">
              <a16:creationId xmlns="" xmlns:a16="http://schemas.microsoft.com/office/drawing/2014/main" id="{00000000-0008-0000-0600-000027050000}"/>
            </a:ext>
          </a:extLst>
        </xdr:cNvPr>
        <xdr:cNvSpPr/>
      </xdr:nvSpPr>
      <xdr:spPr>
        <a:xfrm>
          <a:off x="804240" y="16850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78,204</a:t>
          </a:r>
          <a:endParaRPr lang="en-US" sz="1000" b="0" strike="noStrike" spc="-1">
            <a:latin typeface="游明朝"/>
          </a:endParaRPr>
        </a:p>
      </xdr:txBody>
    </xdr:sp>
    <xdr:clientData/>
  </xdr:twoCellAnchor>
  <xdr:twoCellAnchor editAs="oneCell">
    <xdr:from>
      <xdr:col>23</xdr:col>
      <xdr:colOff>63360</xdr:colOff>
      <xdr:row>99</xdr:row>
      <xdr:rowOff>101160</xdr:rowOff>
    </xdr:from>
    <xdr:to>
      <xdr:col>27</xdr:col>
      <xdr:colOff>126720</xdr:colOff>
      <xdr:row>100</xdr:row>
      <xdr:rowOff>145800</xdr:rowOff>
    </xdr:to>
    <xdr:sp macro="" textlink="">
      <xdr:nvSpPr>
        <xdr:cNvPr id="1320" name="テキスト ボックス 245">
          <a:extLst>
            <a:ext uri="{FF2B5EF4-FFF2-40B4-BE49-F238E27FC236}">
              <a16:creationId xmlns="" xmlns:a16="http://schemas.microsoft.com/office/drawing/2014/main" id="{00000000-0008-0000-0600-000028050000}"/>
            </a:ext>
          </a:extLst>
        </xdr:cNvPr>
        <xdr:cNvSpPr/>
      </xdr:nvSpPr>
      <xdr:spPr>
        <a:xfrm>
          <a:off x="407988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99</xdr:row>
      <xdr:rowOff>101160</xdr:rowOff>
    </xdr:from>
    <xdr:to>
      <xdr:col>23</xdr:col>
      <xdr:colOff>66240</xdr:colOff>
      <xdr:row>100</xdr:row>
      <xdr:rowOff>145800</xdr:rowOff>
    </xdr:to>
    <xdr:sp macro="" textlink="">
      <xdr:nvSpPr>
        <xdr:cNvPr id="1321" name="テキスト ボックス 246">
          <a:extLst>
            <a:ext uri="{FF2B5EF4-FFF2-40B4-BE49-F238E27FC236}">
              <a16:creationId xmlns="" xmlns:a16="http://schemas.microsoft.com/office/drawing/2014/main" id="{00000000-0008-0000-0600-000029050000}"/>
            </a:ext>
          </a:extLst>
        </xdr:cNvPr>
        <xdr:cNvSpPr/>
      </xdr:nvSpPr>
      <xdr:spPr>
        <a:xfrm>
          <a:off x="332100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99</xdr:row>
      <xdr:rowOff>101160</xdr:rowOff>
    </xdr:from>
    <xdr:to>
      <xdr:col>18</xdr:col>
      <xdr:colOff>114120</xdr:colOff>
      <xdr:row>100</xdr:row>
      <xdr:rowOff>145800</xdr:rowOff>
    </xdr:to>
    <xdr:sp macro="" textlink="">
      <xdr:nvSpPr>
        <xdr:cNvPr id="1322" name="テキスト ボックス 247">
          <a:extLst>
            <a:ext uri="{FF2B5EF4-FFF2-40B4-BE49-F238E27FC236}">
              <a16:creationId xmlns="" xmlns:a16="http://schemas.microsoft.com/office/drawing/2014/main" id="{00000000-0008-0000-0600-00002A050000}"/>
            </a:ext>
          </a:extLst>
        </xdr:cNvPr>
        <xdr:cNvSpPr/>
      </xdr:nvSpPr>
      <xdr:spPr>
        <a:xfrm>
          <a:off x="249552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99</xdr:row>
      <xdr:rowOff>101160</xdr:rowOff>
    </xdr:from>
    <xdr:to>
      <xdr:col>14</xdr:col>
      <xdr:colOff>3240</xdr:colOff>
      <xdr:row>100</xdr:row>
      <xdr:rowOff>145800</xdr:rowOff>
    </xdr:to>
    <xdr:sp macro="" textlink="">
      <xdr:nvSpPr>
        <xdr:cNvPr id="1323" name="テキスト ボックス 248">
          <a:extLst>
            <a:ext uri="{FF2B5EF4-FFF2-40B4-BE49-F238E27FC236}">
              <a16:creationId xmlns="" xmlns:a16="http://schemas.microsoft.com/office/drawing/2014/main" id="{00000000-0008-0000-0600-00002B050000}"/>
            </a:ext>
          </a:extLst>
        </xdr:cNvPr>
        <xdr:cNvSpPr/>
      </xdr:nvSpPr>
      <xdr:spPr>
        <a:xfrm>
          <a:off x="16862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99</xdr:row>
      <xdr:rowOff>101160</xdr:rowOff>
    </xdr:from>
    <xdr:to>
      <xdr:col>9</xdr:col>
      <xdr:colOff>66240</xdr:colOff>
      <xdr:row>100</xdr:row>
      <xdr:rowOff>145800</xdr:rowOff>
    </xdr:to>
    <xdr:sp macro="" textlink="">
      <xdr:nvSpPr>
        <xdr:cNvPr id="1324" name="テキスト ボックス 249">
          <a:extLst>
            <a:ext uri="{FF2B5EF4-FFF2-40B4-BE49-F238E27FC236}">
              <a16:creationId xmlns="" xmlns:a16="http://schemas.microsoft.com/office/drawing/2014/main" id="{00000000-0008-0000-0600-00002C050000}"/>
            </a:ext>
          </a:extLst>
        </xdr:cNvPr>
        <xdr:cNvSpPr/>
      </xdr:nvSpPr>
      <xdr:spPr>
        <a:xfrm>
          <a:off x="8762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91</xdr:row>
      <xdr:rowOff>24120</xdr:rowOff>
    </xdr:from>
    <xdr:to>
      <xdr:col>24</xdr:col>
      <xdr:colOff>113760</xdr:colOff>
      <xdr:row>91</xdr:row>
      <xdr:rowOff>125280</xdr:rowOff>
    </xdr:to>
    <xdr:sp macro="" textlink="">
      <xdr:nvSpPr>
        <xdr:cNvPr id="1325" name="楕円 250">
          <a:extLst>
            <a:ext uri="{FF2B5EF4-FFF2-40B4-BE49-F238E27FC236}">
              <a16:creationId xmlns="" xmlns:a16="http://schemas.microsoft.com/office/drawing/2014/main" id="{00000000-0008-0000-0600-00002D050000}"/>
            </a:ext>
          </a:extLst>
        </xdr:cNvPr>
        <xdr:cNvSpPr/>
      </xdr:nvSpPr>
      <xdr:spPr>
        <a:xfrm>
          <a:off x="4203720" y="15968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90</xdr:row>
      <xdr:rowOff>72360</xdr:rowOff>
    </xdr:from>
    <xdr:to>
      <xdr:col>28</xdr:col>
      <xdr:colOff>9360</xdr:colOff>
      <xdr:row>91</xdr:row>
      <xdr:rowOff>113400</xdr:rowOff>
    </xdr:to>
    <xdr:sp macro="" textlink="">
      <xdr:nvSpPr>
        <xdr:cNvPr id="1326" name="扶助費該当値テキスト">
          <a:extLst>
            <a:ext uri="{FF2B5EF4-FFF2-40B4-BE49-F238E27FC236}">
              <a16:creationId xmlns="" xmlns:a16="http://schemas.microsoft.com/office/drawing/2014/main" id="{00000000-0008-0000-0600-00002E050000}"/>
            </a:ext>
          </a:extLst>
        </xdr:cNvPr>
        <xdr:cNvSpPr/>
      </xdr:nvSpPr>
      <xdr:spPr>
        <a:xfrm>
          <a:off x="4310640" y="158418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138,589</a:t>
          </a:r>
          <a:endParaRPr lang="en-US" sz="1000" b="0" strike="noStrike" spc="-1">
            <a:latin typeface="游明朝"/>
          </a:endParaRPr>
        </a:p>
      </xdr:txBody>
    </xdr:sp>
    <xdr:clientData/>
  </xdr:twoCellAnchor>
  <xdr:twoCellAnchor>
    <xdr:from>
      <xdr:col>19</xdr:col>
      <xdr:colOff>127080</xdr:colOff>
      <xdr:row>90</xdr:row>
      <xdr:rowOff>72360</xdr:rowOff>
    </xdr:from>
    <xdr:to>
      <xdr:col>20</xdr:col>
      <xdr:colOff>37800</xdr:colOff>
      <xdr:row>90</xdr:row>
      <xdr:rowOff>173520</xdr:rowOff>
    </xdr:to>
    <xdr:sp macro="" textlink="">
      <xdr:nvSpPr>
        <xdr:cNvPr id="1327" name="楕円 252">
          <a:extLst>
            <a:ext uri="{FF2B5EF4-FFF2-40B4-BE49-F238E27FC236}">
              <a16:creationId xmlns="" xmlns:a16="http://schemas.microsoft.com/office/drawing/2014/main" id="{00000000-0008-0000-0600-00002F050000}"/>
            </a:ext>
          </a:extLst>
        </xdr:cNvPr>
        <xdr:cNvSpPr/>
      </xdr:nvSpPr>
      <xdr:spPr>
        <a:xfrm>
          <a:off x="3444840" y="158418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89</xdr:row>
      <xdr:rowOff>43920</xdr:rowOff>
    </xdr:from>
    <xdr:to>
      <xdr:col>21</xdr:col>
      <xdr:colOff>138240</xdr:colOff>
      <xdr:row>90</xdr:row>
      <xdr:rowOff>85320</xdr:rowOff>
    </xdr:to>
    <xdr:sp macro="" textlink="">
      <xdr:nvSpPr>
        <xdr:cNvPr id="1328" name="テキスト ボックス 253">
          <a:extLst>
            <a:ext uri="{FF2B5EF4-FFF2-40B4-BE49-F238E27FC236}">
              <a16:creationId xmlns="" xmlns:a16="http://schemas.microsoft.com/office/drawing/2014/main" id="{00000000-0008-0000-0600-000030050000}"/>
            </a:ext>
          </a:extLst>
        </xdr:cNvPr>
        <xdr:cNvSpPr/>
      </xdr:nvSpPr>
      <xdr:spPr>
        <a:xfrm>
          <a:off x="3216960" y="156384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148,622</a:t>
          </a:r>
          <a:endParaRPr lang="en-US" sz="1000" b="0" strike="noStrike" spc="-1">
            <a:latin typeface="游明朝"/>
          </a:endParaRPr>
        </a:p>
      </xdr:txBody>
    </xdr:sp>
    <xdr:clientData/>
  </xdr:twoCellAnchor>
  <xdr:twoCellAnchor>
    <xdr:from>
      <xdr:col>15</xdr:col>
      <xdr:colOff>0</xdr:colOff>
      <xdr:row>92</xdr:row>
      <xdr:rowOff>75960</xdr:rowOff>
    </xdr:from>
    <xdr:to>
      <xdr:col>15</xdr:col>
      <xdr:colOff>101160</xdr:colOff>
      <xdr:row>93</xdr:row>
      <xdr:rowOff>5760</xdr:rowOff>
    </xdr:to>
    <xdr:sp macro="" textlink="">
      <xdr:nvSpPr>
        <xdr:cNvPr id="1329" name="楕円 254">
          <a:extLst>
            <a:ext uri="{FF2B5EF4-FFF2-40B4-BE49-F238E27FC236}">
              <a16:creationId xmlns="" xmlns:a16="http://schemas.microsoft.com/office/drawing/2014/main" id="{00000000-0008-0000-0600-000031050000}"/>
            </a:ext>
          </a:extLst>
        </xdr:cNvPr>
        <xdr:cNvSpPr/>
      </xdr:nvSpPr>
      <xdr:spPr>
        <a:xfrm>
          <a:off x="2619360" y="16192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91</xdr:row>
      <xdr:rowOff>43560</xdr:rowOff>
    </xdr:from>
    <xdr:to>
      <xdr:col>17</xdr:col>
      <xdr:colOff>27000</xdr:colOff>
      <xdr:row>92</xdr:row>
      <xdr:rowOff>88200</xdr:rowOff>
    </xdr:to>
    <xdr:sp macro="" textlink="">
      <xdr:nvSpPr>
        <xdr:cNvPr id="1330" name="テキスト ボックス 255">
          <a:extLst>
            <a:ext uri="{FF2B5EF4-FFF2-40B4-BE49-F238E27FC236}">
              <a16:creationId xmlns="" xmlns:a16="http://schemas.microsoft.com/office/drawing/2014/main" id="{00000000-0008-0000-0600-000032050000}"/>
            </a:ext>
          </a:extLst>
        </xdr:cNvPr>
        <xdr:cNvSpPr/>
      </xdr:nvSpPr>
      <xdr:spPr>
        <a:xfrm>
          <a:off x="2407320" y="159883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121,030</a:t>
          </a:r>
          <a:endParaRPr lang="en-US" sz="1000" b="0" strike="noStrike" spc="-1">
            <a:latin typeface="游明朝"/>
          </a:endParaRPr>
        </a:p>
      </xdr:txBody>
    </xdr:sp>
    <xdr:clientData/>
  </xdr:twoCellAnchor>
  <xdr:twoCellAnchor>
    <xdr:from>
      <xdr:col>10</xdr:col>
      <xdr:colOff>63360</xdr:colOff>
      <xdr:row>92</xdr:row>
      <xdr:rowOff>123120</xdr:rowOff>
    </xdr:from>
    <xdr:to>
      <xdr:col>10</xdr:col>
      <xdr:colOff>164520</xdr:colOff>
      <xdr:row>93</xdr:row>
      <xdr:rowOff>52920</xdr:rowOff>
    </xdr:to>
    <xdr:sp macro="" textlink="">
      <xdr:nvSpPr>
        <xdr:cNvPr id="1331" name="楕円 256">
          <a:extLst>
            <a:ext uri="{FF2B5EF4-FFF2-40B4-BE49-F238E27FC236}">
              <a16:creationId xmlns="" xmlns:a16="http://schemas.microsoft.com/office/drawing/2014/main" id="{00000000-0008-0000-0600-000033050000}"/>
            </a:ext>
          </a:extLst>
        </xdr:cNvPr>
        <xdr:cNvSpPr/>
      </xdr:nvSpPr>
      <xdr:spPr>
        <a:xfrm>
          <a:off x="1809720" y="162396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91</xdr:row>
      <xdr:rowOff>91080</xdr:rowOff>
    </xdr:from>
    <xdr:to>
      <xdr:col>12</xdr:col>
      <xdr:colOff>74880</xdr:colOff>
      <xdr:row>92</xdr:row>
      <xdr:rowOff>135720</xdr:rowOff>
    </xdr:to>
    <xdr:sp macro="" textlink="">
      <xdr:nvSpPr>
        <xdr:cNvPr id="1332" name="テキスト ボックス 257">
          <a:extLst>
            <a:ext uri="{FF2B5EF4-FFF2-40B4-BE49-F238E27FC236}">
              <a16:creationId xmlns="" xmlns:a16="http://schemas.microsoft.com/office/drawing/2014/main" id="{00000000-0008-0000-0600-000034050000}"/>
            </a:ext>
          </a:extLst>
        </xdr:cNvPr>
        <xdr:cNvSpPr/>
      </xdr:nvSpPr>
      <xdr:spPr>
        <a:xfrm>
          <a:off x="1582200" y="160358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117,303</a:t>
          </a:r>
          <a:endParaRPr lang="en-US" sz="1000" b="0" strike="noStrike" spc="-1">
            <a:latin typeface="游明朝"/>
          </a:endParaRPr>
        </a:p>
      </xdr:txBody>
    </xdr:sp>
    <xdr:clientData/>
  </xdr:twoCellAnchor>
  <xdr:twoCellAnchor>
    <xdr:from>
      <xdr:col>5</xdr:col>
      <xdr:colOff>127080</xdr:colOff>
      <xdr:row>93</xdr:row>
      <xdr:rowOff>1440</xdr:rowOff>
    </xdr:from>
    <xdr:to>
      <xdr:col>6</xdr:col>
      <xdr:colOff>37800</xdr:colOff>
      <xdr:row>93</xdr:row>
      <xdr:rowOff>102600</xdr:rowOff>
    </xdr:to>
    <xdr:sp macro="" textlink="">
      <xdr:nvSpPr>
        <xdr:cNvPr id="1333" name="楕円 258">
          <a:extLst>
            <a:ext uri="{FF2B5EF4-FFF2-40B4-BE49-F238E27FC236}">
              <a16:creationId xmlns="" xmlns:a16="http://schemas.microsoft.com/office/drawing/2014/main" id="{00000000-0008-0000-0600-000035050000}"/>
            </a:ext>
          </a:extLst>
        </xdr:cNvPr>
        <xdr:cNvSpPr/>
      </xdr:nvSpPr>
      <xdr:spPr>
        <a:xfrm>
          <a:off x="1000080" y="162892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91</xdr:row>
      <xdr:rowOff>140760</xdr:rowOff>
    </xdr:from>
    <xdr:to>
      <xdr:col>7</xdr:col>
      <xdr:colOff>138240</xdr:colOff>
      <xdr:row>93</xdr:row>
      <xdr:rowOff>14040</xdr:rowOff>
    </xdr:to>
    <xdr:sp macro="" textlink="">
      <xdr:nvSpPr>
        <xdr:cNvPr id="1334" name="テキスト ボックス 259">
          <a:extLst>
            <a:ext uri="{FF2B5EF4-FFF2-40B4-BE49-F238E27FC236}">
              <a16:creationId xmlns="" xmlns:a16="http://schemas.microsoft.com/office/drawing/2014/main" id="{00000000-0008-0000-0600-000036050000}"/>
            </a:ext>
          </a:extLst>
        </xdr:cNvPr>
        <xdr:cNvSpPr/>
      </xdr:nvSpPr>
      <xdr:spPr>
        <a:xfrm>
          <a:off x="772200" y="160855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113,385</a:t>
          </a:r>
          <a:endParaRPr lang="en-US" sz="1000" b="0" strike="noStrike" spc="-1">
            <a:latin typeface="游明朝"/>
          </a:endParaRPr>
        </a:p>
      </xdr:txBody>
    </xdr:sp>
    <xdr:clientData/>
  </xdr:twoCellAnchor>
  <xdr:twoCellAnchor>
    <xdr:from>
      <xdr:col>34</xdr:col>
      <xdr:colOff>127080</xdr:colOff>
      <xdr:row>22</xdr:row>
      <xdr:rowOff>148680</xdr:rowOff>
    </xdr:from>
    <xdr:to>
      <xdr:col>59</xdr:col>
      <xdr:colOff>50400</xdr:colOff>
      <xdr:row>24</xdr:row>
      <xdr:rowOff>115200</xdr:rowOff>
    </xdr:to>
    <xdr:sp macro="" textlink="">
      <xdr:nvSpPr>
        <xdr:cNvPr id="1335" name="正方形/長方形 260">
          <a:extLst>
            <a:ext uri="{FF2B5EF4-FFF2-40B4-BE49-F238E27FC236}">
              <a16:creationId xmlns="" xmlns:a16="http://schemas.microsoft.com/office/drawing/2014/main" id="{00000000-0008-0000-0600-000037050000}"/>
            </a:ext>
          </a:extLst>
        </xdr:cNvPr>
        <xdr:cNvSpPr/>
      </xdr:nvSpPr>
      <xdr:spPr>
        <a:xfrm>
          <a:off x="6064200" y="4000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補助費等</a:t>
          </a:r>
          <a:endParaRPr lang="en-US" sz="1600" b="0" strike="noStrike" spc="-1">
            <a:latin typeface="游明朝"/>
          </a:endParaRPr>
        </a:p>
      </xdr:txBody>
    </xdr:sp>
    <xdr:clientData/>
  </xdr:twoCellAnchor>
  <xdr:twoCellAnchor>
    <xdr:from>
      <xdr:col>35</xdr:col>
      <xdr:colOff>63360</xdr:colOff>
      <xdr:row>24</xdr:row>
      <xdr:rowOff>141120</xdr:rowOff>
    </xdr:from>
    <xdr:to>
      <xdr:col>43</xdr:col>
      <xdr:colOff>63000</xdr:colOff>
      <xdr:row>26</xdr:row>
      <xdr:rowOff>44280</xdr:rowOff>
    </xdr:to>
    <xdr:sp macro="" textlink="">
      <xdr:nvSpPr>
        <xdr:cNvPr id="1336" name="正方形/長方形 261">
          <a:extLst>
            <a:ext uri="{FF2B5EF4-FFF2-40B4-BE49-F238E27FC236}">
              <a16:creationId xmlns="" xmlns:a16="http://schemas.microsoft.com/office/drawing/2014/main" id="{00000000-0008-0000-0600-000038050000}"/>
            </a:ext>
          </a:extLst>
        </xdr:cNvPr>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25</xdr:row>
      <xdr:rowOff>169200</xdr:rowOff>
    </xdr:from>
    <xdr:to>
      <xdr:col>43</xdr:col>
      <xdr:colOff>63000</xdr:colOff>
      <xdr:row>27</xdr:row>
      <xdr:rowOff>72000</xdr:rowOff>
    </xdr:to>
    <xdr:sp macro="" textlink="">
      <xdr:nvSpPr>
        <xdr:cNvPr id="1337" name="正方形/長方形 262">
          <a:extLst>
            <a:ext uri="{FF2B5EF4-FFF2-40B4-BE49-F238E27FC236}">
              <a16:creationId xmlns="" xmlns:a16="http://schemas.microsoft.com/office/drawing/2014/main" id="{00000000-0008-0000-0600-000039050000}"/>
            </a:ext>
          </a:extLst>
        </xdr:cNvPr>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72/82</a:t>
          </a:r>
          <a:endParaRPr lang="en-US" sz="1200" b="0" strike="noStrike" spc="-1">
            <a:latin typeface="游明朝"/>
          </a:endParaRPr>
        </a:p>
      </xdr:txBody>
    </xdr:sp>
    <xdr:clientData/>
  </xdr:twoCellAnchor>
  <xdr:twoCellAnchor>
    <xdr:from>
      <xdr:col>40</xdr:col>
      <xdr:colOff>127080</xdr:colOff>
      <xdr:row>24</xdr:row>
      <xdr:rowOff>141120</xdr:rowOff>
    </xdr:from>
    <xdr:to>
      <xdr:col>48</xdr:col>
      <xdr:colOff>126720</xdr:colOff>
      <xdr:row>26</xdr:row>
      <xdr:rowOff>44280</xdr:rowOff>
    </xdr:to>
    <xdr:sp macro="" textlink="">
      <xdr:nvSpPr>
        <xdr:cNvPr id="1338" name="正方形/長方形 263">
          <a:extLst>
            <a:ext uri="{FF2B5EF4-FFF2-40B4-BE49-F238E27FC236}">
              <a16:creationId xmlns="" xmlns:a16="http://schemas.microsoft.com/office/drawing/2014/main" id="{00000000-0008-0000-0600-00003A050000}"/>
            </a:ext>
          </a:extLst>
        </xdr:cNvPr>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25</xdr:row>
      <xdr:rowOff>169200</xdr:rowOff>
    </xdr:from>
    <xdr:to>
      <xdr:col>48</xdr:col>
      <xdr:colOff>126720</xdr:colOff>
      <xdr:row>27</xdr:row>
      <xdr:rowOff>72000</xdr:rowOff>
    </xdr:to>
    <xdr:sp macro="" textlink="">
      <xdr:nvSpPr>
        <xdr:cNvPr id="1339" name="正方形/長方形 264">
          <a:extLst>
            <a:ext uri="{FF2B5EF4-FFF2-40B4-BE49-F238E27FC236}">
              <a16:creationId xmlns="" xmlns:a16="http://schemas.microsoft.com/office/drawing/2014/main" id="{00000000-0008-0000-0600-00003B050000}"/>
            </a:ext>
          </a:extLst>
        </xdr:cNvPr>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56,583</a:t>
          </a:r>
          <a:endParaRPr lang="en-US" sz="1200" b="0" strike="noStrike" spc="-1">
            <a:latin typeface="游明朝"/>
          </a:endParaRPr>
        </a:p>
      </xdr:txBody>
    </xdr:sp>
    <xdr:clientData/>
  </xdr:twoCellAnchor>
  <xdr:twoCellAnchor>
    <xdr:from>
      <xdr:col>46</xdr:col>
      <xdr:colOff>127080</xdr:colOff>
      <xdr:row>24</xdr:row>
      <xdr:rowOff>141120</xdr:rowOff>
    </xdr:from>
    <xdr:to>
      <xdr:col>54</xdr:col>
      <xdr:colOff>126720</xdr:colOff>
      <xdr:row>26</xdr:row>
      <xdr:rowOff>44280</xdr:rowOff>
    </xdr:to>
    <xdr:sp macro="" textlink="">
      <xdr:nvSpPr>
        <xdr:cNvPr id="1340" name="正方形/長方形 265">
          <a:extLst>
            <a:ext uri="{FF2B5EF4-FFF2-40B4-BE49-F238E27FC236}">
              <a16:creationId xmlns="" xmlns:a16="http://schemas.microsoft.com/office/drawing/2014/main" id="{00000000-0008-0000-0600-00003C050000}"/>
            </a:ext>
          </a:extLst>
        </xdr:cNvPr>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25</xdr:row>
      <xdr:rowOff>169200</xdr:rowOff>
    </xdr:from>
    <xdr:to>
      <xdr:col>54</xdr:col>
      <xdr:colOff>126720</xdr:colOff>
      <xdr:row>27</xdr:row>
      <xdr:rowOff>72000</xdr:rowOff>
    </xdr:to>
    <xdr:sp macro="" textlink="">
      <xdr:nvSpPr>
        <xdr:cNvPr id="1341" name="正方形/長方形 266">
          <a:extLst>
            <a:ext uri="{FF2B5EF4-FFF2-40B4-BE49-F238E27FC236}">
              <a16:creationId xmlns="" xmlns:a16="http://schemas.microsoft.com/office/drawing/2014/main" id="{00000000-0008-0000-0600-00003D050000}"/>
            </a:ext>
          </a:extLst>
        </xdr:cNvPr>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50,285</a:t>
          </a:r>
          <a:endParaRPr lang="en-US" sz="1200" b="0" strike="noStrike" spc="-1">
            <a:latin typeface="游明朝"/>
          </a:endParaRPr>
        </a:p>
      </xdr:txBody>
    </xdr:sp>
    <xdr:clientData/>
  </xdr:twoCellAnchor>
  <xdr:twoCellAnchor>
    <xdr:from>
      <xdr:col>34</xdr:col>
      <xdr:colOff>127080</xdr:colOff>
      <xdr:row>27</xdr:row>
      <xdr:rowOff>97920</xdr:rowOff>
    </xdr:from>
    <xdr:to>
      <xdr:col>59</xdr:col>
      <xdr:colOff>50400</xdr:colOff>
      <xdr:row>40</xdr:row>
      <xdr:rowOff>105120</xdr:rowOff>
    </xdr:to>
    <xdr:sp macro="" textlink="">
      <xdr:nvSpPr>
        <xdr:cNvPr id="1342" name="正方形/長方形 267">
          <a:extLst>
            <a:ext uri="{FF2B5EF4-FFF2-40B4-BE49-F238E27FC236}">
              <a16:creationId xmlns="" xmlns:a16="http://schemas.microsoft.com/office/drawing/2014/main" id="{00000000-0008-0000-0600-00003E050000}"/>
            </a:ext>
          </a:extLst>
        </xdr:cNvPr>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26</xdr:row>
      <xdr:rowOff>82800</xdr:rowOff>
    </xdr:from>
    <xdr:to>
      <xdr:col>36</xdr:col>
      <xdr:colOff>86400</xdr:colOff>
      <xdr:row>27</xdr:row>
      <xdr:rowOff>98640</xdr:rowOff>
    </xdr:to>
    <xdr:sp macro="" textlink="">
      <xdr:nvSpPr>
        <xdr:cNvPr id="1343" name="テキスト ボックス 268">
          <a:extLst>
            <a:ext uri="{FF2B5EF4-FFF2-40B4-BE49-F238E27FC236}">
              <a16:creationId xmlns="" xmlns:a16="http://schemas.microsoft.com/office/drawing/2014/main" id="{00000000-0008-0000-0600-00003F050000}"/>
            </a:ext>
          </a:extLst>
        </xdr:cNvPr>
        <xdr:cNvSpPr/>
      </xdr:nvSpPr>
      <xdr:spPr>
        <a:xfrm>
          <a:off x="602856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40</xdr:row>
      <xdr:rowOff>105120</xdr:rowOff>
    </xdr:from>
    <xdr:to>
      <xdr:col>59</xdr:col>
      <xdr:colOff>50760</xdr:colOff>
      <xdr:row>40</xdr:row>
      <xdr:rowOff>105120</xdr:rowOff>
    </xdr:to>
    <xdr:cxnSp macro="">
      <xdr:nvCxnSpPr>
        <xdr:cNvPr id="1344" name="直線コネクタ 269">
          <a:extLst>
            <a:ext uri="{FF2B5EF4-FFF2-40B4-BE49-F238E27FC236}">
              <a16:creationId xmlns="" xmlns:a16="http://schemas.microsoft.com/office/drawing/2014/main" id="{00000000-0008-0000-0600-000040050000}"/>
            </a:ext>
          </a:extLst>
        </xdr:cNvPr>
        <xdr:cNvCxnSpPr/>
      </xdr:nvCxnSpPr>
      <xdr:spPr>
        <a:xfrm>
          <a:off x="6063840" y="7111800"/>
          <a:ext cx="4290120" cy="360"/>
        </a:xfrm>
        <a:prstGeom prst="straightConnector1">
          <a:avLst/>
        </a:prstGeom>
        <a:ln w="6350">
          <a:solidFill>
            <a:srgbClr val="C0C0C0"/>
          </a:solidFill>
          <a:miter/>
        </a:ln>
      </xdr:spPr>
    </xdr:cxnSp>
    <xdr:clientData/>
  </xdr:twoCellAnchor>
  <xdr:twoCellAnchor>
    <xdr:from>
      <xdr:col>34</xdr:col>
      <xdr:colOff>126720</xdr:colOff>
      <xdr:row>38</xdr:row>
      <xdr:rowOff>74880</xdr:rowOff>
    </xdr:from>
    <xdr:to>
      <xdr:col>59</xdr:col>
      <xdr:colOff>50760</xdr:colOff>
      <xdr:row>38</xdr:row>
      <xdr:rowOff>74880</xdr:rowOff>
    </xdr:to>
    <xdr:cxnSp macro="">
      <xdr:nvCxnSpPr>
        <xdr:cNvPr id="1345" name="直線コネクタ 270">
          <a:extLst>
            <a:ext uri="{FF2B5EF4-FFF2-40B4-BE49-F238E27FC236}">
              <a16:creationId xmlns="" xmlns:a16="http://schemas.microsoft.com/office/drawing/2014/main" id="{00000000-0008-0000-0600-000041050000}"/>
            </a:ext>
          </a:extLst>
        </xdr:cNvPr>
        <xdr:cNvCxnSpPr/>
      </xdr:nvCxnSpPr>
      <xdr:spPr>
        <a:xfrm>
          <a:off x="6063840" y="6730920"/>
          <a:ext cx="4290120" cy="360"/>
        </a:xfrm>
        <a:prstGeom prst="straightConnector1">
          <a:avLst/>
        </a:prstGeom>
        <a:ln w="6350">
          <a:solidFill>
            <a:srgbClr val="C0C0C0"/>
          </a:solidFill>
          <a:miter/>
        </a:ln>
      </xdr:spPr>
    </xdr:cxnSp>
    <xdr:clientData/>
  </xdr:twoCellAnchor>
  <xdr:twoCellAnchor editAs="oneCell">
    <xdr:from>
      <xdr:col>33</xdr:col>
      <xdr:colOff>70560</xdr:colOff>
      <xdr:row>37</xdr:row>
      <xdr:rowOff>129600</xdr:rowOff>
    </xdr:from>
    <xdr:to>
      <xdr:col>34</xdr:col>
      <xdr:colOff>140400</xdr:colOff>
      <xdr:row>38</xdr:row>
      <xdr:rowOff>170640</xdr:rowOff>
    </xdr:to>
    <xdr:sp macro="" textlink="">
      <xdr:nvSpPr>
        <xdr:cNvPr id="1346" name="テキスト ボックス 271">
          <a:extLst>
            <a:ext uri="{FF2B5EF4-FFF2-40B4-BE49-F238E27FC236}">
              <a16:creationId xmlns="" xmlns:a16="http://schemas.microsoft.com/office/drawing/2014/main" id="{00000000-0008-0000-0600-000042050000}"/>
            </a:ext>
          </a:extLst>
        </xdr:cNvPr>
        <xdr:cNvSpPr/>
      </xdr:nvSpPr>
      <xdr:spPr>
        <a:xfrm>
          <a:off x="5833080" y="6610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36</xdr:row>
      <xdr:rowOff>44280</xdr:rowOff>
    </xdr:from>
    <xdr:to>
      <xdr:col>59</xdr:col>
      <xdr:colOff>50760</xdr:colOff>
      <xdr:row>36</xdr:row>
      <xdr:rowOff>44280</xdr:rowOff>
    </xdr:to>
    <xdr:cxnSp macro="">
      <xdr:nvCxnSpPr>
        <xdr:cNvPr id="1347" name="直線コネクタ 272">
          <a:extLst>
            <a:ext uri="{FF2B5EF4-FFF2-40B4-BE49-F238E27FC236}">
              <a16:creationId xmlns="" xmlns:a16="http://schemas.microsoft.com/office/drawing/2014/main" id="{00000000-0008-0000-0600-000043050000}"/>
            </a:ext>
          </a:extLst>
        </xdr:cNvPr>
        <xdr:cNvCxnSpPr/>
      </xdr:nvCxnSpPr>
      <xdr:spPr>
        <a:xfrm>
          <a:off x="6063840" y="6349680"/>
          <a:ext cx="4290120" cy="360"/>
        </a:xfrm>
        <a:prstGeom prst="straightConnector1">
          <a:avLst/>
        </a:prstGeom>
        <a:ln w="6350">
          <a:solidFill>
            <a:srgbClr val="C0C0C0"/>
          </a:solidFill>
          <a:miter/>
        </a:ln>
      </xdr:spPr>
    </xdr:cxnSp>
    <xdr:clientData/>
  </xdr:twoCellAnchor>
  <xdr:twoCellAnchor editAs="oneCell">
    <xdr:from>
      <xdr:col>31</xdr:col>
      <xdr:colOff>170280</xdr:colOff>
      <xdr:row>35</xdr:row>
      <xdr:rowOff>98640</xdr:rowOff>
    </xdr:from>
    <xdr:to>
      <xdr:col>34</xdr:col>
      <xdr:colOff>171000</xdr:colOff>
      <xdr:row>36</xdr:row>
      <xdr:rowOff>140040</xdr:rowOff>
    </xdr:to>
    <xdr:sp macro="" textlink="">
      <xdr:nvSpPr>
        <xdr:cNvPr id="1348" name="テキスト ボックス 273">
          <a:extLst>
            <a:ext uri="{FF2B5EF4-FFF2-40B4-BE49-F238E27FC236}">
              <a16:creationId xmlns="" xmlns:a16="http://schemas.microsoft.com/office/drawing/2014/main" id="{00000000-0008-0000-0600-000044050000}"/>
            </a:ext>
          </a:extLst>
        </xdr:cNvPr>
        <xdr:cNvSpPr/>
      </xdr:nvSpPr>
      <xdr:spPr>
        <a:xfrm>
          <a:off x="5583600" y="6229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34</xdr:col>
      <xdr:colOff>126720</xdr:colOff>
      <xdr:row>34</xdr:row>
      <xdr:rowOff>14040</xdr:rowOff>
    </xdr:from>
    <xdr:to>
      <xdr:col>59</xdr:col>
      <xdr:colOff>50760</xdr:colOff>
      <xdr:row>34</xdr:row>
      <xdr:rowOff>14040</xdr:rowOff>
    </xdr:to>
    <xdr:cxnSp macro="">
      <xdr:nvCxnSpPr>
        <xdr:cNvPr id="1349" name="直線コネクタ 274">
          <a:extLst>
            <a:ext uri="{FF2B5EF4-FFF2-40B4-BE49-F238E27FC236}">
              <a16:creationId xmlns="" xmlns:a16="http://schemas.microsoft.com/office/drawing/2014/main" id="{00000000-0008-0000-0600-000045050000}"/>
            </a:ext>
          </a:extLst>
        </xdr:cNvPr>
        <xdr:cNvCxnSpPr/>
      </xdr:nvCxnSpPr>
      <xdr:spPr>
        <a:xfrm>
          <a:off x="6063840" y="5969160"/>
          <a:ext cx="4290120" cy="360"/>
        </a:xfrm>
        <a:prstGeom prst="straightConnector1">
          <a:avLst/>
        </a:prstGeom>
        <a:ln w="6350">
          <a:solidFill>
            <a:srgbClr val="C0C0C0"/>
          </a:solidFill>
          <a:miter/>
        </a:ln>
      </xdr:spPr>
    </xdr:cxnSp>
    <xdr:clientData/>
  </xdr:twoCellAnchor>
  <xdr:twoCellAnchor editAs="oneCell">
    <xdr:from>
      <xdr:col>31</xdr:col>
      <xdr:colOff>106200</xdr:colOff>
      <xdr:row>33</xdr:row>
      <xdr:rowOff>68040</xdr:rowOff>
    </xdr:from>
    <xdr:to>
      <xdr:col>34</xdr:col>
      <xdr:colOff>170640</xdr:colOff>
      <xdr:row>34</xdr:row>
      <xdr:rowOff>109080</xdr:rowOff>
    </xdr:to>
    <xdr:sp macro="" textlink="">
      <xdr:nvSpPr>
        <xdr:cNvPr id="1350" name="テキスト ボックス 275">
          <a:extLst>
            <a:ext uri="{FF2B5EF4-FFF2-40B4-BE49-F238E27FC236}">
              <a16:creationId xmlns="" xmlns:a16="http://schemas.microsoft.com/office/drawing/2014/main" id="{00000000-0008-0000-0600-000046050000}"/>
            </a:ext>
          </a:extLst>
        </xdr:cNvPr>
        <xdr:cNvSpPr/>
      </xdr:nvSpPr>
      <xdr:spPr>
        <a:xfrm>
          <a:off x="5519520" y="58478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126720</xdr:colOff>
      <xdr:row>31</xdr:row>
      <xdr:rowOff>158760</xdr:rowOff>
    </xdr:from>
    <xdr:to>
      <xdr:col>59</xdr:col>
      <xdr:colOff>50760</xdr:colOff>
      <xdr:row>31</xdr:row>
      <xdr:rowOff>158760</xdr:rowOff>
    </xdr:to>
    <xdr:cxnSp macro="">
      <xdr:nvCxnSpPr>
        <xdr:cNvPr id="1351" name="直線コネクタ 276">
          <a:extLst>
            <a:ext uri="{FF2B5EF4-FFF2-40B4-BE49-F238E27FC236}">
              <a16:creationId xmlns="" xmlns:a16="http://schemas.microsoft.com/office/drawing/2014/main" id="{00000000-0008-0000-0600-000047050000}"/>
            </a:ext>
          </a:extLst>
        </xdr:cNvPr>
        <xdr:cNvCxnSpPr/>
      </xdr:nvCxnSpPr>
      <xdr:spPr>
        <a:xfrm>
          <a:off x="6063840" y="5587920"/>
          <a:ext cx="4290120" cy="360"/>
        </a:xfrm>
        <a:prstGeom prst="straightConnector1">
          <a:avLst/>
        </a:prstGeom>
        <a:ln w="6350">
          <a:solidFill>
            <a:srgbClr val="C0C0C0"/>
          </a:solidFill>
          <a:miter/>
        </a:ln>
      </xdr:spPr>
    </xdr:cxnSp>
    <xdr:clientData/>
  </xdr:twoCellAnchor>
  <xdr:twoCellAnchor editAs="oneCell">
    <xdr:from>
      <xdr:col>31</xdr:col>
      <xdr:colOff>106200</xdr:colOff>
      <xdr:row>31</xdr:row>
      <xdr:rowOff>37800</xdr:rowOff>
    </xdr:from>
    <xdr:to>
      <xdr:col>34</xdr:col>
      <xdr:colOff>170640</xdr:colOff>
      <xdr:row>32</xdr:row>
      <xdr:rowOff>78840</xdr:rowOff>
    </xdr:to>
    <xdr:sp macro="" textlink="">
      <xdr:nvSpPr>
        <xdr:cNvPr id="1352" name="テキスト ボックス 277">
          <a:extLst>
            <a:ext uri="{FF2B5EF4-FFF2-40B4-BE49-F238E27FC236}">
              <a16:creationId xmlns="" xmlns:a16="http://schemas.microsoft.com/office/drawing/2014/main" id="{00000000-0008-0000-0600-000048050000}"/>
            </a:ext>
          </a:extLst>
        </xdr:cNvPr>
        <xdr:cNvSpPr/>
      </xdr:nvSpPr>
      <xdr:spPr>
        <a:xfrm>
          <a:off x="5519520" y="54669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34</xdr:col>
      <xdr:colOff>126720</xdr:colOff>
      <xdr:row>29</xdr:row>
      <xdr:rowOff>128160</xdr:rowOff>
    </xdr:from>
    <xdr:to>
      <xdr:col>59</xdr:col>
      <xdr:colOff>50760</xdr:colOff>
      <xdr:row>29</xdr:row>
      <xdr:rowOff>128160</xdr:rowOff>
    </xdr:to>
    <xdr:cxnSp macro="">
      <xdr:nvCxnSpPr>
        <xdr:cNvPr id="1353" name="直線コネクタ 278">
          <a:extLst>
            <a:ext uri="{FF2B5EF4-FFF2-40B4-BE49-F238E27FC236}">
              <a16:creationId xmlns="" xmlns:a16="http://schemas.microsoft.com/office/drawing/2014/main" id="{00000000-0008-0000-0600-000049050000}"/>
            </a:ext>
          </a:extLst>
        </xdr:cNvPr>
        <xdr:cNvCxnSpPr/>
      </xdr:nvCxnSpPr>
      <xdr:spPr>
        <a:xfrm>
          <a:off x="6063840" y="5207040"/>
          <a:ext cx="4290120" cy="360"/>
        </a:xfrm>
        <a:prstGeom prst="straightConnector1">
          <a:avLst/>
        </a:prstGeom>
        <a:ln w="6350">
          <a:solidFill>
            <a:srgbClr val="C0C0C0"/>
          </a:solidFill>
          <a:miter/>
        </a:ln>
      </xdr:spPr>
    </xdr:cxnSp>
    <xdr:clientData/>
  </xdr:twoCellAnchor>
  <xdr:twoCellAnchor editAs="oneCell">
    <xdr:from>
      <xdr:col>31</xdr:col>
      <xdr:colOff>106200</xdr:colOff>
      <xdr:row>29</xdr:row>
      <xdr:rowOff>7200</xdr:rowOff>
    </xdr:from>
    <xdr:to>
      <xdr:col>34</xdr:col>
      <xdr:colOff>170640</xdr:colOff>
      <xdr:row>30</xdr:row>
      <xdr:rowOff>48600</xdr:rowOff>
    </xdr:to>
    <xdr:sp macro="" textlink="">
      <xdr:nvSpPr>
        <xdr:cNvPr id="1354" name="テキスト ボックス 279">
          <a:extLst>
            <a:ext uri="{FF2B5EF4-FFF2-40B4-BE49-F238E27FC236}">
              <a16:creationId xmlns="" xmlns:a16="http://schemas.microsoft.com/office/drawing/2014/main" id="{00000000-0008-0000-0600-00004A050000}"/>
            </a:ext>
          </a:extLst>
        </xdr:cNvPr>
        <xdr:cNvSpPr/>
      </xdr:nvSpPr>
      <xdr:spPr>
        <a:xfrm>
          <a:off x="5519520" y="5086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200,000</a:t>
          </a:r>
          <a:endParaRPr lang="en-US" sz="1000" b="0" strike="noStrike" spc="-1">
            <a:latin typeface="游明朝"/>
          </a:endParaRPr>
        </a:p>
      </xdr:txBody>
    </xdr:sp>
    <xdr:clientData/>
  </xdr:twoCellAnchor>
  <xdr:twoCellAnchor>
    <xdr:from>
      <xdr:col>34</xdr:col>
      <xdr:colOff>126720</xdr:colOff>
      <xdr:row>27</xdr:row>
      <xdr:rowOff>97560</xdr:rowOff>
    </xdr:from>
    <xdr:to>
      <xdr:col>59</xdr:col>
      <xdr:colOff>50760</xdr:colOff>
      <xdr:row>27</xdr:row>
      <xdr:rowOff>97560</xdr:rowOff>
    </xdr:to>
    <xdr:cxnSp macro="">
      <xdr:nvCxnSpPr>
        <xdr:cNvPr id="1355" name="直線コネクタ 280">
          <a:extLst>
            <a:ext uri="{FF2B5EF4-FFF2-40B4-BE49-F238E27FC236}">
              <a16:creationId xmlns="" xmlns:a16="http://schemas.microsoft.com/office/drawing/2014/main" id="{00000000-0008-0000-0600-00004B050000}"/>
            </a:ext>
          </a:extLst>
        </xdr:cNvPr>
        <xdr:cNvCxnSpPr/>
      </xdr:nvCxnSpPr>
      <xdr:spPr>
        <a:xfrm>
          <a:off x="6063840" y="4825800"/>
          <a:ext cx="4290120" cy="360"/>
        </a:xfrm>
        <a:prstGeom prst="straightConnector1">
          <a:avLst/>
        </a:prstGeom>
        <a:ln w="6350">
          <a:solidFill>
            <a:srgbClr val="C0C0C0"/>
          </a:solidFill>
          <a:miter/>
        </a:ln>
      </xdr:spPr>
    </xdr:cxnSp>
    <xdr:clientData/>
  </xdr:twoCellAnchor>
  <xdr:twoCellAnchor editAs="oneCell">
    <xdr:from>
      <xdr:col>31</xdr:col>
      <xdr:colOff>106200</xdr:colOff>
      <xdr:row>26</xdr:row>
      <xdr:rowOff>152280</xdr:rowOff>
    </xdr:from>
    <xdr:to>
      <xdr:col>34</xdr:col>
      <xdr:colOff>170640</xdr:colOff>
      <xdr:row>28</xdr:row>
      <xdr:rowOff>18000</xdr:rowOff>
    </xdr:to>
    <xdr:sp macro="" textlink="">
      <xdr:nvSpPr>
        <xdr:cNvPr id="1356" name="テキスト ボックス 281">
          <a:extLst>
            <a:ext uri="{FF2B5EF4-FFF2-40B4-BE49-F238E27FC236}">
              <a16:creationId xmlns="" xmlns:a16="http://schemas.microsoft.com/office/drawing/2014/main" id="{00000000-0008-0000-0600-00004C050000}"/>
            </a:ext>
          </a:extLst>
        </xdr:cNvPr>
        <xdr:cNvSpPr/>
      </xdr:nvSpPr>
      <xdr:spPr>
        <a:xfrm>
          <a:off x="5519520" y="4705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250,000</a:t>
          </a:r>
          <a:endParaRPr lang="en-US" sz="1000" b="0" strike="noStrike" spc="-1">
            <a:latin typeface="游明朝"/>
          </a:endParaRPr>
        </a:p>
      </xdr:txBody>
    </xdr:sp>
    <xdr:clientData/>
  </xdr:twoCellAnchor>
  <xdr:twoCellAnchor>
    <xdr:from>
      <xdr:col>34</xdr:col>
      <xdr:colOff>127080</xdr:colOff>
      <xdr:row>27</xdr:row>
      <xdr:rowOff>97920</xdr:rowOff>
    </xdr:from>
    <xdr:to>
      <xdr:col>59</xdr:col>
      <xdr:colOff>50400</xdr:colOff>
      <xdr:row>40</xdr:row>
      <xdr:rowOff>105120</xdr:rowOff>
    </xdr:to>
    <xdr:sp macro="" textlink="">
      <xdr:nvSpPr>
        <xdr:cNvPr id="1357" name="補助費等グラフ枠">
          <a:extLst>
            <a:ext uri="{FF2B5EF4-FFF2-40B4-BE49-F238E27FC236}">
              <a16:creationId xmlns="" xmlns:a16="http://schemas.microsoft.com/office/drawing/2014/main" id="{00000000-0008-0000-0600-00004D050000}"/>
            </a:ext>
          </a:extLst>
        </xdr:cNvPr>
        <xdr:cNvSpPr/>
      </xdr:nvSpPr>
      <xdr:spPr>
        <a:xfrm>
          <a:off x="6064200" y="4826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31</xdr:row>
      <xdr:rowOff>39600</xdr:rowOff>
    </xdr:from>
    <xdr:to>
      <xdr:col>55</xdr:col>
      <xdr:colOff>15120</xdr:colOff>
      <xdr:row>36</xdr:row>
      <xdr:rowOff>141480</xdr:rowOff>
    </xdr:to>
    <xdr:cxnSp macro="">
      <xdr:nvCxnSpPr>
        <xdr:cNvPr id="1358" name="直線コネクタ 283">
          <a:extLst>
            <a:ext uri="{FF2B5EF4-FFF2-40B4-BE49-F238E27FC236}">
              <a16:creationId xmlns="" xmlns:a16="http://schemas.microsoft.com/office/drawing/2014/main" id="{00000000-0008-0000-0600-00004E050000}"/>
            </a:ext>
          </a:extLst>
        </xdr:cNvPr>
        <xdr:cNvCxnSpPr/>
      </xdr:nvCxnSpPr>
      <xdr:spPr>
        <a:xfrm flipV="1">
          <a:off x="9618120" y="5468760"/>
          <a:ext cx="1800" cy="978480"/>
        </a:xfrm>
        <a:prstGeom prst="straightConnector1">
          <a:avLst/>
        </a:prstGeom>
        <a:ln w="31750">
          <a:solidFill>
            <a:srgbClr val="808080"/>
          </a:solidFill>
          <a:miter/>
        </a:ln>
      </xdr:spPr>
    </xdr:cxnSp>
    <xdr:clientData/>
  </xdr:twoCellAnchor>
  <xdr:twoCellAnchor editAs="oneCell">
    <xdr:from>
      <xdr:col>55</xdr:col>
      <xdr:colOff>55440</xdr:colOff>
      <xdr:row>36</xdr:row>
      <xdr:rowOff>166680</xdr:rowOff>
    </xdr:from>
    <xdr:to>
      <xdr:col>58</xdr:col>
      <xdr:colOff>56160</xdr:colOff>
      <xdr:row>38</xdr:row>
      <xdr:rowOff>32400</xdr:rowOff>
    </xdr:to>
    <xdr:sp macro="" textlink="">
      <xdr:nvSpPr>
        <xdr:cNvPr id="1359" name="補助費等最小値テキスト">
          <a:extLst>
            <a:ext uri="{FF2B5EF4-FFF2-40B4-BE49-F238E27FC236}">
              <a16:creationId xmlns="" xmlns:a16="http://schemas.microsoft.com/office/drawing/2014/main" id="{00000000-0008-0000-0600-00004F050000}"/>
            </a:ext>
          </a:extLst>
        </xdr:cNvPr>
        <xdr:cNvSpPr/>
      </xdr:nvSpPr>
      <xdr:spPr>
        <a:xfrm>
          <a:off x="9659880" y="6472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37,234</a:t>
          </a:r>
          <a:endParaRPr lang="en-US" sz="1000" b="0" strike="noStrike" spc="-1">
            <a:latin typeface="游明朝"/>
          </a:endParaRPr>
        </a:p>
      </xdr:txBody>
    </xdr:sp>
    <xdr:clientData/>
  </xdr:twoCellAnchor>
  <xdr:twoCellAnchor>
    <xdr:from>
      <xdr:col>54</xdr:col>
      <xdr:colOff>101520</xdr:colOff>
      <xdr:row>36</xdr:row>
      <xdr:rowOff>141480</xdr:rowOff>
    </xdr:from>
    <xdr:to>
      <xdr:col>55</xdr:col>
      <xdr:colOff>88560</xdr:colOff>
      <xdr:row>36</xdr:row>
      <xdr:rowOff>141480</xdr:rowOff>
    </xdr:to>
    <xdr:cxnSp macro="">
      <xdr:nvCxnSpPr>
        <xdr:cNvPr id="1360" name="直線コネクタ 285">
          <a:extLst>
            <a:ext uri="{FF2B5EF4-FFF2-40B4-BE49-F238E27FC236}">
              <a16:creationId xmlns="" xmlns:a16="http://schemas.microsoft.com/office/drawing/2014/main" id="{00000000-0008-0000-0600-000050050000}"/>
            </a:ext>
          </a:extLst>
        </xdr:cNvPr>
        <xdr:cNvCxnSpPr/>
      </xdr:nvCxnSpPr>
      <xdr:spPr>
        <a:xfrm>
          <a:off x="9531360" y="6446880"/>
          <a:ext cx="162000" cy="360"/>
        </a:xfrm>
        <a:prstGeom prst="straightConnector1">
          <a:avLst/>
        </a:prstGeom>
        <a:ln w="19050">
          <a:solidFill>
            <a:srgbClr val="000000"/>
          </a:solidFill>
          <a:miter/>
        </a:ln>
      </xdr:spPr>
    </xdr:cxnSp>
    <xdr:clientData/>
  </xdr:twoCellAnchor>
  <xdr:twoCellAnchor editAs="oneCell">
    <xdr:from>
      <xdr:col>55</xdr:col>
      <xdr:colOff>55800</xdr:colOff>
      <xdr:row>30</xdr:row>
      <xdr:rowOff>11880</xdr:rowOff>
    </xdr:from>
    <xdr:to>
      <xdr:col>58</xdr:col>
      <xdr:colOff>120240</xdr:colOff>
      <xdr:row>31</xdr:row>
      <xdr:rowOff>52920</xdr:rowOff>
    </xdr:to>
    <xdr:sp macro="" textlink="">
      <xdr:nvSpPr>
        <xdr:cNvPr id="1361" name="補助費等最大値テキスト">
          <a:extLst>
            <a:ext uri="{FF2B5EF4-FFF2-40B4-BE49-F238E27FC236}">
              <a16:creationId xmlns="" xmlns:a16="http://schemas.microsoft.com/office/drawing/2014/main" id="{00000000-0008-0000-0600-000051050000}"/>
            </a:ext>
          </a:extLst>
        </xdr:cNvPr>
        <xdr:cNvSpPr/>
      </xdr:nvSpPr>
      <xdr:spPr>
        <a:xfrm>
          <a:off x="9660240" y="52657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165,629</a:t>
          </a:r>
          <a:endParaRPr lang="en-US" sz="1000" b="0" strike="noStrike" spc="-1">
            <a:latin typeface="游明朝"/>
          </a:endParaRPr>
        </a:p>
      </xdr:txBody>
    </xdr:sp>
    <xdr:clientData/>
  </xdr:twoCellAnchor>
  <xdr:twoCellAnchor>
    <xdr:from>
      <xdr:col>54</xdr:col>
      <xdr:colOff>101520</xdr:colOff>
      <xdr:row>31</xdr:row>
      <xdr:rowOff>39600</xdr:rowOff>
    </xdr:from>
    <xdr:to>
      <xdr:col>55</xdr:col>
      <xdr:colOff>88560</xdr:colOff>
      <xdr:row>31</xdr:row>
      <xdr:rowOff>39600</xdr:rowOff>
    </xdr:to>
    <xdr:cxnSp macro="">
      <xdr:nvCxnSpPr>
        <xdr:cNvPr id="1362" name="直線コネクタ 287">
          <a:extLst>
            <a:ext uri="{FF2B5EF4-FFF2-40B4-BE49-F238E27FC236}">
              <a16:creationId xmlns="" xmlns:a16="http://schemas.microsoft.com/office/drawing/2014/main" id="{00000000-0008-0000-0600-000052050000}"/>
            </a:ext>
          </a:extLst>
        </xdr:cNvPr>
        <xdr:cNvCxnSpPr/>
      </xdr:nvCxnSpPr>
      <xdr:spPr>
        <a:xfrm>
          <a:off x="9531360" y="5468760"/>
          <a:ext cx="162000" cy="360"/>
        </a:xfrm>
        <a:prstGeom prst="straightConnector1">
          <a:avLst/>
        </a:prstGeom>
        <a:ln w="19050">
          <a:solidFill>
            <a:srgbClr val="000000"/>
          </a:solidFill>
          <a:miter/>
        </a:ln>
      </xdr:spPr>
    </xdr:cxnSp>
    <xdr:clientData/>
  </xdr:twoCellAnchor>
  <xdr:twoCellAnchor>
    <xdr:from>
      <xdr:col>50</xdr:col>
      <xdr:colOff>114120</xdr:colOff>
      <xdr:row>35</xdr:row>
      <xdr:rowOff>157680</xdr:rowOff>
    </xdr:from>
    <xdr:to>
      <xdr:col>54</xdr:col>
      <xdr:colOff>174600</xdr:colOff>
      <xdr:row>36</xdr:row>
      <xdr:rowOff>16920</xdr:rowOff>
    </xdr:to>
    <xdr:cxnSp macro="">
      <xdr:nvCxnSpPr>
        <xdr:cNvPr id="1363" name="直線コネクタ 288">
          <a:extLst>
            <a:ext uri="{FF2B5EF4-FFF2-40B4-BE49-F238E27FC236}">
              <a16:creationId xmlns="" xmlns:a16="http://schemas.microsoft.com/office/drawing/2014/main" id="{00000000-0008-0000-0600-000053050000}"/>
            </a:ext>
          </a:extLst>
        </xdr:cNvPr>
        <xdr:cNvCxnSpPr/>
      </xdr:nvCxnSpPr>
      <xdr:spPr>
        <a:xfrm flipV="1">
          <a:off x="8845200" y="6288120"/>
          <a:ext cx="759600" cy="34560"/>
        </a:xfrm>
        <a:prstGeom prst="straightConnector1">
          <a:avLst/>
        </a:prstGeom>
        <a:ln w="6350">
          <a:solidFill>
            <a:srgbClr val="FF0000"/>
          </a:solidFill>
          <a:miter/>
        </a:ln>
      </xdr:spPr>
    </xdr:cxnSp>
    <xdr:clientData/>
  </xdr:twoCellAnchor>
  <xdr:twoCellAnchor editAs="oneCell">
    <xdr:from>
      <xdr:col>55</xdr:col>
      <xdr:colOff>55440</xdr:colOff>
      <xdr:row>33</xdr:row>
      <xdr:rowOff>115200</xdr:rowOff>
    </xdr:from>
    <xdr:to>
      <xdr:col>58</xdr:col>
      <xdr:colOff>56160</xdr:colOff>
      <xdr:row>34</xdr:row>
      <xdr:rowOff>156240</xdr:rowOff>
    </xdr:to>
    <xdr:sp macro="" textlink="">
      <xdr:nvSpPr>
        <xdr:cNvPr id="1364" name="補助費等平均値テキスト">
          <a:extLst>
            <a:ext uri="{FF2B5EF4-FFF2-40B4-BE49-F238E27FC236}">
              <a16:creationId xmlns="" xmlns:a16="http://schemas.microsoft.com/office/drawing/2014/main" id="{00000000-0008-0000-0600-000054050000}"/>
            </a:ext>
          </a:extLst>
        </xdr:cNvPr>
        <xdr:cNvSpPr/>
      </xdr:nvSpPr>
      <xdr:spPr>
        <a:xfrm>
          <a:off x="9659880" y="5895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86,355</a:t>
          </a:r>
          <a:endParaRPr lang="en-US" sz="1000" b="0" strike="noStrike" spc="-1">
            <a:latin typeface="游明朝"/>
          </a:endParaRPr>
        </a:p>
      </xdr:txBody>
    </xdr:sp>
    <xdr:clientData/>
  </xdr:twoCellAnchor>
  <xdr:twoCellAnchor>
    <xdr:from>
      <xdr:col>54</xdr:col>
      <xdr:colOff>139680</xdr:colOff>
      <xdr:row>34</xdr:row>
      <xdr:rowOff>67320</xdr:rowOff>
    </xdr:from>
    <xdr:to>
      <xdr:col>55</xdr:col>
      <xdr:colOff>50400</xdr:colOff>
      <xdr:row>34</xdr:row>
      <xdr:rowOff>168480</xdr:rowOff>
    </xdr:to>
    <xdr:sp macro="" textlink="">
      <xdr:nvSpPr>
        <xdr:cNvPr id="1365" name="フローチャート: 判断 290">
          <a:extLst>
            <a:ext uri="{FF2B5EF4-FFF2-40B4-BE49-F238E27FC236}">
              <a16:creationId xmlns="" xmlns:a16="http://schemas.microsoft.com/office/drawing/2014/main" id="{00000000-0008-0000-0600-000055050000}"/>
            </a:ext>
          </a:extLst>
        </xdr:cNvPr>
        <xdr:cNvSpPr/>
      </xdr:nvSpPr>
      <xdr:spPr>
        <a:xfrm>
          <a:off x="9569520" y="60224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31</xdr:row>
      <xdr:rowOff>90360</xdr:rowOff>
    </xdr:from>
    <xdr:to>
      <xdr:col>50</xdr:col>
      <xdr:colOff>114120</xdr:colOff>
      <xdr:row>36</xdr:row>
      <xdr:rowOff>16920</xdr:rowOff>
    </xdr:to>
    <xdr:cxnSp macro="">
      <xdr:nvCxnSpPr>
        <xdr:cNvPr id="1366" name="直線コネクタ 291">
          <a:extLst>
            <a:ext uri="{FF2B5EF4-FFF2-40B4-BE49-F238E27FC236}">
              <a16:creationId xmlns="" xmlns:a16="http://schemas.microsoft.com/office/drawing/2014/main" id="{00000000-0008-0000-0600-000056050000}"/>
            </a:ext>
          </a:extLst>
        </xdr:cNvPr>
        <xdr:cNvCxnSpPr/>
      </xdr:nvCxnSpPr>
      <xdr:spPr>
        <a:xfrm>
          <a:off x="8035560" y="5519520"/>
          <a:ext cx="810000" cy="803160"/>
        </a:xfrm>
        <a:prstGeom prst="straightConnector1">
          <a:avLst/>
        </a:prstGeom>
        <a:ln w="6350">
          <a:solidFill>
            <a:srgbClr val="FF0000"/>
          </a:solidFill>
          <a:miter/>
        </a:ln>
      </xdr:spPr>
    </xdr:cxnSp>
    <xdr:clientData/>
  </xdr:twoCellAnchor>
  <xdr:twoCellAnchor>
    <xdr:from>
      <xdr:col>50</xdr:col>
      <xdr:colOff>63360</xdr:colOff>
      <xdr:row>34</xdr:row>
      <xdr:rowOff>109440</xdr:rowOff>
    </xdr:from>
    <xdr:to>
      <xdr:col>50</xdr:col>
      <xdr:colOff>164520</xdr:colOff>
      <xdr:row>35</xdr:row>
      <xdr:rowOff>35280</xdr:rowOff>
    </xdr:to>
    <xdr:sp macro="" textlink="">
      <xdr:nvSpPr>
        <xdr:cNvPr id="1367" name="フローチャート: 判断 292">
          <a:extLst>
            <a:ext uri="{FF2B5EF4-FFF2-40B4-BE49-F238E27FC236}">
              <a16:creationId xmlns="" xmlns:a16="http://schemas.microsoft.com/office/drawing/2014/main" id="{00000000-0008-0000-0600-000057050000}"/>
            </a:ext>
          </a:extLst>
        </xdr:cNvPr>
        <xdr:cNvSpPr/>
      </xdr:nvSpPr>
      <xdr:spPr>
        <a:xfrm>
          <a:off x="8794440" y="6064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33</xdr:row>
      <xdr:rowOff>81000</xdr:rowOff>
    </xdr:from>
    <xdr:to>
      <xdr:col>52</xdr:col>
      <xdr:colOff>42480</xdr:colOff>
      <xdr:row>34</xdr:row>
      <xdr:rowOff>122040</xdr:rowOff>
    </xdr:to>
    <xdr:sp macro="" textlink="">
      <xdr:nvSpPr>
        <xdr:cNvPr id="1368" name="テキスト ボックス 293">
          <a:extLst>
            <a:ext uri="{FF2B5EF4-FFF2-40B4-BE49-F238E27FC236}">
              <a16:creationId xmlns="" xmlns:a16="http://schemas.microsoft.com/office/drawing/2014/main" id="{00000000-0008-0000-0600-000058050000}"/>
            </a:ext>
          </a:extLst>
        </xdr:cNvPr>
        <xdr:cNvSpPr/>
      </xdr:nvSpPr>
      <xdr:spPr>
        <a:xfrm>
          <a:off x="8598600" y="5860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80,827</a:t>
          </a:r>
          <a:endParaRPr lang="en-US" sz="1000" b="0" strike="noStrike" spc="-1">
            <a:latin typeface="游明朝"/>
          </a:endParaRPr>
        </a:p>
      </xdr:txBody>
    </xdr:sp>
    <xdr:clientData/>
  </xdr:twoCellAnchor>
  <xdr:twoCellAnchor>
    <xdr:from>
      <xdr:col>41</xdr:col>
      <xdr:colOff>50760</xdr:colOff>
      <xdr:row>31</xdr:row>
      <xdr:rowOff>90360</xdr:rowOff>
    </xdr:from>
    <xdr:to>
      <xdr:col>46</xdr:col>
      <xdr:colOff>2880</xdr:colOff>
      <xdr:row>36</xdr:row>
      <xdr:rowOff>53640</xdr:rowOff>
    </xdr:to>
    <xdr:cxnSp macro="">
      <xdr:nvCxnSpPr>
        <xdr:cNvPr id="1369" name="直線コネクタ 294">
          <a:extLst>
            <a:ext uri="{FF2B5EF4-FFF2-40B4-BE49-F238E27FC236}">
              <a16:creationId xmlns="" xmlns:a16="http://schemas.microsoft.com/office/drawing/2014/main" id="{00000000-0008-0000-0600-000059050000}"/>
            </a:ext>
          </a:extLst>
        </xdr:cNvPr>
        <xdr:cNvCxnSpPr/>
      </xdr:nvCxnSpPr>
      <xdr:spPr>
        <a:xfrm flipV="1">
          <a:off x="7210440" y="5519520"/>
          <a:ext cx="825480" cy="839880"/>
        </a:xfrm>
        <a:prstGeom prst="straightConnector1">
          <a:avLst/>
        </a:prstGeom>
        <a:ln w="6350">
          <a:solidFill>
            <a:srgbClr val="FF0000"/>
          </a:solidFill>
          <a:miter/>
        </a:ln>
      </xdr:spPr>
    </xdr:cxnSp>
    <xdr:clientData/>
  </xdr:twoCellAnchor>
  <xdr:twoCellAnchor>
    <xdr:from>
      <xdr:col>45</xdr:col>
      <xdr:colOff>127080</xdr:colOff>
      <xdr:row>30</xdr:row>
      <xdr:rowOff>11880</xdr:rowOff>
    </xdr:from>
    <xdr:to>
      <xdr:col>46</xdr:col>
      <xdr:colOff>37800</xdr:colOff>
      <xdr:row>30</xdr:row>
      <xdr:rowOff>113040</xdr:rowOff>
    </xdr:to>
    <xdr:sp macro="" textlink="">
      <xdr:nvSpPr>
        <xdr:cNvPr id="1370" name="フローチャート: 判断 295">
          <a:extLst>
            <a:ext uri="{FF2B5EF4-FFF2-40B4-BE49-F238E27FC236}">
              <a16:creationId xmlns="" xmlns:a16="http://schemas.microsoft.com/office/drawing/2014/main" id="{00000000-0008-0000-0600-00005A050000}"/>
            </a:ext>
          </a:extLst>
        </xdr:cNvPr>
        <xdr:cNvSpPr/>
      </xdr:nvSpPr>
      <xdr:spPr>
        <a:xfrm>
          <a:off x="7985160" y="52657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73800</xdr:colOff>
      <xdr:row>28</xdr:row>
      <xdr:rowOff>158040</xdr:rowOff>
    </xdr:from>
    <xdr:to>
      <xdr:col>47</xdr:col>
      <xdr:colOff>138240</xdr:colOff>
      <xdr:row>30</xdr:row>
      <xdr:rowOff>24120</xdr:rowOff>
    </xdr:to>
    <xdr:sp macro="" textlink="">
      <xdr:nvSpPr>
        <xdr:cNvPr id="1371" name="テキスト ボックス 296">
          <a:extLst>
            <a:ext uri="{FF2B5EF4-FFF2-40B4-BE49-F238E27FC236}">
              <a16:creationId xmlns="" xmlns:a16="http://schemas.microsoft.com/office/drawing/2014/main" id="{00000000-0008-0000-0600-00005B050000}"/>
            </a:ext>
          </a:extLst>
        </xdr:cNvPr>
        <xdr:cNvSpPr/>
      </xdr:nvSpPr>
      <xdr:spPr>
        <a:xfrm>
          <a:off x="7757280" y="50616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185,674</a:t>
          </a:r>
          <a:endParaRPr lang="en-US" sz="1000" b="0" strike="noStrike" spc="-1">
            <a:latin typeface="游明朝"/>
          </a:endParaRPr>
        </a:p>
      </xdr:txBody>
    </xdr:sp>
    <xdr:clientData/>
  </xdr:twoCellAnchor>
  <xdr:twoCellAnchor>
    <xdr:from>
      <xdr:col>36</xdr:col>
      <xdr:colOff>114120</xdr:colOff>
      <xdr:row>36</xdr:row>
      <xdr:rowOff>53640</xdr:rowOff>
    </xdr:from>
    <xdr:to>
      <xdr:col>41</xdr:col>
      <xdr:colOff>50760</xdr:colOff>
      <xdr:row>37</xdr:row>
      <xdr:rowOff>48960</xdr:rowOff>
    </xdr:to>
    <xdr:cxnSp macro="">
      <xdr:nvCxnSpPr>
        <xdr:cNvPr id="1372" name="直線コネクタ 297">
          <a:extLst>
            <a:ext uri="{FF2B5EF4-FFF2-40B4-BE49-F238E27FC236}">
              <a16:creationId xmlns="" xmlns:a16="http://schemas.microsoft.com/office/drawing/2014/main" id="{00000000-0008-0000-0600-00005C050000}"/>
            </a:ext>
          </a:extLst>
        </xdr:cNvPr>
        <xdr:cNvCxnSpPr/>
      </xdr:nvCxnSpPr>
      <xdr:spPr>
        <a:xfrm flipV="1">
          <a:off x="6400800" y="6359040"/>
          <a:ext cx="810000" cy="171000"/>
        </a:xfrm>
        <a:prstGeom prst="straightConnector1">
          <a:avLst/>
        </a:prstGeom>
        <a:ln w="6350">
          <a:solidFill>
            <a:srgbClr val="FF0000"/>
          </a:solidFill>
          <a:miter/>
        </a:ln>
      </xdr:spPr>
    </xdr:cxnSp>
    <xdr:clientData/>
  </xdr:twoCellAnchor>
  <xdr:twoCellAnchor>
    <xdr:from>
      <xdr:col>41</xdr:col>
      <xdr:colOff>0</xdr:colOff>
      <xdr:row>35</xdr:row>
      <xdr:rowOff>30960</xdr:rowOff>
    </xdr:from>
    <xdr:to>
      <xdr:col>41</xdr:col>
      <xdr:colOff>101160</xdr:colOff>
      <xdr:row>35</xdr:row>
      <xdr:rowOff>132120</xdr:rowOff>
    </xdr:to>
    <xdr:sp macro="" textlink="">
      <xdr:nvSpPr>
        <xdr:cNvPr id="1373" name="フローチャート: 判断 298">
          <a:extLst>
            <a:ext uri="{FF2B5EF4-FFF2-40B4-BE49-F238E27FC236}">
              <a16:creationId xmlns="" xmlns:a16="http://schemas.microsoft.com/office/drawing/2014/main" id="{00000000-0008-0000-0600-00005D050000}"/>
            </a:ext>
          </a:extLst>
        </xdr:cNvPr>
        <xdr:cNvSpPr/>
      </xdr:nvSpPr>
      <xdr:spPr>
        <a:xfrm>
          <a:off x="7159680" y="6161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34</xdr:row>
      <xdr:rowOff>2520</xdr:rowOff>
    </xdr:from>
    <xdr:to>
      <xdr:col>42</xdr:col>
      <xdr:colOff>169920</xdr:colOff>
      <xdr:row>35</xdr:row>
      <xdr:rowOff>43560</xdr:rowOff>
    </xdr:to>
    <xdr:sp macro="" textlink="">
      <xdr:nvSpPr>
        <xdr:cNvPr id="1374" name="テキスト ボックス 299">
          <a:extLst>
            <a:ext uri="{FF2B5EF4-FFF2-40B4-BE49-F238E27FC236}">
              <a16:creationId xmlns="" xmlns:a16="http://schemas.microsoft.com/office/drawing/2014/main" id="{00000000-0008-0000-0600-00005E050000}"/>
            </a:ext>
          </a:extLst>
        </xdr:cNvPr>
        <xdr:cNvSpPr/>
      </xdr:nvSpPr>
      <xdr:spPr>
        <a:xfrm>
          <a:off x="6979680" y="5957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68,119</a:t>
          </a:r>
          <a:endParaRPr lang="en-US" sz="1000" b="0" strike="noStrike" spc="-1">
            <a:latin typeface="游明朝"/>
          </a:endParaRPr>
        </a:p>
      </xdr:txBody>
    </xdr:sp>
    <xdr:clientData/>
  </xdr:twoCellAnchor>
  <xdr:twoCellAnchor>
    <xdr:from>
      <xdr:col>36</xdr:col>
      <xdr:colOff>63360</xdr:colOff>
      <xdr:row>35</xdr:row>
      <xdr:rowOff>78480</xdr:rowOff>
    </xdr:from>
    <xdr:to>
      <xdr:col>36</xdr:col>
      <xdr:colOff>164520</xdr:colOff>
      <xdr:row>36</xdr:row>
      <xdr:rowOff>4680</xdr:rowOff>
    </xdr:to>
    <xdr:sp macro="" textlink="">
      <xdr:nvSpPr>
        <xdr:cNvPr id="1375" name="フローチャート: 判断 300">
          <a:extLst>
            <a:ext uri="{FF2B5EF4-FFF2-40B4-BE49-F238E27FC236}">
              <a16:creationId xmlns="" xmlns:a16="http://schemas.microsoft.com/office/drawing/2014/main" id="{00000000-0008-0000-0600-00005F050000}"/>
            </a:ext>
          </a:extLst>
        </xdr:cNvPr>
        <xdr:cNvSpPr/>
      </xdr:nvSpPr>
      <xdr:spPr>
        <a:xfrm>
          <a:off x="6350040" y="6208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34</xdr:row>
      <xdr:rowOff>50400</xdr:rowOff>
    </xdr:from>
    <xdr:to>
      <xdr:col>38</xdr:col>
      <xdr:colOff>42480</xdr:colOff>
      <xdr:row>35</xdr:row>
      <xdr:rowOff>91440</xdr:rowOff>
    </xdr:to>
    <xdr:sp macro="" textlink="">
      <xdr:nvSpPr>
        <xdr:cNvPr id="1376" name="テキスト ボックス 301">
          <a:extLst>
            <a:ext uri="{FF2B5EF4-FFF2-40B4-BE49-F238E27FC236}">
              <a16:creationId xmlns="" xmlns:a16="http://schemas.microsoft.com/office/drawing/2014/main" id="{00000000-0008-0000-0600-000060050000}"/>
            </a:ext>
          </a:extLst>
        </xdr:cNvPr>
        <xdr:cNvSpPr/>
      </xdr:nvSpPr>
      <xdr:spPr>
        <a:xfrm>
          <a:off x="6153840" y="6005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61,864</a:t>
          </a:r>
          <a:endParaRPr lang="en-US" sz="1000" b="0" strike="noStrike" spc="-1">
            <a:latin typeface="游明朝"/>
          </a:endParaRPr>
        </a:p>
      </xdr:txBody>
    </xdr:sp>
    <xdr:clientData/>
  </xdr:twoCellAnchor>
  <xdr:twoCellAnchor editAs="oneCell">
    <xdr:from>
      <xdr:col>54</xdr:col>
      <xdr:colOff>0</xdr:colOff>
      <xdr:row>40</xdr:row>
      <xdr:rowOff>123840</xdr:rowOff>
    </xdr:from>
    <xdr:to>
      <xdr:col>58</xdr:col>
      <xdr:colOff>63360</xdr:colOff>
      <xdr:row>41</xdr:row>
      <xdr:rowOff>164880</xdr:rowOff>
    </xdr:to>
    <xdr:sp macro="" textlink="">
      <xdr:nvSpPr>
        <xdr:cNvPr id="1377" name="テキスト ボックス 302">
          <a:extLst>
            <a:ext uri="{FF2B5EF4-FFF2-40B4-BE49-F238E27FC236}">
              <a16:creationId xmlns="" xmlns:a16="http://schemas.microsoft.com/office/drawing/2014/main" id="{00000000-0008-0000-0600-000061050000}"/>
            </a:ext>
          </a:extLst>
        </xdr:cNvPr>
        <xdr:cNvSpPr/>
      </xdr:nvSpPr>
      <xdr:spPr>
        <a:xfrm>
          <a:off x="94298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40</xdr:row>
      <xdr:rowOff>123840</xdr:rowOff>
    </xdr:from>
    <xdr:to>
      <xdr:col>54</xdr:col>
      <xdr:colOff>2880</xdr:colOff>
      <xdr:row>41</xdr:row>
      <xdr:rowOff>164880</xdr:rowOff>
    </xdr:to>
    <xdr:sp macro="" textlink="">
      <xdr:nvSpPr>
        <xdr:cNvPr id="1378" name="テキスト ボックス 303">
          <a:extLst>
            <a:ext uri="{FF2B5EF4-FFF2-40B4-BE49-F238E27FC236}">
              <a16:creationId xmlns="" xmlns:a16="http://schemas.microsoft.com/office/drawing/2014/main" id="{00000000-0008-0000-0600-000062050000}"/>
            </a:ext>
          </a:extLst>
        </xdr:cNvPr>
        <xdr:cNvSpPr/>
      </xdr:nvSpPr>
      <xdr:spPr>
        <a:xfrm>
          <a:off x="867096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40</xdr:row>
      <xdr:rowOff>123840</xdr:rowOff>
    </xdr:from>
    <xdr:to>
      <xdr:col>49</xdr:col>
      <xdr:colOff>66600</xdr:colOff>
      <xdr:row>41</xdr:row>
      <xdr:rowOff>164880</xdr:rowOff>
    </xdr:to>
    <xdr:sp macro="" textlink="">
      <xdr:nvSpPr>
        <xdr:cNvPr id="1379" name="テキスト ボックス 304">
          <a:extLst>
            <a:ext uri="{FF2B5EF4-FFF2-40B4-BE49-F238E27FC236}">
              <a16:creationId xmlns="" xmlns:a16="http://schemas.microsoft.com/office/drawing/2014/main" id="{00000000-0008-0000-0600-000063050000}"/>
            </a:ext>
          </a:extLst>
        </xdr:cNvPr>
        <xdr:cNvSpPr/>
      </xdr:nvSpPr>
      <xdr:spPr>
        <a:xfrm>
          <a:off x="78613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40</xdr:row>
      <xdr:rowOff>123840</xdr:rowOff>
    </xdr:from>
    <xdr:to>
      <xdr:col>44</xdr:col>
      <xdr:colOff>114120</xdr:colOff>
      <xdr:row>41</xdr:row>
      <xdr:rowOff>164880</xdr:rowOff>
    </xdr:to>
    <xdr:sp macro="" textlink="">
      <xdr:nvSpPr>
        <xdr:cNvPr id="1380" name="テキスト ボックス 305">
          <a:extLst>
            <a:ext uri="{FF2B5EF4-FFF2-40B4-BE49-F238E27FC236}">
              <a16:creationId xmlns="" xmlns:a16="http://schemas.microsoft.com/office/drawing/2014/main" id="{00000000-0008-0000-0600-000064050000}"/>
            </a:ext>
          </a:extLst>
        </xdr:cNvPr>
        <xdr:cNvSpPr/>
      </xdr:nvSpPr>
      <xdr:spPr>
        <a:xfrm>
          <a:off x="70358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40</xdr:row>
      <xdr:rowOff>123840</xdr:rowOff>
    </xdr:from>
    <xdr:to>
      <xdr:col>40</xdr:col>
      <xdr:colOff>2880</xdr:colOff>
      <xdr:row>41</xdr:row>
      <xdr:rowOff>164880</xdr:rowOff>
    </xdr:to>
    <xdr:sp macro="" textlink="">
      <xdr:nvSpPr>
        <xdr:cNvPr id="1381" name="テキスト ボックス 306">
          <a:extLst>
            <a:ext uri="{FF2B5EF4-FFF2-40B4-BE49-F238E27FC236}">
              <a16:creationId xmlns="" xmlns:a16="http://schemas.microsoft.com/office/drawing/2014/main" id="{00000000-0008-0000-0600-000065050000}"/>
            </a:ext>
          </a:extLst>
        </xdr:cNvPr>
        <xdr:cNvSpPr/>
      </xdr:nvSpPr>
      <xdr:spPr>
        <a:xfrm>
          <a:off x="622620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35</xdr:row>
      <xdr:rowOff>106920</xdr:rowOff>
    </xdr:from>
    <xdr:to>
      <xdr:col>55</xdr:col>
      <xdr:colOff>50400</xdr:colOff>
      <xdr:row>36</xdr:row>
      <xdr:rowOff>33120</xdr:rowOff>
    </xdr:to>
    <xdr:sp macro="" textlink="">
      <xdr:nvSpPr>
        <xdr:cNvPr id="1382" name="楕円 307">
          <a:extLst>
            <a:ext uri="{FF2B5EF4-FFF2-40B4-BE49-F238E27FC236}">
              <a16:creationId xmlns="" xmlns:a16="http://schemas.microsoft.com/office/drawing/2014/main" id="{00000000-0008-0000-0600-000066050000}"/>
            </a:ext>
          </a:extLst>
        </xdr:cNvPr>
        <xdr:cNvSpPr/>
      </xdr:nvSpPr>
      <xdr:spPr>
        <a:xfrm>
          <a:off x="9569520" y="62373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35</xdr:row>
      <xdr:rowOff>106560</xdr:rowOff>
    </xdr:from>
    <xdr:to>
      <xdr:col>58</xdr:col>
      <xdr:colOff>56160</xdr:colOff>
      <xdr:row>36</xdr:row>
      <xdr:rowOff>147960</xdr:rowOff>
    </xdr:to>
    <xdr:sp macro="" textlink="">
      <xdr:nvSpPr>
        <xdr:cNvPr id="1383" name="補助費等該当値テキスト">
          <a:extLst>
            <a:ext uri="{FF2B5EF4-FFF2-40B4-BE49-F238E27FC236}">
              <a16:creationId xmlns="" xmlns:a16="http://schemas.microsoft.com/office/drawing/2014/main" id="{00000000-0008-0000-0600-000067050000}"/>
            </a:ext>
          </a:extLst>
        </xdr:cNvPr>
        <xdr:cNvSpPr/>
      </xdr:nvSpPr>
      <xdr:spPr>
        <a:xfrm>
          <a:off x="9659880" y="6237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58,108</a:t>
          </a:r>
          <a:endParaRPr lang="en-US" sz="1000" b="0" strike="noStrike" spc="-1">
            <a:latin typeface="游明朝"/>
          </a:endParaRPr>
        </a:p>
      </xdr:txBody>
    </xdr:sp>
    <xdr:clientData/>
  </xdr:twoCellAnchor>
  <xdr:twoCellAnchor>
    <xdr:from>
      <xdr:col>50</xdr:col>
      <xdr:colOff>63360</xdr:colOff>
      <xdr:row>35</xdr:row>
      <xdr:rowOff>141120</xdr:rowOff>
    </xdr:from>
    <xdr:to>
      <xdr:col>50</xdr:col>
      <xdr:colOff>164520</xdr:colOff>
      <xdr:row>36</xdr:row>
      <xdr:rowOff>67320</xdr:rowOff>
    </xdr:to>
    <xdr:sp macro="" textlink="">
      <xdr:nvSpPr>
        <xdr:cNvPr id="1384" name="楕円 309">
          <a:extLst>
            <a:ext uri="{FF2B5EF4-FFF2-40B4-BE49-F238E27FC236}">
              <a16:creationId xmlns="" xmlns:a16="http://schemas.microsoft.com/office/drawing/2014/main" id="{00000000-0008-0000-0600-000068050000}"/>
            </a:ext>
          </a:extLst>
        </xdr:cNvPr>
        <xdr:cNvSpPr/>
      </xdr:nvSpPr>
      <xdr:spPr>
        <a:xfrm>
          <a:off x="8794440" y="6271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36</xdr:row>
      <xdr:rowOff>80280</xdr:rowOff>
    </xdr:from>
    <xdr:to>
      <xdr:col>52</xdr:col>
      <xdr:colOff>42480</xdr:colOff>
      <xdr:row>37</xdr:row>
      <xdr:rowOff>121320</xdr:rowOff>
    </xdr:to>
    <xdr:sp macro="" textlink="">
      <xdr:nvSpPr>
        <xdr:cNvPr id="1385" name="テキスト ボックス 310">
          <a:extLst>
            <a:ext uri="{FF2B5EF4-FFF2-40B4-BE49-F238E27FC236}">
              <a16:creationId xmlns="" xmlns:a16="http://schemas.microsoft.com/office/drawing/2014/main" id="{00000000-0008-0000-0600-000069050000}"/>
            </a:ext>
          </a:extLst>
        </xdr:cNvPr>
        <xdr:cNvSpPr/>
      </xdr:nvSpPr>
      <xdr:spPr>
        <a:xfrm>
          <a:off x="8598600" y="6385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53,619</a:t>
          </a:r>
          <a:endParaRPr lang="en-US" sz="1000" b="0" strike="noStrike" spc="-1">
            <a:latin typeface="游明朝"/>
          </a:endParaRPr>
        </a:p>
      </xdr:txBody>
    </xdr:sp>
    <xdr:clientData/>
  </xdr:twoCellAnchor>
  <xdr:twoCellAnchor>
    <xdr:from>
      <xdr:col>45</xdr:col>
      <xdr:colOff>127080</xdr:colOff>
      <xdr:row>31</xdr:row>
      <xdr:rowOff>39960</xdr:rowOff>
    </xdr:from>
    <xdr:to>
      <xdr:col>46</xdr:col>
      <xdr:colOff>37800</xdr:colOff>
      <xdr:row>31</xdr:row>
      <xdr:rowOff>141120</xdr:rowOff>
    </xdr:to>
    <xdr:sp macro="" textlink="">
      <xdr:nvSpPr>
        <xdr:cNvPr id="1386" name="楕円 311">
          <a:extLst>
            <a:ext uri="{FF2B5EF4-FFF2-40B4-BE49-F238E27FC236}">
              <a16:creationId xmlns="" xmlns:a16="http://schemas.microsoft.com/office/drawing/2014/main" id="{00000000-0008-0000-0600-00006A050000}"/>
            </a:ext>
          </a:extLst>
        </xdr:cNvPr>
        <xdr:cNvSpPr/>
      </xdr:nvSpPr>
      <xdr:spPr>
        <a:xfrm>
          <a:off x="7985160" y="54691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73800</xdr:colOff>
      <xdr:row>31</xdr:row>
      <xdr:rowOff>153720</xdr:rowOff>
    </xdr:from>
    <xdr:to>
      <xdr:col>47</xdr:col>
      <xdr:colOff>138240</xdr:colOff>
      <xdr:row>33</xdr:row>
      <xdr:rowOff>19440</xdr:rowOff>
    </xdr:to>
    <xdr:sp macro="" textlink="">
      <xdr:nvSpPr>
        <xdr:cNvPr id="1387" name="テキスト ボックス 312">
          <a:extLst>
            <a:ext uri="{FF2B5EF4-FFF2-40B4-BE49-F238E27FC236}">
              <a16:creationId xmlns="" xmlns:a16="http://schemas.microsoft.com/office/drawing/2014/main" id="{00000000-0008-0000-0600-00006B050000}"/>
            </a:ext>
          </a:extLst>
        </xdr:cNvPr>
        <xdr:cNvSpPr/>
      </xdr:nvSpPr>
      <xdr:spPr>
        <a:xfrm>
          <a:off x="7757280" y="55828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158,960</a:t>
          </a:r>
          <a:endParaRPr lang="en-US" sz="1000" b="0" strike="noStrike" spc="-1">
            <a:latin typeface="游明朝"/>
          </a:endParaRPr>
        </a:p>
      </xdr:txBody>
    </xdr:sp>
    <xdr:clientData/>
  </xdr:twoCellAnchor>
  <xdr:twoCellAnchor>
    <xdr:from>
      <xdr:col>41</xdr:col>
      <xdr:colOff>0</xdr:colOff>
      <xdr:row>36</xdr:row>
      <xdr:rowOff>3240</xdr:rowOff>
    </xdr:from>
    <xdr:to>
      <xdr:col>41</xdr:col>
      <xdr:colOff>101160</xdr:colOff>
      <xdr:row>36</xdr:row>
      <xdr:rowOff>104400</xdr:rowOff>
    </xdr:to>
    <xdr:sp macro="" textlink="">
      <xdr:nvSpPr>
        <xdr:cNvPr id="1388" name="楕円 313">
          <a:extLst>
            <a:ext uri="{FF2B5EF4-FFF2-40B4-BE49-F238E27FC236}">
              <a16:creationId xmlns="" xmlns:a16="http://schemas.microsoft.com/office/drawing/2014/main" id="{00000000-0008-0000-0600-00006C050000}"/>
            </a:ext>
          </a:extLst>
        </xdr:cNvPr>
        <xdr:cNvSpPr/>
      </xdr:nvSpPr>
      <xdr:spPr>
        <a:xfrm>
          <a:off x="7159680" y="6308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36</xdr:row>
      <xdr:rowOff>117000</xdr:rowOff>
    </xdr:from>
    <xdr:to>
      <xdr:col>42</xdr:col>
      <xdr:colOff>169920</xdr:colOff>
      <xdr:row>37</xdr:row>
      <xdr:rowOff>158040</xdr:rowOff>
    </xdr:to>
    <xdr:sp macro="" textlink="">
      <xdr:nvSpPr>
        <xdr:cNvPr id="1389" name="テキスト ボックス 314">
          <a:extLst>
            <a:ext uri="{FF2B5EF4-FFF2-40B4-BE49-F238E27FC236}">
              <a16:creationId xmlns="" xmlns:a16="http://schemas.microsoft.com/office/drawing/2014/main" id="{00000000-0008-0000-0600-00006D050000}"/>
            </a:ext>
          </a:extLst>
        </xdr:cNvPr>
        <xdr:cNvSpPr/>
      </xdr:nvSpPr>
      <xdr:spPr>
        <a:xfrm>
          <a:off x="6979680" y="64224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48,756</a:t>
          </a:r>
          <a:endParaRPr lang="en-US" sz="1000" b="0" strike="noStrike" spc="-1">
            <a:latin typeface="游明朝"/>
          </a:endParaRPr>
        </a:p>
      </xdr:txBody>
    </xdr:sp>
    <xdr:clientData/>
  </xdr:twoCellAnchor>
  <xdr:twoCellAnchor>
    <xdr:from>
      <xdr:col>36</xdr:col>
      <xdr:colOff>63360</xdr:colOff>
      <xdr:row>36</xdr:row>
      <xdr:rowOff>173160</xdr:rowOff>
    </xdr:from>
    <xdr:to>
      <xdr:col>36</xdr:col>
      <xdr:colOff>164520</xdr:colOff>
      <xdr:row>37</xdr:row>
      <xdr:rowOff>99360</xdr:rowOff>
    </xdr:to>
    <xdr:sp macro="" textlink="">
      <xdr:nvSpPr>
        <xdr:cNvPr id="1390" name="楕円 315">
          <a:extLst>
            <a:ext uri="{FF2B5EF4-FFF2-40B4-BE49-F238E27FC236}">
              <a16:creationId xmlns="" xmlns:a16="http://schemas.microsoft.com/office/drawing/2014/main" id="{00000000-0008-0000-0600-00006E050000}"/>
            </a:ext>
          </a:extLst>
        </xdr:cNvPr>
        <xdr:cNvSpPr/>
      </xdr:nvSpPr>
      <xdr:spPr>
        <a:xfrm>
          <a:off x="6350040" y="64785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37</xdr:row>
      <xdr:rowOff>112320</xdr:rowOff>
    </xdr:from>
    <xdr:to>
      <xdr:col>38</xdr:col>
      <xdr:colOff>42480</xdr:colOff>
      <xdr:row>38</xdr:row>
      <xdr:rowOff>153360</xdr:rowOff>
    </xdr:to>
    <xdr:sp macro="" textlink="">
      <xdr:nvSpPr>
        <xdr:cNvPr id="1391" name="テキスト ボックス 316">
          <a:extLst>
            <a:ext uri="{FF2B5EF4-FFF2-40B4-BE49-F238E27FC236}">
              <a16:creationId xmlns="" xmlns:a16="http://schemas.microsoft.com/office/drawing/2014/main" id="{00000000-0008-0000-0600-00006F050000}"/>
            </a:ext>
          </a:extLst>
        </xdr:cNvPr>
        <xdr:cNvSpPr/>
      </xdr:nvSpPr>
      <xdr:spPr>
        <a:xfrm>
          <a:off x="6153840" y="6593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26,427</a:t>
          </a:r>
          <a:endParaRPr lang="en-US" sz="1000" b="0" strike="noStrike" spc="-1">
            <a:latin typeface="游明朝"/>
          </a:endParaRPr>
        </a:p>
      </xdr:txBody>
    </xdr:sp>
    <xdr:clientData/>
  </xdr:twoCellAnchor>
  <xdr:twoCellAnchor>
    <xdr:from>
      <xdr:col>34</xdr:col>
      <xdr:colOff>127080</xdr:colOff>
      <xdr:row>42</xdr:row>
      <xdr:rowOff>72720</xdr:rowOff>
    </xdr:from>
    <xdr:to>
      <xdr:col>59</xdr:col>
      <xdr:colOff>50400</xdr:colOff>
      <xdr:row>44</xdr:row>
      <xdr:rowOff>38880</xdr:rowOff>
    </xdr:to>
    <xdr:sp macro="" textlink="">
      <xdr:nvSpPr>
        <xdr:cNvPr id="1392" name="正方形/長方形 317">
          <a:extLst>
            <a:ext uri="{FF2B5EF4-FFF2-40B4-BE49-F238E27FC236}">
              <a16:creationId xmlns="" xmlns:a16="http://schemas.microsoft.com/office/drawing/2014/main" id="{00000000-0008-0000-0600-000070050000}"/>
            </a:ext>
          </a:extLst>
        </xdr:cNvPr>
        <xdr:cNvSpPr/>
      </xdr:nvSpPr>
      <xdr:spPr>
        <a:xfrm>
          <a:off x="6064200" y="7429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a:t>
          </a:r>
          <a:endParaRPr lang="en-US" sz="1600" b="0" strike="noStrike" spc="-1">
            <a:latin typeface="游明朝"/>
          </a:endParaRPr>
        </a:p>
      </xdr:txBody>
    </xdr:sp>
    <xdr:clientData/>
  </xdr:twoCellAnchor>
  <xdr:twoCellAnchor>
    <xdr:from>
      <xdr:col>35</xdr:col>
      <xdr:colOff>63360</xdr:colOff>
      <xdr:row>44</xdr:row>
      <xdr:rowOff>64800</xdr:rowOff>
    </xdr:from>
    <xdr:to>
      <xdr:col>43</xdr:col>
      <xdr:colOff>63000</xdr:colOff>
      <xdr:row>45</xdr:row>
      <xdr:rowOff>143280</xdr:rowOff>
    </xdr:to>
    <xdr:sp macro="" textlink="">
      <xdr:nvSpPr>
        <xdr:cNvPr id="1393" name="正方形/長方形 318">
          <a:extLst>
            <a:ext uri="{FF2B5EF4-FFF2-40B4-BE49-F238E27FC236}">
              <a16:creationId xmlns="" xmlns:a16="http://schemas.microsoft.com/office/drawing/2014/main" id="{00000000-0008-0000-0600-000071050000}"/>
            </a:ext>
          </a:extLst>
        </xdr:cNvPr>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45</xdr:row>
      <xdr:rowOff>92880</xdr:rowOff>
    </xdr:from>
    <xdr:to>
      <xdr:col>43</xdr:col>
      <xdr:colOff>63000</xdr:colOff>
      <xdr:row>46</xdr:row>
      <xdr:rowOff>171000</xdr:rowOff>
    </xdr:to>
    <xdr:sp macro="" textlink="">
      <xdr:nvSpPr>
        <xdr:cNvPr id="1394" name="正方形/長方形 319">
          <a:extLst>
            <a:ext uri="{FF2B5EF4-FFF2-40B4-BE49-F238E27FC236}">
              <a16:creationId xmlns="" xmlns:a16="http://schemas.microsoft.com/office/drawing/2014/main" id="{00000000-0008-0000-0600-000072050000}"/>
            </a:ext>
          </a:extLst>
        </xdr:cNvPr>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39/82</a:t>
          </a:r>
          <a:endParaRPr lang="en-US" sz="1200" b="0" strike="noStrike" spc="-1">
            <a:latin typeface="游明朝"/>
          </a:endParaRPr>
        </a:p>
      </xdr:txBody>
    </xdr:sp>
    <xdr:clientData/>
  </xdr:twoCellAnchor>
  <xdr:twoCellAnchor>
    <xdr:from>
      <xdr:col>40</xdr:col>
      <xdr:colOff>127080</xdr:colOff>
      <xdr:row>44</xdr:row>
      <xdr:rowOff>64800</xdr:rowOff>
    </xdr:from>
    <xdr:to>
      <xdr:col>48</xdr:col>
      <xdr:colOff>126720</xdr:colOff>
      <xdr:row>45</xdr:row>
      <xdr:rowOff>143280</xdr:rowOff>
    </xdr:to>
    <xdr:sp macro="" textlink="">
      <xdr:nvSpPr>
        <xdr:cNvPr id="1395" name="正方形/長方形 320">
          <a:extLst>
            <a:ext uri="{FF2B5EF4-FFF2-40B4-BE49-F238E27FC236}">
              <a16:creationId xmlns="" xmlns:a16="http://schemas.microsoft.com/office/drawing/2014/main" id="{00000000-0008-0000-0600-000073050000}"/>
            </a:ext>
          </a:extLst>
        </xdr:cNvPr>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45</xdr:row>
      <xdr:rowOff>92880</xdr:rowOff>
    </xdr:from>
    <xdr:to>
      <xdr:col>48</xdr:col>
      <xdr:colOff>126720</xdr:colOff>
      <xdr:row>46</xdr:row>
      <xdr:rowOff>171000</xdr:rowOff>
    </xdr:to>
    <xdr:sp macro="" textlink="">
      <xdr:nvSpPr>
        <xdr:cNvPr id="1396" name="正方形/長方形 321">
          <a:extLst>
            <a:ext uri="{FF2B5EF4-FFF2-40B4-BE49-F238E27FC236}">
              <a16:creationId xmlns="" xmlns:a16="http://schemas.microsoft.com/office/drawing/2014/main" id="{00000000-0008-0000-0600-000074050000}"/>
            </a:ext>
          </a:extLst>
        </xdr:cNvPr>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56,679</a:t>
          </a:r>
          <a:endParaRPr lang="en-US" sz="1200" b="0" strike="noStrike" spc="-1">
            <a:latin typeface="游明朝"/>
          </a:endParaRPr>
        </a:p>
      </xdr:txBody>
    </xdr:sp>
    <xdr:clientData/>
  </xdr:twoCellAnchor>
  <xdr:twoCellAnchor>
    <xdr:from>
      <xdr:col>46</xdr:col>
      <xdr:colOff>127080</xdr:colOff>
      <xdr:row>44</xdr:row>
      <xdr:rowOff>64800</xdr:rowOff>
    </xdr:from>
    <xdr:to>
      <xdr:col>54</xdr:col>
      <xdr:colOff>126720</xdr:colOff>
      <xdr:row>45</xdr:row>
      <xdr:rowOff>143280</xdr:rowOff>
    </xdr:to>
    <xdr:sp macro="" textlink="">
      <xdr:nvSpPr>
        <xdr:cNvPr id="1397" name="正方形/長方形 322">
          <a:extLst>
            <a:ext uri="{FF2B5EF4-FFF2-40B4-BE49-F238E27FC236}">
              <a16:creationId xmlns="" xmlns:a16="http://schemas.microsoft.com/office/drawing/2014/main" id="{00000000-0008-0000-0600-000075050000}"/>
            </a:ext>
          </a:extLst>
        </xdr:cNvPr>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45</xdr:row>
      <xdr:rowOff>92880</xdr:rowOff>
    </xdr:from>
    <xdr:to>
      <xdr:col>54</xdr:col>
      <xdr:colOff>126720</xdr:colOff>
      <xdr:row>46</xdr:row>
      <xdr:rowOff>171000</xdr:rowOff>
    </xdr:to>
    <xdr:sp macro="" textlink="">
      <xdr:nvSpPr>
        <xdr:cNvPr id="1398" name="正方形/長方形 323">
          <a:extLst>
            <a:ext uri="{FF2B5EF4-FFF2-40B4-BE49-F238E27FC236}">
              <a16:creationId xmlns="" xmlns:a16="http://schemas.microsoft.com/office/drawing/2014/main" id="{00000000-0008-0000-0600-000076050000}"/>
            </a:ext>
          </a:extLst>
        </xdr:cNvPr>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57,318</a:t>
          </a:r>
          <a:endParaRPr lang="en-US" sz="1200" b="0" strike="noStrike" spc="-1">
            <a:latin typeface="游明朝"/>
          </a:endParaRPr>
        </a:p>
      </xdr:txBody>
    </xdr:sp>
    <xdr:clientData/>
  </xdr:twoCellAnchor>
  <xdr:twoCellAnchor>
    <xdr:from>
      <xdr:col>34</xdr:col>
      <xdr:colOff>127080</xdr:colOff>
      <xdr:row>47</xdr:row>
      <xdr:rowOff>21600</xdr:rowOff>
    </xdr:from>
    <xdr:to>
      <xdr:col>59</xdr:col>
      <xdr:colOff>50400</xdr:colOff>
      <xdr:row>60</xdr:row>
      <xdr:rowOff>29160</xdr:rowOff>
    </xdr:to>
    <xdr:sp macro="" textlink="">
      <xdr:nvSpPr>
        <xdr:cNvPr id="1399" name="正方形/長方形 324">
          <a:extLst>
            <a:ext uri="{FF2B5EF4-FFF2-40B4-BE49-F238E27FC236}">
              <a16:creationId xmlns="" xmlns:a16="http://schemas.microsoft.com/office/drawing/2014/main" id="{00000000-0008-0000-0600-000077050000}"/>
            </a:ext>
          </a:extLst>
        </xdr:cNvPr>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46</xdr:row>
      <xdr:rowOff>6480</xdr:rowOff>
    </xdr:from>
    <xdr:to>
      <xdr:col>36</xdr:col>
      <xdr:colOff>86400</xdr:colOff>
      <xdr:row>47</xdr:row>
      <xdr:rowOff>22320</xdr:rowOff>
    </xdr:to>
    <xdr:sp macro="" textlink="">
      <xdr:nvSpPr>
        <xdr:cNvPr id="1400" name="テキスト ボックス 325">
          <a:extLst>
            <a:ext uri="{FF2B5EF4-FFF2-40B4-BE49-F238E27FC236}">
              <a16:creationId xmlns="" xmlns:a16="http://schemas.microsoft.com/office/drawing/2014/main" id="{00000000-0008-0000-0600-000078050000}"/>
            </a:ext>
          </a:extLst>
        </xdr:cNvPr>
        <xdr:cNvSpPr/>
      </xdr:nvSpPr>
      <xdr:spPr>
        <a:xfrm>
          <a:off x="602856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60</xdr:row>
      <xdr:rowOff>29160</xdr:rowOff>
    </xdr:from>
    <xdr:to>
      <xdr:col>59</xdr:col>
      <xdr:colOff>50760</xdr:colOff>
      <xdr:row>60</xdr:row>
      <xdr:rowOff>29160</xdr:rowOff>
    </xdr:to>
    <xdr:cxnSp macro="">
      <xdr:nvCxnSpPr>
        <xdr:cNvPr id="1401" name="直線コネクタ 326">
          <a:extLst>
            <a:ext uri="{FF2B5EF4-FFF2-40B4-BE49-F238E27FC236}">
              <a16:creationId xmlns="" xmlns:a16="http://schemas.microsoft.com/office/drawing/2014/main" id="{00000000-0008-0000-0600-000079050000}"/>
            </a:ext>
          </a:extLst>
        </xdr:cNvPr>
        <xdr:cNvCxnSpPr/>
      </xdr:nvCxnSpPr>
      <xdr:spPr>
        <a:xfrm>
          <a:off x="6063840" y="10540800"/>
          <a:ext cx="4290120" cy="360"/>
        </a:xfrm>
        <a:prstGeom prst="straightConnector1">
          <a:avLst/>
        </a:prstGeom>
        <a:ln w="6350">
          <a:solidFill>
            <a:srgbClr val="C0C0C0"/>
          </a:solidFill>
          <a:miter/>
        </a:ln>
      </xdr:spPr>
    </xdr:cxnSp>
    <xdr:clientData/>
  </xdr:twoCellAnchor>
  <xdr:twoCellAnchor>
    <xdr:from>
      <xdr:col>34</xdr:col>
      <xdr:colOff>126720</xdr:colOff>
      <xdr:row>57</xdr:row>
      <xdr:rowOff>173880</xdr:rowOff>
    </xdr:from>
    <xdr:to>
      <xdr:col>59</xdr:col>
      <xdr:colOff>50760</xdr:colOff>
      <xdr:row>57</xdr:row>
      <xdr:rowOff>173880</xdr:rowOff>
    </xdr:to>
    <xdr:cxnSp macro="">
      <xdr:nvCxnSpPr>
        <xdr:cNvPr id="1402" name="直線コネクタ 327">
          <a:extLst>
            <a:ext uri="{FF2B5EF4-FFF2-40B4-BE49-F238E27FC236}">
              <a16:creationId xmlns="" xmlns:a16="http://schemas.microsoft.com/office/drawing/2014/main" id="{00000000-0008-0000-0600-00007A050000}"/>
            </a:ext>
          </a:extLst>
        </xdr:cNvPr>
        <xdr:cNvCxnSpPr/>
      </xdr:nvCxnSpPr>
      <xdr:spPr>
        <a:xfrm>
          <a:off x="6063840" y="10159920"/>
          <a:ext cx="4290120" cy="360"/>
        </a:xfrm>
        <a:prstGeom prst="straightConnector1">
          <a:avLst/>
        </a:prstGeom>
        <a:ln w="6350">
          <a:solidFill>
            <a:srgbClr val="C0C0C0"/>
          </a:solidFill>
          <a:miter/>
        </a:ln>
      </xdr:spPr>
    </xdr:cxnSp>
    <xdr:clientData/>
  </xdr:twoCellAnchor>
  <xdr:twoCellAnchor editAs="oneCell">
    <xdr:from>
      <xdr:col>33</xdr:col>
      <xdr:colOff>70560</xdr:colOff>
      <xdr:row>57</xdr:row>
      <xdr:rowOff>53280</xdr:rowOff>
    </xdr:from>
    <xdr:to>
      <xdr:col>34</xdr:col>
      <xdr:colOff>140400</xdr:colOff>
      <xdr:row>58</xdr:row>
      <xdr:rowOff>94320</xdr:rowOff>
    </xdr:to>
    <xdr:sp macro="" textlink="">
      <xdr:nvSpPr>
        <xdr:cNvPr id="1403" name="テキスト ボックス 328">
          <a:extLst>
            <a:ext uri="{FF2B5EF4-FFF2-40B4-BE49-F238E27FC236}">
              <a16:creationId xmlns="" xmlns:a16="http://schemas.microsoft.com/office/drawing/2014/main" id="{00000000-0008-0000-0600-00007B050000}"/>
            </a:ext>
          </a:extLst>
        </xdr:cNvPr>
        <xdr:cNvSpPr/>
      </xdr:nvSpPr>
      <xdr:spPr>
        <a:xfrm>
          <a:off x="5833080" y="10039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55</xdr:row>
      <xdr:rowOff>143280</xdr:rowOff>
    </xdr:from>
    <xdr:to>
      <xdr:col>59</xdr:col>
      <xdr:colOff>50760</xdr:colOff>
      <xdr:row>55</xdr:row>
      <xdr:rowOff>143280</xdr:rowOff>
    </xdr:to>
    <xdr:cxnSp macro="">
      <xdr:nvCxnSpPr>
        <xdr:cNvPr id="1404" name="直線コネクタ 329">
          <a:extLst>
            <a:ext uri="{FF2B5EF4-FFF2-40B4-BE49-F238E27FC236}">
              <a16:creationId xmlns="" xmlns:a16="http://schemas.microsoft.com/office/drawing/2014/main" id="{00000000-0008-0000-0600-00007C050000}"/>
            </a:ext>
          </a:extLst>
        </xdr:cNvPr>
        <xdr:cNvCxnSpPr/>
      </xdr:nvCxnSpPr>
      <xdr:spPr>
        <a:xfrm>
          <a:off x="6063840" y="9778680"/>
          <a:ext cx="4290120" cy="360"/>
        </a:xfrm>
        <a:prstGeom prst="straightConnector1">
          <a:avLst/>
        </a:prstGeom>
        <a:ln w="6350">
          <a:solidFill>
            <a:srgbClr val="C0C0C0"/>
          </a:solidFill>
          <a:miter/>
        </a:ln>
      </xdr:spPr>
    </xdr:cxnSp>
    <xdr:clientData/>
  </xdr:twoCellAnchor>
  <xdr:twoCellAnchor editAs="oneCell">
    <xdr:from>
      <xdr:col>31</xdr:col>
      <xdr:colOff>170280</xdr:colOff>
      <xdr:row>55</xdr:row>
      <xdr:rowOff>22680</xdr:rowOff>
    </xdr:from>
    <xdr:to>
      <xdr:col>34</xdr:col>
      <xdr:colOff>171000</xdr:colOff>
      <xdr:row>56</xdr:row>
      <xdr:rowOff>63720</xdr:rowOff>
    </xdr:to>
    <xdr:sp macro="" textlink="">
      <xdr:nvSpPr>
        <xdr:cNvPr id="1405" name="テキスト ボックス 330">
          <a:extLst>
            <a:ext uri="{FF2B5EF4-FFF2-40B4-BE49-F238E27FC236}">
              <a16:creationId xmlns="" xmlns:a16="http://schemas.microsoft.com/office/drawing/2014/main" id="{00000000-0008-0000-0600-00007D050000}"/>
            </a:ext>
          </a:extLst>
        </xdr:cNvPr>
        <xdr:cNvSpPr/>
      </xdr:nvSpPr>
      <xdr:spPr>
        <a:xfrm>
          <a:off x="5583600" y="9658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34</xdr:col>
      <xdr:colOff>126720</xdr:colOff>
      <xdr:row>53</xdr:row>
      <xdr:rowOff>113040</xdr:rowOff>
    </xdr:from>
    <xdr:to>
      <xdr:col>59</xdr:col>
      <xdr:colOff>50760</xdr:colOff>
      <xdr:row>53</xdr:row>
      <xdr:rowOff>113040</xdr:rowOff>
    </xdr:to>
    <xdr:cxnSp macro="">
      <xdr:nvCxnSpPr>
        <xdr:cNvPr id="1406" name="直線コネクタ 331">
          <a:extLst>
            <a:ext uri="{FF2B5EF4-FFF2-40B4-BE49-F238E27FC236}">
              <a16:creationId xmlns="" xmlns:a16="http://schemas.microsoft.com/office/drawing/2014/main" id="{00000000-0008-0000-0600-00007E050000}"/>
            </a:ext>
          </a:extLst>
        </xdr:cNvPr>
        <xdr:cNvCxnSpPr/>
      </xdr:nvCxnSpPr>
      <xdr:spPr>
        <a:xfrm>
          <a:off x="6063840" y="9398160"/>
          <a:ext cx="4290120" cy="360"/>
        </a:xfrm>
        <a:prstGeom prst="straightConnector1">
          <a:avLst/>
        </a:prstGeom>
        <a:ln w="6350">
          <a:solidFill>
            <a:srgbClr val="C0C0C0"/>
          </a:solidFill>
          <a:miter/>
        </a:ln>
      </xdr:spPr>
    </xdr:cxnSp>
    <xdr:clientData/>
  </xdr:twoCellAnchor>
  <xdr:twoCellAnchor editAs="oneCell">
    <xdr:from>
      <xdr:col>31</xdr:col>
      <xdr:colOff>106200</xdr:colOff>
      <xdr:row>52</xdr:row>
      <xdr:rowOff>167040</xdr:rowOff>
    </xdr:from>
    <xdr:to>
      <xdr:col>34</xdr:col>
      <xdr:colOff>170640</xdr:colOff>
      <xdr:row>54</xdr:row>
      <xdr:rowOff>33120</xdr:rowOff>
    </xdr:to>
    <xdr:sp macro="" textlink="">
      <xdr:nvSpPr>
        <xdr:cNvPr id="1407" name="テキスト ボックス 332">
          <a:extLst>
            <a:ext uri="{FF2B5EF4-FFF2-40B4-BE49-F238E27FC236}">
              <a16:creationId xmlns="" xmlns:a16="http://schemas.microsoft.com/office/drawing/2014/main" id="{00000000-0008-0000-0600-00007F050000}"/>
            </a:ext>
          </a:extLst>
        </xdr:cNvPr>
        <xdr:cNvSpPr/>
      </xdr:nvSpPr>
      <xdr:spPr>
        <a:xfrm>
          <a:off x="5519520" y="92768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126720</xdr:colOff>
      <xdr:row>51</xdr:row>
      <xdr:rowOff>82440</xdr:rowOff>
    </xdr:from>
    <xdr:to>
      <xdr:col>59</xdr:col>
      <xdr:colOff>50760</xdr:colOff>
      <xdr:row>51</xdr:row>
      <xdr:rowOff>82440</xdr:rowOff>
    </xdr:to>
    <xdr:cxnSp macro="">
      <xdr:nvCxnSpPr>
        <xdr:cNvPr id="1408" name="直線コネクタ 333">
          <a:extLst>
            <a:ext uri="{FF2B5EF4-FFF2-40B4-BE49-F238E27FC236}">
              <a16:creationId xmlns="" xmlns:a16="http://schemas.microsoft.com/office/drawing/2014/main" id="{00000000-0008-0000-0600-000080050000}"/>
            </a:ext>
          </a:extLst>
        </xdr:cNvPr>
        <xdr:cNvCxnSpPr/>
      </xdr:nvCxnSpPr>
      <xdr:spPr>
        <a:xfrm>
          <a:off x="6063840" y="9016920"/>
          <a:ext cx="4290120" cy="360"/>
        </a:xfrm>
        <a:prstGeom prst="straightConnector1">
          <a:avLst/>
        </a:prstGeom>
        <a:ln w="6350">
          <a:solidFill>
            <a:srgbClr val="C0C0C0"/>
          </a:solidFill>
          <a:miter/>
        </a:ln>
      </xdr:spPr>
    </xdr:cxnSp>
    <xdr:clientData/>
  </xdr:twoCellAnchor>
  <xdr:twoCellAnchor editAs="oneCell">
    <xdr:from>
      <xdr:col>31</xdr:col>
      <xdr:colOff>106200</xdr:colOff>
      <xdr:row>50</xdr:row>
      <xdr:rowOff>136800</xdr:rowOff>
    </xdr:from>
    <xdr:to>
      <xdr:col>34</xdr:col>
      <xdr:colOff>170640</xdr:colOff>
      <xdr:row>52</xdr:row>
      <xdr:rowOff>2520</xdr:rowOff>
    </xdr:to>
    <xdr:sp macro="" textlink="">
      <xdr:nvSpPr>
        <xdr:cNvPr id="1409" name="テキスト ボックス 334">
          <a:extLst>
            <a:ext uri="{FF2B5EF4-FFF2-40B4-BE49-F238E27FC236}">
              <a16:creationId xmlns="" xmlns:a16="http://schemas.microsoft.com/office/drawing/2014/main" id="{00000000-0008-0000-0600-000081050000}"/>
            </a:ext>
          </a:extLst>
        </xdr:cNvPr>
        <xdr:cNvSpPr/>
      </xdr:nvSpPr>
      <xdr:spPr>
        <a:xfrm>
          <a:off x="5519520" y="88959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34</xdr:col>
      <xdr:colOff>126720</xdr:colOff>
      <xdr:row>49</xdr:row>
      <xdr:rowOff>52200</xdr:rowOff>
    </xdr:from>
    <xdr:to>
      <xdr:col>59</xdr:col>
      <xdr:colOff>50760</xdr:colOff>
      <xdr:row>49</xdr:row>
      <xdr:rowOff>52200</xdr:rowOff>
    </xdr:to>
    <xdr:cxnSp macro="">
      <xdr:nvCxnSpPr>
        <xdr:cNvPr id="1410" name="直線コネクタ 335">
          <a:extLst>
            <a:ext uri="{FF2B5EF4-FFF2-40B4-BE49-F238E27FC236}">
              <a16:creationId xmlns="" xmlns:a16="http://schemas.microsoft.com/office/drawing/2014/main" id="{00000000-0008-0000-0600-000082050000}"/>
            </a:ext>
          </a:extLst>
        </xdr:cNvPr>
        <xdr:cNvCxnSpPr/>
      </xdr:nvCxnSpPr>
      <xdr:spPr>
        <a:xfrm>
          <a:off x="6063840" y="8636040"/>
          <a:ext cx="4290120" cy="360"/>
        </a:xfrm>
        <a:prstGeom prst="straightConnector1">
          <a:avLst/>
        </a:prstGeom>
        <a:ln w="6350">
          <a:solidFill>
            <a:srgbClr val="C0C0C0"/>
          </a:solidFill>
          <a:miter/>
        </a:ln>
      </xdr:spPr>
    </xdr:cxnSp>
    <xdr:clientData/>
  </xdr:twoCellAnchor>
  <xdr:twoCellAnchor editAs="oneCell">
    <xdr:from>
      <xdr:col>31</xdr:col>
      <xdr:colOff>106200</xdr:colOff>
      <xdr:row>48</xdr:row>
      <xdr:rowOff>106560</xdr:rowOff>
    </xdr:from>
    <xdr:to>
      <xdr:col>34</xdr:col>
      <xdr:colOff>170640</xdr:colOff>
      <xdr:row>49</xdr:row>
      <xdr:rowOff>147600</xdr:rowOff>
    </xdr:to>
    <xdr:sp macro="" textlink="">
      <xdr:nvSpPr>
        <xdr:cNvPr id="1411" name="テキスト ボックス 336">
          <a:extLst>
            <a:ext uri="{FF2B5EF4-FFF2-40B4-BE49-F238E27FC236}">
              <a16:creationId xmlns="" xmlns:a16="http://schemas.microsoft.com/office/drawing/2014/main" id="{00000000-0008-0000-0600-000083050000}"/>
            </a:ext>
          </a:extLst>
        </xdr:cNvPr>
        <xdr:cNvSpPr/>
      </xdr:nvSpPr>
      <xdr:spPr>
        <a:xfrm>
          <a:off x="5519520" y="8515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200,000</a:t>
          </a:r>
          <a:endParaRPr lang="en-US" sz="1000" b="0" strike="noStrike" spc="-1">
            <a:latin typeface="游明朝"/>
          </a:endParaRPr>
        </a:p>
      </xdr:txBody>
    </xdr:sp>
    <xdr:clientData/>
  </xdr:twoCellAnchor>
  <xdr:twoCellAnchor>
    <xdr:from>
      <xdr:col>34</xdr:col>
      <xdr:colOff>126720</xdr:colOff>
      <xdr:row>47</xdr:row>
      <xdr:rowOff>21240</xdr:rowOff>
    </xdr:from>
    <xdr:to>
      <xdr:col>59</xdr:col>
      <xdr:colOff>50760</xdr:colOff>
      <xdr:row>47</xdr:row>
      <xdr:rowOff>21240</xdr:rowOff>
    </xdr:to>
    <xdr:cxnSp macro="">
      <xdr:nvCxnSpPr>
        <xdr:cNvPr id="1412" name="直線コネクタ 337">
          <a:extLst>
            <a:ext uri="{FF2B5EF4-FFF2-40B4-BE49-F238E27FC236}">
              <a16:creationId xmlns="" xmlns:a16="http://schemas.microsoft.com/office/drawing/2014/main" id="{00000000-0008-0000-0600-000084050000}"/>
            </a:ext>
          </a:extLst>
        </xdr:cNvPr>
        <xdr:cNvCxnSpPr/>
      </xdr:nvCxnSpPr>
      <xdr:spPr>
        <a:xfrm>
          <a:off x="6063840" y="8254800"/>
          <a:ext cx="4290120" cy="360"/>
        </a:xfrm>
        <a:prstGeom prst="straightConnector1">
          <a:avLst/>
        </a:prstGeom>
        <a:ln w="6350">
          <a:solidFill>
            <a:srgbClr val="C0C0C0"/>
          </a:solidFill>
          <a:miter/>
        </a:ln>
      </xdr:spPr>
    </xdr:cxnSp>
    <xdr:clientData/>
  </xdr:twoCellAnchor>
  <xdr:twoCellAnchor editAs="oneCell">
    <xdr:from>
      <xdr:col>31</xdr:col>
      <xdr:colOff>106200</xdr:colOff>
      <xdr:row>46</xdr:row>
      <xdr:rowOff>75960</xdr:rowOff>
    </xdr:from>
    <xdr:to>
      <xdr:col>34</xdr:col>
      <xdr:colOff>170640</xdr:colOff>
      <xdr:row>47</xdr:row>
      <xdr:rowOff>117000</xdr:rowOff>
    </xdr:to>
    <xdr:sp macro="" textlink="">
      <xdr:nvSpPr>
        <xdr:cNvPr id="1413" name="テキスト ボックス 338">
          <a:extLst>
            <a:ext uri="{FF2B5EF4-FFF2-40B4-BE49-F238E27FC236}">
              <a16:creationId xmlns="" xmlns:a16="http://schemas.microsoft.com/office/drawing/2014/main" id="{00000000-0008-0000-0600-000085050000}"/>
            </a:ext>
          </a:extLst>
        </xdr:cNvPr>
        <xdr:cNvSpPr/>
      </xdr:nvSpPr>
      <xdr:spPr>
        <a:xfrm>
          <a:off x="5519520" y="8134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250,000</a:t>
          </a:r>
          <a:endParaRPr lang="en-US" sz="1000" b="0" strike="noStrike" spc="-1">
            <a:latin typeface="游明朝"/>
          </a:endParaRPr>
        </a:p>
      </xdr:txBody>
    </xdr:sp>
    <xdr:clientData/>
  </xdr:twoCellAnchor>
  <xdr:twoCellAnchor>
    <xdr:from>
      <xdr:col>34</xdr:col>
      <xdr:colOff>127080</xdr:colOff>
      <xdr:row>47</xdr:row>
      <xdr:rowOff>21600</xdr:rowOff>
    </xdr:from>
    <xdr:to>
      <xdr:col>59</xdr:col>
      <xdr:colOff>50400</xdr:colOff>
      <xdr:row>60</xdr:row>
      <xdr:rowOff>29160</xdr:rowOff>
    </xdr:to>
    <xdr:sp macro="" textlink="">
      <xdr:nvSpPr>
        <xdr:cNvPr id="1414" name="普通建設事業費グラフ枠">
          <a:extLst>
            <a:ext uri="{FF2B5EF4-FFF2-40B4-BE49-F238E27FC236}">
              <a16:creationId xmlns="" xmlns:a16="http://schemas.microsoft.com/office/drawing/2014/main" id="{00000000-0008-0000-0600-000086050000}"/>
            </a:ext>
          </a:extLst>
        </xdr:cNvPr>
        <xdr:cNvSpPr/>
      </xdr:nvSpPr>
      <xdr:spPr>
        <a:xfrm>
          <a:off x="6064200" y="8255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49</xdr:row>
      <xdr:rowOff>103320</xdr:rowOff>
    </xdr:from>
    <xdr:to>
      <xdr:col>55</xdr:col>
      <xdr:colOff>15120</xdr:colOff>
      <xdr:row>57</xdr:row>
      <xdr:rowOff>3240</xdr:rowOff>
    </xdr:to>
    <xdr:cxnSp macro="">
      <xdr:nvCxnSpPr>
        <xdr:cNvPr id="1415" name="直線コネクタ 340">
          <a:extLst>
            <a:ext uri="{FF2B5EF4-FFF2-40B4-BE49-F238E27FC236}">
              <a16:creationId xmlns="" xmlns:a16="http://schemas.microsoft.com/office/drawing/2014/main" id="{00000000-0008-0000-0600-000087050000}"/>
            </a:ext>
          </a:extLst>
        </xdr:cNvPr>
        <xdr:cNvCxnSpPr/>
      </xdr:nvCxnSpPr>
      <xdr:spPr>
        <a:xfrm flipV="1">
          <a:off x="9618120" y="8687160"/>
          <a:ext cx="1800" cy="1302480"/>
        </a:xfrm>
        <a:prstGeom prst="straightConnector1">
          <a:avLst/>
        </a:prstGeom>
        <a:ln w="31750">
          <a:solidFill>
            <a:srgbClr val="808080"/>
          </a:solidFill>
          <a:miter/>
        </a:ln>
      </xdr:spPr>
    </xdr:cxnSp>
    <xdr:clientData/>
  </xdr:twoCellAnchor>
  <xdr:twoCellAnchor editAs="oneCell">
    <xdr:from>
      <xdr:col>55</xdr:col>
      <xdr:colOff>55440</xdr:colOff>
      <xdr:row>57</xdr:row>
      <xdr:rowOff>28440</xdr:rowOff>
    </xdr:from>
    <xdr:to>
      <xdr:col>58</xdr:col>
      <xdr:colOff>56160</xdr:colOff>
      <xdr:row>58</xdr:row>
      <xdr:rowOff>69480</xdr:rowOff>
    </xdr:to>
    <xdr:sp macro="" textlink="">
      <xdr:nvSpPr>
        <xdr:cNvPr id="1416" name="普通建設事業費最小値テキスト">
          <a:extLst>
            <a:ext uri="{FF2B5EF4-FFF2-40B4-BE49-F238E27FC236}">
              <a16:creationId xmlns="" xmlns:a16="http://schemas.microsoft.com/office/drawing/2014/main" id="{00000000-0008-0000-0600-000088050000}"/>
            </a:ext>
          </a:extLst>
        </xdr:cNvPr>
        <xdr:cNvSpPr/>
      </xdr:nvSpPr>
      <xdr:spPr>
        <a:xfrm>
          <a:off x="9659880" y="100144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22,398</a:t>
          </a:r>
          <a:endParaRPr lang="en-US" sz="1000" b="0" strike="noStrike" spc="-1">
            <a:latin typeface="游明朝"/>
          </a:endParaRPr>
        </a:p>
      </xdr:txBody>
    </xdr:sp>
    <xdr:clientData/>
  </xdr:twoCellAnchor>
  <xdr:twoCellAnchor>
    <xdr:from>
      <xdr:col>54</xdr:col>
      <xdr:colOff>101520</xdr:colOff>
      <xdr:row>57</xdr:row>
      <xdr:rowOff>3240</xdr:rowOff>
    </xdr:from>
    <xdr:to>
      <xdr:col>55</xdr:col>
      <xdr:colOff>88560</xdr:colOff>
      <xdr:row>57</xdr:row>
      <xdr:rowOff>3240</xdr:rowOff>
    </xdr:to>
    <xdr:cxnSp macro="">
      <xdr:nvCxnSpPr>
        <xdr:cNvPr id="1417" name="直線コネクタ 342">
          <a:extLst>
            <a:ext uri="{FF2B5EF4-FFF2-40B4-BE49-F238E27FC236}">
              <a16:creationId xmlns="" xmlns:a16="http://schemas.microsoft.com/office/drawing/2014/main" id="{00000000-0008-0000-0600-000089050000}"/>
            </a:ext>
          </a:extLst>
        </xdr:cNvPr>
        <xdr:cNvCxnSpPr/>
      </xdr:nvCxnSpPr>
      <xdr:spPr>
        <a:xfrm>
          <a:off x="9531360" y="9989280"/>
          <a:ext cx="162000" cy="360"/>
        </a:xfrm>
        <a:prstGeom prst="straightConnector1">
          <a:avLst/>
        </a:prstGeom>
        <a:ln w="19050">
          <a:solidFill>
            <a:srgbClr val="000000"/>
          </a:solidFill>
          <a:miter/>
        </a:ln>
      </xdr:spPr>
    </xdr:cxnSp>
    <xdr:clientData/>
  </xdr:twoCellAnchor>
  <xdr:twoCellAnchor editAs="oneCell">
    <xdr:from>
      <xdr:col>55</xdr:col>
      <xdr:colOff>55800</xdr:colOff>
      <xdr:row>48</xdr:row>
      <xdr:rowOff>74880</xdr:rowOff>
    </xdr:from>
    <xdr:to>
      <xdr:col>58</xdr:col>
      <xdr:colOff>120240</xdr:colOff>
      <xdr:row>49</xdr:row>
      <xdr:rowOff>115920</xdr:rowOff>
    </xdr:to>
    <xdr:sp macro="" textlink="">
      <xdr:nvSpPr>
        <xdr:cNvPr id="1418" name="普通建設事業費最大値テキスト">
          <a:extLst>
            <a:ext uri="{FF2B5EF4-FFF2-40B4-BE49-F238E27FC236}">
              <a16:creationId xmlns="" xmlns:a16="http://schemas.microsoft.com/office/drawing/2014/main" id="{00000000-0008-0000-0600-00008A050000}"/>
            </a:ext>
          </a:extLst>
        </xdr:cNvPr>
        <xdr:cNvSpPr/>
      </xdr:nvSpPr>
      <xdr:spPr>
        <a:xfrm>
          <a:off x="9660240" y="84834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193,291</a:t>
          </a:r>
          <a:endParaRPr lang="en-US" sz="1000" b="0" strike="noStrike" spc="-1">
            <a:latin typeface="游明朝"/>
          </a:endParaRPr>
        </a:p>
      </xdr:txBody>
    </xdr:sp>
    <xdr:clientData/>
  </xdr:twoCellAnchor>
  <xdr:twoCellAnchor>
    <xdr:from>
      <xdr:col>54</xdr:col>
      <xdr:colOff>101520</xdr:colOff>
      <xdr:row>49</xdr:row>
      <xdr:rowOff>103320</xdr:rowOff>
    </xdr:from>
    <xdr:to>
      <xdr:col>55</xdr:col>
      <xdr:colOff>88560</xdr:colOff>
      <xdr:row>49</xdr:row>
      <xdr:rowOff>103320</xdr:rowOff>
    </xdr:to>
    <xdr:cxnSp macro="">
      <xdr:nvCxnSpPr>
        <xdr:cNvPr id="1419" name="直線コネクタ 344">
          <a:extLst>
            <a:ext uri="{FF2B5EF4-FFF2-40B4-BE49-F238E27FC236}">
              <a16:creationId xmlns="" xmlns:a16="http://schemas.microsoft.com/office/drawing/2014/main" id="{00000000-0008-0000-0600-00008B050000}"/>
            </a:ext>
          </a:extLst>
        </xdr:cNvPr>
        <xdr:cNvCxnSpPr/>
      </xdr:nvCxnSpPr>
      <xdr:spPr>
        <a:xfrm>
          <a:off x="9531360" y="8687160"/>
          <a:ext cx="162000" cy="360"/>
        </a:xfrm>
        <a:prstGeom prst="straightConnector1">
          <a:avLst/>
        </a:prstGeom>
        <a:ln w="19050">
          <a:solidFill>
            <a:srgbClr val="000000"/>
          </a:solidFill>
          <a:miter/>
        </a:ln>
      </xdr:spPr>
    </xdr:cxnSp>
    <xdr:clientData/>
  </xdr:twoCellAnchor>
  <xdr:twoCellAnchor>
    <xdr:from>
      <xdr:col>50</xdr:col>
      <xdr:colOff>114120</xdr:colOff>
      <xdr:row>54</xdr:row>
      <xdr:rowOff>6480</xdr:rowOff>
    </xdr:from>
    <xdr:to>
      <xdr:col>54</xdr:col>
      <xdr:colOff>174600</xdr:colOff>
      <xdr:row>55</xdr:row>
      <xdr:rowOff>30240</xdr:rowOff>
    </xdr:to>
    <xdr:cxnSp macro="">
      <xdr:nvCxnSpPr>
        <xdr:cNvPr id="1420" name="直線コネクタ 345">
          <a:extLst>
            <a:ext uri="{FF2B5EF4-FFF2-40B4-BE49-F238E27FC236}">
              <a16:creationId xmlns="" xmlns:a16="http://schemas.microsoft.com/office/drawing/2014/main" id="{00000000-0008-0000-0600-00008C050000}"/>
            </a:ext>
          </a:extLst>
        </xdr:cNvPr>
        <xdr:cNvCxnSpPr/>
      </xdr:nvCxnSpPr>
      <xdr:spPr>
        <a:xfrm>
          <a:off x="8845200" y="9466560"/>
          <a:ext cx="759600" cy="199440"/>
        </a:xfrm>
        <a:prstGeom prst="straightConnector1">
          <a:avLst/>
        </a:prstGeom>
        <a:ln w="6350">
          <a:solidFill>
            <a:srgbClr val="FF0000"/>
          </a:solidFill>
          <a:miter/>
        </a:ln>
      </xdr:spPr>
    </xdr:cxnSp>
    <xdr:clientData/>
  </xdr:twoCellAnchor>
  <xdr:twoCellAnchor editAs="oneCell">
    <xdr:from>
      <xdr:col>55</xdr:col>
      <xdr:colOff>55440</xdr:colOff>
      <xdr:row>54</xdr:row>
      <xdr:rowOff>720</xdr:rowOff>
    </xdr:from>
    <xdr:to>
      <xdr:col>58</xdr:col>
      <xdr:colOff>56160</xdr:colOff>
      <xdr:row>55</xdr:row>
      <xdr:rowOff>41760</xdr:rowOff>
    </xdr:to>
    <xdr:sp macro="" textlink="">
      <xdr:nvSpPr>
        <xdr:cNvPr id="1421" name="普通建設事業費平均値テキスト">
          <a:extLst>
            <a:ext uri="{FF2B5EF4-FFF2-40B4-BE49-F238E27FC236}">
              <a16:creationId xmlns="" xmlns:a16="http://schemas.microsoft.com/office/drawing/2014/main" id="{00000000-0008-0000-0600-00008D050000}"/>
            </a:ext>
          </a:extLst>
        </xdr:cNvPr>
        <xdr:cNvSpPr/>
      </xdr:nvSpPr>
      <xdr:spPr>
        <a:xfrm>
          <a:off x="9659880" y="9460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68,410</a:t>
          </a:r>
          <a:endParaRPr lang="en-US" sz="1000" b="0" strike="noStrike" spc="-1">
            <a:latin typeface="游明朝"/>
          </a:endParaRPr>
        </a:p>
      </xdr:txBody>
    </xdr:sp>
    <xdr:clientData/>
  </xdr:twoCellAnchor>
  <xdr:twoCellAnchor>
    <xdr:from>
      <xdr:col>54</xdr:col>
      <xdr:colOff>139680</xdr:colOff>
      <xdr:row>54</xdr:row>
      <xdr:rowOff>127800</xdr:rowOff>
    </xdr:from>
    <xdr:to>
      <xdr:col>55</xdr:col>
      <xdr:colOff>50400</xdr:colOff>
      <xdr:row>55</xdr:row>
      <xdr:rowOff>53640</xdr:rowOff>
    </xdr:to>
    <xdr:sp macro="" textlink="">
      <xdr:nvSpPr>
        <xdr:cNvPr id="1422" name="フローチャート: 判断 347">
          <a:extLst>
            <a:ext uri="{FF2B5EF4-FFF2-40B4-BE49-F238E27FC236}">
              <a16:creationId xmlns="" xmlns:a16="http://schemas.microsoft.com/office/drawing/2014/main" id="{00000000-0008-0000-0600-00008E050000}"/>
            </a:ext>
          </a:extLst>
        </xdr:cNvPr>
        <xdr:cNvSpPr/>
      </xdr:nvSpPr>
      <xdr:spPr>
        <a:xfrm>
          <a:off x="9569520" y="95878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54</xdr:row>
      <xdr:rowOff>6480</xdr:rowOff>
    </xdr:from>
    <xdr:to>
      <xdr:col>50</xdr:col>
      <xdr:colOff>114120</xdr:colOff>
      <xdr:row>54</xdr:row>
      <xdr:rowOff>66600</xdr:rowOff>
    </xdr:to>
    <xdr:cxnSp macro="">
      <xdr:nvCxnSpPr>
        <xdr:cNvPr id="1423" name="直線コネクタ 348">
          <a:extLst>
            <a:ext uri="{FF2B5EF4-FFF2-40B4-BE49-F238E27FC236}">
              <a16:creationId xmlns="" xmlns:a16="http://schemas.microsoft.com/office/drawing/2014/main" id="{00000000-0008-0000-0600-00008F050000}"/>
            </a:ext>
          </a:extLst>
        </xdr:cNvPr>
        <xdr:cNvCxnSpPr/>
      </xdr:nvCxnSpPr>
      <xdr:spPr>
        <a:xfrm flipV="1">
          <a:off x="8035560" y="9466560"/>
          <a:ext cx="810000" cy="60480"/>
        </a:xfrm>
        <a:prstGeom prst="straightConnector1">
          <a:avLst/>
        </a:prstGeom>
        <a:ln w="6350">
          <a:solidFill>
            <a:srgbClr val="FF0000"/>
          </a:solidFill>
          <a:miter/>
        </a:ln>
      </xdr:spPr>
    </xdr:cxnSp>
    <xdr:clientData/>
  </xdr:twoCellAnchor>
  <xdr:twoCellAnchor>
    <xdr:from>
      <xdr:col>50</xdr:col>
      <xdr:colOff>63360</xdr:colOff>
      <xdr:row>54</xdr:row>
      <xdr:rowOff>118800</xdr:rowOff>
    </xdr:from>
    <xdr:to>
      <xdr:col>50</xdr:col>
      <xdr:colOff>164520</xdr:colOff>
      <xdr:row>55</xdr:row>
      <xdr:rowOff>44640</xdr:rowOff>
    </xdr:to>
    <xdr:sp macro="" textlink="">
      <xdr:nvSpPr>
        <xdr:cNvPr id="1424" name="フローチャート: 判断 349">
          <a:extLst>
            <a:ext uri="{FF2B5EF4-FFF2-40B4-BE49-F238E27FC236}">
              <a16:creationId xmlns="" xmlns:a16="http://schemas.microsoft.com/office/drawing/2014/main" id="{00000000-0008-0000-0600-000090050000}"/>
            </a:ext>
          </a:extLst>
        </xdr:cNvPr>
        <xdr:cNvSpPr/>
      </xdr:nvSpPr>
      <xdr:spPr>
        <a:xfrm>
          <a:off x="8794440" y="9578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55</xdr:row>
      <xdr:rowOff>57240</xdr:rowOff>
    </xdr:from>
    <xdr:to>
      <xdr:col>52</xdr:col>
      <xdr:colOff>42480</xdr:colOff>
      <xdr:row>56</xdr:row>
      <xdr:rowOff>98280</xdr:rowOff>
    </xdr:to>
    <xdr:sp macro="" textlink="">
      <xdr:nvSpPr>
        <xdr:cNvPr id="1425" name="テキスト ボックス 350">
          <a:extLst>
            <a:ext uri="{FF2B5EF4-FFF2-40B4-BE49-F238E27FC236}">
              <a16:creationId xmlns="" xmlns:a16="http://schemas.microsoft.com/office/drawing/2014/main" id="{00000000-0008-0000-0600-000091050000}"/>
            </a:ext>
          </a:extLst>
        </xdr:cNvPr>
        <xdr:cNvSpPr/>
      </xdr:nvSpPr>
      <xdr:spPr>
        <a:xfrm>
          <a:off x="8598600" y="9692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69,604</a:t>
          </a:r>
          <a:endParaRPr lang="en-US" sz="1000" b="0" strike="noStrike" spc="-1">
            <a:latin typeface="游明朝"/>
          </a:endParaRPr>
        </a:p>
      </xdr:txBody>
    </xdr:sp>
    <xdr:clientData/>
  </xdr:twoCellAnchor>
  <xdr:twoCellAnchor>
    <xdr:from>
      <xdr:col>41</xdr:col>
      <xdr:colOff>50760</xdr:colOff>
      <xdr:row>52</xdr:row>
      <xdr:rowOff>98280</xdr:rowOff>
    </xdr:from>
    <xdr:to>
      <xdr:col>46</xdr:col>
      <xdr:colOff>2880</xdr:colOff>
      <xdr:row>54</xdr:row>
      <xdr:rowOff>66600</xdr:rowOff>
    </xdr:to>
    <xdr:cxnSp macro="">
      <xdr:nvCxnSpPr>
        <xdr:cNvPr id="1426" name="直線コネクタ 351">
          <a:extLst>
            <a:ext uri="{FF2B5EF4-FFF2-40B4-BE49-F238E27FC236}">
              <a16:creationId xmlns="" xmlns:a16="http://schemas.microsoft.com/office/drawing/2014/main" id="{00000000-0008-0000-0600-000092050000}"/>
            </a:ext>
          </a:extLst>
        </xdr:cNvPr>
        <xdr:cNvCxnSpPr/>
      </xdr:nvCxnSpPr>
      <xdr:spPr>
        <a:xfrm>
          <a:off x="7210440" y="9208080"/>
          <a:ext cx="825480" cy="318960"/>
        </a:xfrm>
        <a:prstGeom prst="straightConnector1">
          <a:avLst/>
        </a:prstGeom>
        <a:ln w="6350">
          <a:solidFill>
            <a:srgbClr val="FF0000"/>
          </a:solidFill>
          <a:miter/>
        </a:ln>
      </xdr:spPr>
    </xdr:cxnSp>
    <xdr:clientData/>
  </xdr:twoCellAnchor>
  <xdr:twoCellAnchor>
    <xdr:from>
      <xdr:col>45</xdr:col>
      <xdr:colOff>127080</xdr:colOff>
      <xdr:row>54</xdr:row>
      <xdr:rowOff>67320</xdr:rowOff>
    </xdr:from>
    <xdr:to>
      <xdr:col>46</xdr:col>
      <xdr:colOff>37800</xdr:colOff>
      <xdr:row>54</xdr:row>
      <xdr:rowOff>168480</xdr:rowOff>
    </xdr:to>
    <xdr:sp macro="" textlink="">
      <xdr:nvSpPr>
        <xdr:cNvPr id="1427" name="フローチャート: 判断 352">
          <a:extLst>
            <a:ext uri="{FF2B5EF4-FFF2-40B4-BE49-F238E27FC236}">
              <a16:creationId xmlns="" xmlns:a16="http://schemas.microsoft.com/office/drawing/2014/main" id="{00000000-0008-0000-0600-000093050000}"/>
            </a:ext>
          </a:extLst>
        </xdr:cNvPr>
        <xdr:cNvSpPr/>
      </xdr:nvSpPr>
      <xdr:spPr>
        <a:xfrm>
          <a:off x="7985160" y="952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55</xdr:row>
      <xdr:rowOff>6120</xdr:rowOff>
    </xdr:from>
    <xdr:to>
      <xdr:col>47</xdr:col>
      <xdr:colOff>106560</xdr:colOff>
      <xdr:row>56</xdr:row>
      <xdr:rowOff>47160</xdr:rowOff>
    </xdr:to>
    <xdr:sp macro="" textlink="">
      <xdr:nvSpPr>
        <xdr:cNvPr id="1428" name="テキスト ボックス 353">
          <a:extLst>
            <a:ext uri="{FF2B5EF4-FFF2-40B4-BE49-F238E27FC236}">
              <a16:creationId xmlns="" xmlns:a16="http://schemas.microsoft.com/office/drawing/2014/main" id="{00000000-0008-0000-0600-000094050000}"/>
            </a:ext>
          </a:extLst>
        </xdr:cNvPr>
        <xdr:cNvSpPr/>
      </xdr:nvSpPr>
      <xdr:spPr>
        <a:xfrm>
          <a:off x="7789320" y="9641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76,347</a:t>
          </a:r>
          <a:endParaRPr lang="en-US" sz="1000" b="0" strike="noStrike" spc="-1">
            <a:latin typeface="游明朝"/>
          </a:endParaRPr>
        </a:p>
      </xdr:txBody>
    </xdr:sp>
    <xdr:clientData/>
  </xdr:twoCellAnchor>
  <xdr:twoCellAnchor>
    <xdr:from>
      <xdr:col>36</xdr:col>
      <xdr:colOff>114120</xdr:colOff>
      <xdr:row>52</xdr:row>
      <xdr:rowOff>98280</xdr:rowOff>
    </xdr:from>
    <xdr:to>
      <xdr:col>41</xdr:col>
      <xdr:colOff>50760</xdr:colOff>
      <xdr:row>54</xdr:row>
      <xdr:rowOff>163440</xdr:rowOff>
    </xdr:to>
    <xdr:cxnSp macro="">
      <xdr:nvCxnSpPr>
        <xdr:cNvPr id="1429" name="直線コネクタ 354">
          <a:extLst>
            <a:ext uri="{FF2B5EF4-FFF2-40B4-BE49-F238E27FC236}">
              <a16:creationId xmlns="" xmlns:a16="http://schemas.microsoft.com/office/drawing/2014/main" id="{00000000-0008-0000-0600-000095050000}"/>
            </a:ext>
          </a:extLst>
        </xdr:cNvPr>
        <xdr:cNvCxnSpPr/>
      </xdr:nvCxnSpPr>
      <xdr:spPr>
        <a:xfrm flipV="1">
          <a:off x="6400800" y="9208080"/>
          <a:ext cx="810000" cy="415800"/>
        </a:xfrm>
        <a:prstGeom prst="straightConnector1">
          <a:avLst/>
        </a:prstGeom>
        <a:ln w="6350">
          <a:solidFill>
            <a:srgbClr val="FF0000"/>
          </a:solidFill>
          <a:miter/>
        </a:ln>
      </xdr:spPr>
    </xdr:cxnSp>
    <xdr:clientData/>
  </xdr:twoCellAnchor>
  <xdr:twoCellAnchor>
    <xdr:from>
      <xdr:col>41</xdr:col>
      <xdr:colOff>0</xdr:colOff>
      <xdr:row>54</xdr:row>
      <xdr:rowOff>81000</xdr:rowOff>
    </xdr:from>
    <xdr:to>
      <xdr:col>41</xdr:col>
      <xdr:colOff>101160</xdr:colOff>
      <xdr:row>55</xdr:row>
      <xdr:rowOff>6840</xdr:rowOff>
    </xdr:to>
    <xdr:sp macro="" textlink="">
      <xdr:nvSpPr>
        <xdr:cNvPr id="1430" name="フローチャート: 判断 355">
          <a:extLst>
            <a:ext uri="{FF2B5EF4-FFF2-40B4-BE49-F238E27FC236}">
              <a16:creationId xmlns="" xmlns:a16="http://schemas.microsoft.com/office/drawing/2014/main" id="{00000000-0008-0000-0600-000096050000}"/>
            </a:ext>
          </a:extLst>
        </xdr:cNvPr>
        <xdr:cNvSpPr/>
      </xdr:nvSpPr>
      <xdr:spPr>
        <a:xfrm>
          <a:off x="7159680" y="9541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55</xdr:row>
      <xdr:rowOff>19440</xdr:rowOff>
    </xdr:from>
    <xdr:to>
      <xdr:col>42</xdr:col>
      <xdr:colOff>169920</xdr:colOff>
      <xdr:row>56</xdr:row>
      <xdr:rowOff>60480</xdr:rowOff>
    </xdr:to>
    <xdr:sp macro="" textlink="">
      <xdr:nvSpPr>
        <xdr:cNvPr id="1431" name="テキスト ボックス 356">
          <a:extLst>
            <a:ext uri="{FF2B5EF4-FFF2-40B4-BE49-F238E27FC236}">
              <a16:creationId xmlns="" xmlns:a16="http://schemas.microsoft.com/office/drawing/2014/main" id="{00000000-0008-0000-0600-000097050000}"/>
            </a:ext>
          </a:extLst>
        </xdr:cNvPr>
        <xdr:cNvSpPr/>
      </xdr:nvSpPr>
      <xdr:spPr>
        <a:xfrm>
          <a:off x="6979680" y="9654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74,581</a:t>
          </a:r>
          <a:endParaRPr lang="en-US" sz="1000" b="0" strike="noStrike" spc="-1">
            <a:latin typeface="游明朝"/>
          </a:endParaRPr>
        </a:p>
      </xdr:txBody>
    </xdr:sp>
    <xdr:clientData/>
  </xdr:twoCellAnchor>
  <xdr:twoCellAnchor>
    <xdr:from>
      <xdr:col>36</xdr:col>
      <xdr:colOff>63360</xdr:colOff>
      <xdr:row>54</xdr:row>
      <xdr:rowOff>117720</xdr:rowOff>
    </xdr:from>
    <xdr:to>
      <xdr:col>36</xdr:col>
      <xdr:colOff>164520</xdr:colOff>
      <xdr:row>55</xdr:row>
      <xdr:rowOff>43560</xdr:rowOff>
    </xdr:to>
    <xdr:sp macro="" textlink="">
      <xdr:nvSpPr>
        <xdr:cNvPr id="1432" name="フローチャート: 判断 357">
          <a:extLst>
            <a:ext uri="{FF2B5EF4-FFF2-40B4-BE49-F238E27FC236}">
              <a16:creationId xmlns="" xmlns:a16="http://schemas.microsoft.com/office/drawing/2014/main" id="{00000000-0008-0000-0600-000098050000}"/>
            </a:ext>
          </a:extLst>
        </xdr:cNvPr>
        <xdr:cNvSpPr/>
      </xdr:nvSpPr>
      <xdr:spPr>
        <a:xfrm>
          <a:off x="6350040" y="9577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55</xdr:row>
      <xdr:rowOff>56520</xdr:rowOff>
    </xdr:from>
    <xdr:to>
      <xdr:col>38</xdr:col>
      <xdr:colOff>42480</xdr:colOff>
      <xdr:row>56</xdr:row>
      <xdr:rowOff>97560</xdr:rowOff>
    </xdr:to>
    <xdr:sp macro="" textlink="">
      <xdr:nvSpPr>
        <xdr:cNvPr id="1433" name="テキスト ボックス 358">
          <a:extLst>
            <a:ext uri="{FF2B5EF4-FFF2-40B4-BE49-F238E27FC236}">
              <a16:creationId xmlns="" xmlns:a16="http://schemas.microsoft.com/office/drawing/2014/main" id="{00000000-0008-0000-0600-000099050000}"/>
            </a:ext>
          </a:extLst>
        </xdr:cNvPr>
        <xdr:cNvSpPr/>
      </xdr:nvSpPr>
      <xdr:spPr>
        <a:xfrm>
          <a:off x="6153840" y="9691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69,729</a:t>
          </a:r>
          <a:endParaRPr lang="en-US" sz="1000" b="0" strike="noStrike" spc="-1">
            <a:latin typeface="游明朝"/>
          </a:endParaRPr>
        </a:p>
      </xdr:txBody>
    </xdr:sp>
    <xdr:clientData/>
  </xdr:twoCellAnchor>
  <xdr:twoCellAnchor editAs="oneCell">
    <xdr:from>
      <xdr:col>54</xdr:col>
      <xdr:colOff>0</xdr:colOff>
      <xdr:row>60</xdr:row>
      <xdr:rowOff>47880</xdr:rowOff>
    </xdr:from>
    <xdr:to>
      <xdr:col>58</xdr:col>
      <xdr:colOff>63360</xdr:colOff>
      <xdr:row>61</xdr:row>
      <xdr:rowOff>88920</xdr:rowOff>
    </xdr:to>
    <xdr:sp macro="" textlink="">
      <xdr:nvSpPr>
        <xdr:cNvPr id="1434" name="テキスト ボックス 359">
          <a:extLst>
            <a:ext uri="{FF2B5EF4-FFF2-40B4-BE49-F238E27FC236}">
              <a16:creationId xmlns="" xmlns:a16="http://schemas.microsoft.com/office/drawing/2014/main" id="{00000000-0008-0000-0600-00009A050000}"/>
            </a:ext>
          </a:extLst>
        </xdr:cNvPr>
        <xdr:cNvSpPr/>
      </xdr:nvSpPr>
      <xdr:spPr>
        <a:xfrm>
          <a:off x="94298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60</xdr:row>
      <xdr:rowOff>47880</xdr:rowOff>
    </xdr:from>
    <xdr:to>
      <xdr:col>54</xdr:col>
      <xdr:colOff>2880</xdr:colOff>
      <xdr:row>61</xdr:row>
      <xdr:rowOff>88920</xdr:rowOff>
    </xdr:to>
    <xdr:sp macro="" textlink="">
      <xdr:nvSpPr>
        <xdr:cNvPr id="1435" name="テキスト ボックス 360">
          <a:extLst>
            <a:ext uri="{FF2B5EF4-FFF2-40B4-BE49-F238E27FC236}">
              <a16:creationId xmlns="" xmlns:a16="http://schemas.microsoft.com/office/drawing/2014/main" id="{00000000-0008-0000-0600-00009B050000}"/>
            </a:ext>
          </a:extLst>
        </xdr:cNvPr>
        <xdr:cNvSpPr/>
      </xdr:nvSpPr>
      <xdr:spPr>
        <a:xfrm>
          <a:off x="867096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60</xdr:row>
      <xdr:rowOff>47880</xdr:rowOff>
    </xdr:from>
    <xdr:to>
      <xdr:col>49</xdr:col>
      <xdr:colOff>66600</xdr:colOff>
      <xdr:row>61</xdr:row>
      <xdr:rowOff>88920</xdr:rowOff>
    </xdr:to>
    <xdr:sp macro="" textlink="">
      <xdr:nvSpPr>
        <xdr:cNvPr id="1436" name="テキスト ボックス 361">
          <a:extLst>
            <a:ext uri="{FF2B5EF4-FFF2-40B4-BE49-F238E27FC236}">
              <a16:creationId xmlns="" xmlns:a16="http://schemas.microsoft.com/office/drawing/2014/main" id="{00000000-0008-0000-0600-00009C050000}"/>
            </a:ext>
          </a:extLst>
        </xdr:cNvPr>
        <xdr:cNvSpPr/>
      </xdr:nvSpPr>
      <xdr:spPr>
        <a:xfrm>
          <a:off x="78613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60</xdr:row>
      <xdr:rowOff>47880</xdr:rowOff>
    </xdr:from>
    <xdr:to>
      <xdr:col>44</xdr:col>
      <xdr:colOff>114120</xdr:colOff>
      <xdr:row>61</xdr:row>
      <xdr:rowOff>88920</xdr:rowOff>
    </xdr:to>
    <xdr:sp macro="" textlink="">
      <xdr:nvSpPr>
        <xdr:cNvPr id="1437" name="テキスト ボックス 362">
          <a:extLst>
            <a:ext uri="{FF2B5EF4-FFF2-40B4-BE49-F238E27FC236}">
              <a16:creationId xmlns="" xmlns:a16="http://schemas.microsoft.com/office/drawing/2014/main" id="{00000000-0008-0000-0600-00009D050000}"/>
            </a:ext>
          </a:extLst>
        </xdr:cNvPr>
        <xdr:cNvSpPr/>
      </xdr:nvSpPr>
      <xdr:spPr>
        <a:xfrm>
          <a:off x="70358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60</xdr:row>
      <xdr:rowOff>47880</xdr:rowOff>
    </xdr:from>
    <xdr:to>
      <xdr:col>40</xdr:col>
      <xdr:colOff>2880</xdr:colOff>
      <xdr:row>61</xdr:row>
      <xdr:rowOff>88920</xdr:rowOff>
    </xdr:to>
    <xdr:sp macro="" textlink="">
      <xdr:nvSpPr>
        <xdr:cNvPr id="1438" name="テキスト ボックス 363">
          <a:extLst>
            <a:ext uri="{FF2B5EF4-FFF2-40B4-BE49-F238E27FC236}">
              <a16:creationId xmlns="" xmlns:a16="http://schemas.microsoft.com/office/drawing/2014/main" id="{00000000-0008-0000-0600-00009E050000}"/>
            </a:ext>
          </a:extLst>
        </xdr:cNvPr>
        <xdr:cNvSpPr/>
      </xdr:nvSpPr>
      <xdr:spPr>
        <a:xfrm>
          <a:off x="622620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54</xdr:row>
      <xdr:rowOff>155160</xdr:rowOff>
    </xdr:from>
    <xdr:to>
      <xdr:col>55</xdr:col>
      <xdr:colOff>50400</xdr:colOff>
      <xdr:row>55</xdr:row>
      <xdr:rowOff>81000</xdr:rowOff>
    </xdr:to>
    <xdr:sp macro="" textlink="">
      <xdr:nvSpPr>
        <xdr:cNvPr id="1439" name="楕円 364">
          <a:extLst>
            <a:ext uri="{FF2B5EF4-FFF2-40B4-BE49-F238E27FC236}">
              <a16:creationId xmlns="" xmlns:a16="http://schemas.microsoft.com/office/drawing/2014/main" id="{00000000-0008-0000-0600-00009F050000}"/>
            </a:ext>
          </a:extLst>
        </xdr:cNvPr>
        <xdr:cNvSpPr/>
      </xdr:nvSpPr>
      <xdr:spPr>
        <a:xfrm>
          <a:off x="9569520" y="96152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54</xdr:row>
      <xdr:rowOff>154800</xdr:rowOff>
    </xdr:from>
    <xdr:to>
      <xdr:col>58</xdr:col>
      <xdr:colOff>56160</xdr:colOff>
      <xdr:row>56</xdr:row>
      <xdr:rowOff>20520</xdr:rowOff>
    </xdr:to>
    <xdr:sp macro="" textlink="">
      <xdr:nvSpPr>
        <xdr:cNvPr id="1440" name="普通建設事業費該当値テキスト">
          <a:extLst>
            <a:ext uri="{FF2B5EF4-FFF2-40B4-BE49-F238E27FC236}">
              <a16:creationId xmlns="" xmlns:a16="http://schemas.microsoft.com/office/drawing/2014/main" id="{00000000-0008-0000-0600-0000A0050000}"/>
            </a:ext>
          </a:extLst>
        </xdr:cNvPr>
        <xdr:cNvSpPr/>
      </xdr:nvSpPr>
      <xdr:spPr>
        <a:xfrm>
          <a:off x="9659880" y="9614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64,836</a:t>
          </a:r>
          <a:endParaRPr lang="en-US" sz="1000" b="0" strike="noStrike" spc="-1">
            <a:latin typeface="游明朝"/>
          </a:endParaRPr>
        </a:p>
      </xdr:txBody>
    </xdr:sp>
    <xdr:clientData/>
  </xdr:twoCellAnchor>
  <xdr:twoCellAnchor>
    <xdr:from>
      <xdr:col>50</xdr:col>
      <xdr:colOff>63360</xdr:colOff>
      <xdr:row>53</xdr:row>
      <xdr:rowOff>131040</xdr:rowOff>
    </xdr:from>
    <xdr:to>
      <xdr:col>50</xdr:col>
      <xdr:colOff>164520</xdr:colOff>
      <xdr:row>54</xdr:row>
      <xdr:rowOff>57240</xdr:rowOff>
    </xdr:to>
    <xdr:sp macro="" textlink="">
      <xdr:nvSpPr>
        <xdr:cNvPr id="1441" name="楕円 366">
          <a:extLst>
            <a:ext uri="{FF2B5EF4-FFF2-40B4-BE49-F238E27FC236}">
              <a16:creationId xmlns="" xmlns:a16="http://schemas.microsoft.com/office/drawing/2014/main" id="{00000000-0008-0000-0600-0000A1050000}"/>
            </a:ext>
          </a:extLst>
        </xdr:cNvPr>
        <xdr:cNvSpPr/>
      </xdr:nvSpPr>
      <xdr:spPr>
        <a:xfrm>
          <a:off x="8794440" y="9416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52</xdr:row>
      <xdr:rowOff>102240</xdr:rowOff>
    </xdr:from>
    <xdr:to>
      <xdr:col>52</xdr:col>
      <xdr:colOff>42480</xdr:colOff>
      <xdr:row>53</xdr:row>
      <xdr:rowOff>143280</xdr:rowOff>
    </xdr:to>
    <xdr:sp macro="" textlink="">
      <xdr:nvSpPr>
        <xdr:cNvPr id="1442" name="テキスト ボックス 367">
          <a:extLst>
            <a:ext uri="{FF2B5EF4-FFF2-40B4-BE49-F238E27FC236}">
              <a16:creationId xmlns="" xmlns:a16="http://schemas.microsoft.com/office/drawing/2014/main" id="{00000000-0008-0000-0600-0000A2050000}"/>
            </a:ext>
          </a:extLst>
        </xdr:cNvPr>
        <xdr:cNvSpPr/>
      </xdr:nvSpPr>
      <xdr:spPr>
        <a:xfrm>
          <a:off x="8598600" y="9212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90,994</a:t>
          </a:r>
          <a:endParaRPr lang="en-US" sz="1000" b="0" strike="noStrike" spc="-1">
            <a:latin typeface="游明朝"/>
          </a:endParaRPr>
        </a:p>
      </xdr:txBody>
    </xdr:sp>
    <xdr:clientData/>
  </xdr:twoCellAnchor>
  <xdr:twoCellAnchor>
    <xdr:from>
      <xdr:col>45</xdr:col>
      <xdr:colOff>127080</xdr:colOff>
      <xdr:row>54</xdr:row>
      <xdr:rowOff>15840</xdr:rowOff>
    </xdr:from>
    <xdr:to>
      <xdr:col>46</xdr:col>
      <xdr:colOff>37800</xdr:colOff>
      <xdr:row>54</xdr:row>
      <xdr:rowOff>117000</xdr:rowOff>
    </xdr:to>
    <xdr:sp macro="" textlink="">
      <xdr:nvSpPr>
        <xdr:cNvPr id="1443" name="楕円 368">
          <a:extLst>
            <a:ext uri="{FF2B5EF4-FFF2-40B4-BE49-F238E27FC236}">
              <a16:creationId xmlns="" xmlns:a16="http://schemas.microsoft.com/office/drawing/2014/main" id="{00000000-0008-0000-0600-0000A3050000}"/>
            </a:ext>
          </a:extLst>
        </xdr:cNvPr>
        <xdr:cNvSpPr/>
      </xdr:nvSpPr>
      <xdr:spPr>
        <a:xfrm>
          <a:off x="7985160" y="94759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52</xdr:row>
      <xdr:rowOff>162720</xdr:rowOff>
    </xdr:from>
    <xdr:to>
      <xdr:col>47</xdr:col>
      <xdr:colOff>106560</xdr:colOff>
      <xdr:row>54</xdr:row>
      <xdr:rowOff>28800</xdr:rowOff>
    </xdr:to>
    <xdr:sp macro="" textlink="">
      <xdr:nvSpPr>
        <xdr:cNvPr id="1444" name="テキスト ボックス 369">
          <a:extLst>
            <a:ext uri="{FF2B5EF4-FFF2-40B4-BE49-F238E27FC236}">
              <a16:creationId xmlns="" xmlns:a16="http://schemas.microsoft.com/office/drawing/2014/main" id="{00000000-0008-0000-0600-0000A4050000}"/>
            </a:ext>
          </a:extLst>
        </xdr:cNvPr>
        <xdr:cNvSpPr/>
      </xdr:nvSpPr>
      <xdr:spPr>
        <a:xfrm>
          <a:off x="7789320" y="9272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83,100</a:t>
          </a:r>
          <a:endParaRPr lang="en-US" sz="1000" b="0" strike="noStrike" spc="-1">
            <a:latin typeface="游明朝"/>
          </a:endParaRPr>
        </a:p>
      </xdr:txBody>
    </xdr:sp>
    <xdr:clientData/>
  </xdr:twoCellAnchor>
  <xdr:twoCellAnchor>
    <xdr:from>
      <xdr:col>41</xdr:col>
      <xdr:colOff>0</xdr:colOff>
      <xdr:row>52</xdr:row>
      <xdr:rowOff>47520</xdr:rowOff>
    </xdr:from>
    <xdr:to>
      <xdr:col>41</xdr:col>
      <xdr:colOff>101160</xdr:colOff>
      <xdr:row>52</xdr:row>
      <xdr:rowOff>149040</xdr:rowOff>
    </xdr:to>
    <xdr:sp macro="" textlink="">
      <xdr:nvSpPr>
        <xdr:cNvPr id="1445" name="楕円 370">
          <a:extLst>
            <a:ext uri="{FF2B5EF4-FFF2-40B4-BE49-F238E27FC236}">
              <a16:creationId xmlns="" xmlns:a16="http://schemas.microsoft.com/office/drawing/2014/main" id="{00000000-0008-0000-0600-0000A5050000}"/>
            </a:ext>
          </a:extLst>
        </xdr:cNvPr>
        <xdr:cNvSpPr/>
      </xdr:nvSpPr>
      <xdr:spPr>
        <a:xfrm>
          <a:off x="7159680" y="915732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137160</xdr:colOff>
      <xdr:row>51</xdr:row>
      <xdr:rowOff>19440</xdr:rowOff>
    </xdr:from>
    <xdr:to>
      <xdr:col>43</xdr:col>
      <xdr:colOff>27000</xdr:colOff>
      <xdr:row>52</xdr:row>
      <xdr:rowOff>60480</xdr:rowOff>
    </xdr:to>
    <xdr:sp macro="" textlink="">
      <xdr:nvSpPr>
        <xdr:cNvPr id="1446" name="テキスト ボックス 371">
          <a:extLst>
            <a:ext uri="{FF2B5EF4-FFF2-40B4-BE49-F238E27FC236}">
              <a16:creationId xmlns="" xmlns:a16="http://schemas.microsoft.com/office/drawing/2014/main" id="{00000000-0008-0000-0600-0000A6050000}"/>
            </a:ext>
          </a:extLst>
        </xdr:cNvPr>
        <xdr:cNvSpPr/>
      </xdr:nvSpPr>
      <xdr:spPr>
        <a:xfrm>
          <a:off x="6947640" y="89539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124,896</a:t>
          </a:r>
          <a:endParaRPr lang="en-US" sz="1000" b="0" strike="noStrike" spc="-1">
            <a:latin typeface="游明朝"/>
          </a:endParaRPr>
        </a:p>
      </xdr:txBody>
    </xdr:sp>
    <xdr:clientData/>
  </xdr:twoCellAnchor>
  <xdr:twoCellAnchor>
    <xdr:from>
      <xdr:col>36</xdr:col>
      <xdr:colOff>63360</xdr:colOff>
      <xdr:row>54</xdr:row>
      <xdr:rowOff>113040</xdr:rowOff>
    </xdr:from>
    <xdr:to>
      <xdr:col>36</xdr:col>
      <xdr:colOff>164520</xdr:colOff>
      <xdr:row>55</xdr:row>
      <xdr:rowOff>38880</xdr:rowOff>
    </xdr:to>
    <xdr:sp macro="" textlink="">
      <xdr:nvSpPr>
        <xdr:cNvPr id="1447" name="楕円 372">
          <a:extLst>
            <a:ext uri="{FF2B5EF4-FFF2-40B4-BE49-F238E27FC236}">
              <a16:creationId xmlns="" xmlns:a16="http://schemas.microsoft.com/office/drawing/2014/main" id="{00000000-0008-0000-0600-0000A7050000}"/>
            </a:ext>
          </a:extLst>
        </xdr:cNvPr>
        <xdr:cNvSpPr/>
      </xdr:nvSpPr>
      <xdr:spPr>
        <a:xfrm>
          <a:off x="6350040" y="9573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53</xdr:row>
      <xdr:rowOff>84600</xdr:rowOff>
    </xdr:from>
    <xdr:to>
      <xdr:col>38</xdr:col>
      <xdr:colOff>42480</xdr:colOff>
      <xdr:row>54</xdr:row>
      <xdr:rowOff>126000</xdr:rowOff>
    </xdr:to>
    <xdr:sp macro="" textlink="">
      <xdr:nvSpPr>
        <xdr:cNvPr id="1448" name="テキスト ボックス 373">
          <a:extLst>
            <a:ext uri="{FF2B5EF4-FFF2-40B4-BE49-F238E27FC236}">
              <a16:creationId xmlns="" xmlns:a16="http://schemas.microsoft.com/office/drawing/2014/main" id="{00000000-0008-0000-0600-0000A8050000}"/>
            </a:ext>
          </a:extLst>
        </xdr:cNvPr>
        <xdr:cNvSpPr/>
      </xdr:nvSpPr>
      <xdr:spPr>
        <a:xfrm>
          <a:off x="6153840" y="93697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70,364</a:t>
          </a:r>
          <a:endParaRPr lang="en-US" sz="1000" b="0" strike="noStrike" spc="-1">
            <a:latin typeface="游明朝"/>
          </a:endParaRPr>
        </a:p>
      </xdr:txBody>
    </xdr:sp>
    <xdr:clientData/>
  </xdr:twoCellAnchor>
  <xdr:twoCellAnchor>
    <xdr:from>
      <xdr:col>34</xdr:col>
      <xdr:colOff>127080</xdr:colOff>
      <xdr:row>61</xdr:row>
      <xdr:rowOff>171720</xdr:rowOff>
    </xdr:from>
    <xdr:to>
      <xdr:col>59</xdr:col>
      <xdr:colOff>50400</xdr:colOff>
      <xdr:row>63</xdr:row>
      <xdr:rowOff>137880</xdr:rowOff>
    </xdr:to>
    <xdr:sp macro="" textlink="">
      <xdr:nvSpPr>
        <xdr:cNvPr id="1449" name="正方形/長方形 374">
          <a:extLst>
            <a:ext uri="{FF2B5EF4-FFF2-40B4-BE49-F238E27FC236}">
              <a16:creationId xmlns="" xmlns:a16="http://schemas.microsoft.com/office/drawing/2014/main" id="{00000000-0008-0000-0600-0000A9050000}"/>
            </a:ext>
          </a:extLst>
        </xdr:cNvPr>
        <xdr:cNvSpPr/>
      </xdr:nvSpPr>
      <xdr:spPr>
        <a:xfrm>
          <a:off x="6064200" y="10858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 （ うち新規整備　）</a:t>
          </a:r>
          <a:endParaRPr lang="en-US" sz="1600" b="0" strike="noStrike" spc="-1">
            <a:latin typeface="游明朝"/>
          </a:endParaRPr>
        </a:p>
      </xdr:txBody>
    </xdr:sp>
    <xdr:clientData/>
  </xdr:twoCellAnchor>
  <xdr:twoCellAnchor>
    <xdr:from>
      <xdr:col>35</xdr:col>
      <xdr:colOff>63360</xdr:colOff>
      <xdr:row>63</xdr:row>
      <xdr:rowOff>163800</xdr:rowOff>
    </xdr:from>
    <xdr:to>
      <xdr:col>43</xdr:col>
      <xdr:colOff>63000</xdr:colOff>
      <xdr:row>65</xdr:row>
      <xdr:rowOff>66960</xdr:rowOff>
    </xdr:to>
    <xdr:sp macro="" textlink="">
      <xdr:nvSpPr>
        <xdr:cNvPr id="1450" name="正方形/長方形 375">
          <a:extLst>
            <a:ext uri="{FF2B5EF4-FFF2-40B4-BE49-F238E27FC236}">
              <a16:creationId xmlns="" xmlns:a16="http://schemas.microsoft.com/office/drawing/2014/main" id="{00000000-0008-0000-0600-0000AA050000}"/>
            </a:ext>
          </a:extLst>
        </xdr:cNvPr>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65</xdr:row>
      <xdr:rowOff>16560</xdr:rowOff>
    </xdr:from>
    <xdr:to>
      <xdr:col>43</xdr:col>
      <xdr:colOff>63000</xdr:colOff>
      <xdr:row>66</xdr:row>
      <xdr:rowOff>95040</xdr:rowOff>
    </xdr:to>
    <xdr:sp macro="" textlink="">
      <xdr:nvSpPr>
        <xdr:cNvPr id="1451" name="正方形/長方形 376">
          <a:extLst>
            <a:ext uri="{FF2B5EF4-FFF2-40B4-BE49-F238E27FC236}">
              <a16:creationId xmlns="" xmlns:a16="http://schemas.microsoft.com/office/drawing/2014/main" id="{00000000-0008-0000-0600-0000AB050000}"/>
            </a:ext>
          </a:extLst>
        </xdr:cNvPr>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81/82</a:t>
          </a:r>
          <a:endParaRPr lang="en-US" sz="1200" b="0" strike="noStrike" spc="-1">
            <a:latin typeface="游明朝"/>
          </a:endParaRPr>
        </a:p>
      </xdr:txBody>
    </xdr:sp>
    <xdr:clientData/>
  </xdr:twoCellAnchor>
  <xdr:twoCellAnchor>
    <xdr:from>
      <xdr:col>40</xdr:col>
      <xdr:colOff>127080</xdr:colOff>
      <xdr:row>63</xdr:row>
      <xdr:rowOff>163800</xdr:rowOff>
    </xdr:from>
    <xdr:to>
      <xdr:col>48</xdr:col>
      <xdr:colOff>126720</xdr:colOff>
      <xdr:row>65</xdr:row>
      <xdr:rowOff>66960</xdr:rowOff>
    </xdr:to>
    <xdr:sp macro="" textlink="">
      <xdr:nvSpPr>
        <xdr:cNvPr id="1452" name="正方形/長方形 377">
          <a:extLst>
            <a:ext uri="{FF2B5EF4-FFF2-40B4-BE49-F238E27FC236}">
              <a16:creationId xmlns="" xmlns:a16="http://schemas.microsoft.com/office/drawing/2014/main" id="{00000000-0008-0000-0600-0000AC050000}"/>
            </a:ext>
          </a:extLst>
        </xdr:cNvPr>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65</xdr:row>
      <xdr:rowOff>16560</xdr:rowOff>
    </xdr:from>
    <xdr:to>
      <xdr:col>48</xdr:col>
      <xdr:colOff>126720</xdr:colOff>
      <xdr:row>66</xdr:row>
      <xdr:rowOff>95040</xdr:rowOff>
    </xdr:to>
    <xdr:sp macro="" textlink="">
      <xdr:nvSpPr>
        <xdr:cNvPr id="1453" name="正方形/長方形 378">
          <a:extLst>
            <a:ext uri="{FF2B5EF4-FFF2-40B4-BE49-F238E27FC236}">
              <a16:creationId xmlns="" xmlns:a16="http://schemas.microsoft.com/office/drawing/2014/main" id="{00000000-0008-0000-0600-0000AD050000}"/>
            </a:ext>
          </a:extLst>
        </xdr:cNvPr>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13,619</a:t>
          </a:r>
          <a:endParaRPr lang="en-US" sz="1200" b="0" strike="noStrike" spc="-1">
            <a:latin typeface="游明朝"/>
          </a:endParaRPr>
        </a:p>
      </xdr:txBody>
    </xdr:sp>
    <xdr:clientData/>
  </xdr:twoCellAnchor>
  <xdr:twoCellAnchor>
    <xdr:from>
      <xdr:col>46</xdr:col>
      <xdr:colOff>127080</xdr:colOff>
      <xdr:row>63</xdr:row>
      <xdr:rowOff>163800</xdr:rowOff>
    </xdr:from>
    <xdr:to>
      <xdr:col>54</xdr:col>
      <xdr:colOff>126720</xdr:colOff>
      <xdr:row>65</xdr:row>
      <xdr:rowOff>66960</xdr:rowOff>
    </xdr:to>
    <xdr:sp macro="" textlink="">
      <xdr:nvSpPr>
        <xdr:cNvPr id="1454" name="正方形/長方形 379">
          <a:extLst>
            <a:ext uri="{FF2B5EF4-FFF2-40B4-BE49-F238E27FC236}">
              <a16:creationId xmlns="" xmlns:a16="http://schemas.microsoft.com/office/drawing/2014/main" id="{00000000-0008-0000-0600-0000AE050000}"/>
            </a:ext>
          </a:extLst>
        </xdr:cNvPr>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65</xdr:row>
      <xdr:rowOff>16560</xdr:rowOff>
    </xdr:from>
    <xdr:to>
      <xdr:col>54</xdr:col>
      <xdr:colOff>126720</xdr:colOff>
      <xdr:row>66</xdr:row>
      <xdr:rowOff>95040</xdr:rowOff>
    </xdr:to>
    <xdr:sp macro="" textlink="">
      <xdr:nvSpPr>
        <xdr:cNvPr id="1455" name="正方形/長方形 380">
          <a:extLst>
            <a:ext uri="{FF2B5EF4-FFF2-40B4-BE49-F238E27FC236}">
              <a16:creationId xmlns="" xmlns:a16="http://schemas.microsoft.com/office/drawing/2014/main" id="{00000000-0008-0000-0600-0000AF050000}"/>
            </a:ext>
          </a:extLst>
        </xdr:cNvPr>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10,658</a:t>
          </a:r>
          <a:endParaRPr lang="en-US" sz="1200" b="0" strike="noStrike" spc="-1">
            <a:latin typeface="游明朝"/>
          </a:endParaRPr>
        </a:p>
      </xdr:txBody>
    </xdr:sp>
    <xdr:clientData/>
  </xdr:twoCellAnchor>
  <xdr:twoCellAnchor>
    <xdr:from>
      <xdr:col>34</xdr:col>
      <xdr:colOff>127080</xdr:colOff>
      <xdr:row>66</xdr:row>
      <xdr:rowOff>120960</xdr:rowOff>
    </xdr:from>
    <xdr:to>
      <xdr:col>59</xdr:col>
      <xdr:colOff>50400</xdr:colOff>
      <xdr:row>79</xdr:row>
      <xdr:rowOff>128160</xdr:rowOff>
    </xdr:to>
    <xdr:sp macro="" textlink="">
      <xdr:nvSpPr>
        <xdr:cNvPr id="1456" name="正方形/長方形 381">
          <a:extLst>
            <a:ext uri="{FF2B5EF4-FFF2-40B4-BE49-F238E27FC236}">
              <a16:creationId xmlns="" xmlns:a16="http://schemas.microsoft.com/office/drawing/2014/main" id="{00000000-0008-0000-0600-0000B0050000}"/>
            </a:ext>
          </a:extLst>
        </xdr:cNvPr>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65</xdr:row>
      <xdr:rowOff>105480</xdr:rowOff>
    </xdr:from>
    <xdr:to>
      <xdr:col>36</xdr:col>
      <xdr:colOff>86400</xdr:colOff>
      <xdr:row>66</xdr:row>
      <xdr:rowOff>121680</xdr:rowOff>
    </xdr:to>
    <xdr:sp macro="" textlink="">
      <xdr:nvSpPr>
        <xdr:cNvPr id="1457" name="テキスト ボックス 382">
          <a:extLst>
            <a:ext uri="{FF2B5EF4-FFF2-40B4-BE49-F238E27FC236}">
              <a16:creationId xmlns="" xmlns:a16="http://schemas.microsoft.com/office/drawing/2014/main" id="{00000000-0008-0000-0600-0000B1050000}"/>
            </a:ext>
          </a:extLst>
        </xdr:cNvPr>
        <xdr:cNvSpPr/>
      </xdr:nvSpPr>
      <xdr:spPr>
        <a:xfrm>
          <a:off x="6028560" y="11493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79</xdr:row>
      <xdr:rowOff>128160</xdr:rowOff>
    </xdr:from>
    <xdr:to>
      <xdr:col>59</xdr:col>
      <xdr:colOff>50760</xdr:colOff>
      <xdr:row>79</xdr:row>
      <xdr:rowOff>128160</xdr:rowOff>
    </xdr:to>
    <xdr:cxnSp macro="">
      <xdr:nvCxnSpPr>
        <xdr:cNvPr id="1458" name="直線コネクタ 383">
          <a:extLst>
            <a:ext uri="{FF2B5EF4-FFF2-40B4-BE49-F238E27FC236}">
              <a16:creationId xmlns="" xmlns:a16="http://schemas.microsoft.com/office/drawing/2014/main" id="{00000000-0008-0000-0600-0000B2050000}"/>
            </a:ext>
          </a:extLst>
        </xdr:cNvPr>
        <xdr:cNvCxnSpPr/>
      </xdr:nvCxnSpPr>
      <xdr:spPr>
        <a:xfrm>
          <a:off x="6063840" y="13969800"/>
          <a:ext cx="4290120" cy="360"/>
        </a:xfrm>
        <a:prstGeom prst="straightConnector1">
          <a:avLst/>
        </a:prstGeom>
        <a:ln w="6350">
          <a:solidFill>
            <a:srgbClr val="C0C0C0"/>
          </a:solidFill>
          <a:miter/>
        </a:ln>
      </xdr:spPr>
    </xdr:cxnSp>
    <xdr:clientData/>
  </xdr:twoCellAnchor>
  <xdr:twoCellAnchor>
    <xdr:from>
      <xdr:col>34</xdr:col>
      <xdr:colOff>126720</xdr:colOff>
      <xdr:row>77</xdr:row>
      <xdr:rowOff>151920</xdr:rowOff>
    </xdr:from>
    <xdr:to>
      <xdr:col>59</xdr:col>
      <xdr:colOff>50760</xdr:colOff>
      <xdr:row>77</xdr:row>
      <xdr:rowOff>151920</xdr:rowOff>
    </xdr:to>
    <xdr:cxnSp macro="">
      <xdr:nvCxnSpPr>
        <xdr:cNvPr id="1459" name="直線コネクタ 384">
          <a:extLst>
            <a:ext uri="{FF2B5EF4-FFF2-40B4-BE49-F238E27FC236}">
              <a16:creationId xmlns="" xmlns:a16="http://schemas.microsoft.com/office/drawing/2014/main" id="{00000000-0008-0000-0600-0000B3050000}"/>
            </a:ext>
          </a:extLst>
        </xdr:cNvPr>
        <xdr:cNvCxnSpPr/>
      </xdr:nvCxnSpPr>
      <xdr:spPr>
        <a:xfrm>
          <a:off x="6063840" y="13643280"/>
          <a:ext cx="4290120" cy="360"/>
        </a:xfrm>
        <a:prstGeom prst="straightConnector1">
          <a:avLst/>
        </a:prstGeom>
        <a:ln w="6350">
          <a:solidFill>
            <a:srgbClr val="C0C0C0"/>
          </a:solidFill>
          <a:miter/>
        </a:ln>
      </xdr:spPr>
    </xdr:cxnSp>
    <xdr:clientData/>
  </xdr:twoCellAnchor>
  <xdr:twoCellAnchor editAs="oneCell">
    <xdr:from>
      <xdr:col>33</xdr:col>
      <xdr:colOff>70560</xdr:colOff>
      <xdr:row>77</xdr:row>
      <xdr:rowOff>31320</xdr:rowOff>
    </xdr:from>
    <xdr:to>
      <xdr:col>34</xdr:col>
      <xdr:colOff>140400</xdr:colOff>
      <xdr:row>78</xdr:row>
      <xdr:rowOff>72720</xdr:rowOff>
    </xdr:to>
    <xdr:sp macro="" textlink="">
      <xdr:nvSpPr>
        <xdr:cNvPr id="1460" name="テキスト ボックス 385">
          <a:extLst>
            <a:ext uri="{FF2B5EF4-FFF2-40B4-BE49-F238E27FC236}">
              <a16:creationId xmlns="" xmlns:a16="http://schemas.microsoft.com/office/drawing/2014/main" id="{00000000-0008-0000-0600-0000B4050000}"/>
            </a:ext>
          </a:extLst>
        </xdr:cNvPr>
        <xdr:cNvSpPr/>
      </xdr:nvSpPr>
      <xdr:spPr>
        <a:xfrm>
          <a:off x="5833080" y="135226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76</xdr:row>
      <xdr:rowOff>720</xdr:rowOff>
    </xdr:from>
    <xdr:to>
      <xdr:col>59</xdr:col>
      <xdr:colOff>50760</xdr:colOff>
      <xdr:row>76</xdr:row>
      <xdr:rowOff>720</xdr:rowOff>
    </xdr:to>
    <xdr:cxnSp macro="">
      <xdr:nvCxnSpPr>
        <xdr:cNvPr id="1461" name="直線コネクタ 386">
          <a:extLst>
            <a:ext uri="{FF2B5EF4-FFF2-40B4-BE49-F238E27FC236}">
              <a16:creationId xmlns="" xmlns:a16="http://schemas.microsoft.com/office/drawing/2014/main" id="{00000000-0008-0000-0600-0000B5050000}"/>
            </a:ext>
          </a:extLst>
        </xdr:cNvPr>
        <xdr:cNvCxnSpPr/>
      </xdr:nvCxnSpPr>
      <xdr:spPr>
        <a:xfrm>
          <a:off x="6063840" y="13316760"/>
          <a:ext cx="4290120" cy="360"/>
        </a:xfrm>
        <a:prstGeom prst="straightConnector1">
          <a:avLst/>
        </a:prstGeom>
        <a:ln w="6350">
          <a:solidFill>
            <a:srgbClr val="C0C0C0"/>
          </a:solidFill>
          <a:miter/>
        </a:ln>
      </xdr:spPr>
    </xdr:cxnSp>
    <xdr:clientData/>
  </xdr:twoCellAnchor>
  <xdr:twoCellAnchor editAs="oneCell">
    <xdr:from>
      <xdr:col>31</xdr:col>
      <xdr:colOff>170280</xdr:colOff>
      <xdr:row>75</xdr:row>
      <xdr:rowOff>55080</xdr:rowOff>
    </xdr:from>
    <xdr:to>
      <xdr:col>34</xdr:col>
      <xdr:colOff>171000</xdr:colOff>
      <xdr:row>76</xdr:row>
      <xdr:rowOff>96120</xdr:rowOff>
    </xdr:to>
    <xdr:sp macro="" textlink="">
      <xdr:nvSpPr>
        <xdr:cNvPr id="1462" name="テキスト ボックス 387">
          <a:extLst>
            <a:ext uri="{FF2B5EF4-FFF2-40B4-BE49-F238E27FC236}">
              <a16:creationId xmlns="" xmlns:a16="http://schemas.microsoft.com/office/drawing/2014/main" id="{00000000-0008-0000-0600-0000B6050000}"/>
            </a:ext>
          </a:extLst>
        </xdr:cNvPr>
        <xdr:cNvSpPr/>
      </xdr:nvSpPr>
      <xdr:spPr>
        <a:xfrm>
          <a:off x="5583600" y="13195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34</xdr:col>
      <xdr:colOff>126720</xdr:colOff>
      <xdr:row>74</xdr:row>
      <xdr:rowOff>24840</xdr:rowOff>
    </xdr:from>
    <xdr:to>
      <xdr:col>59</xdr:col>
      <xdr:colOff>50760</xdr:colOff>
      <xdr:row>74</xdr:row>
      <xdr:rowOff>24840</xdr:rowOff>
    </xdr:to>
    <xdr:cxnSp macro="">
      <xdr:nvCxnSpPr>
        <xdr:cNvPr id="1463" name="直線コネクタ 388">
          <a:extLst>
            <a:ext uri="{FF2B5EF4-FFF2-40B4-BE49-F238E27FC236}">
              <a16:creationId xmlns="" xmlns:a16="http://schemas.microsoft.com/office/drawing/2014/main" id="{00000000-0008-0000-0600-0000B7050000}"/>
            </a:ext>
          </a:extLst>
        </xdr:cNvPr>
        <xdr:cNvCxnSpPr/>
      </xdr:nvCxnSpPr>
      <xdr:spPr>
        <a:xfrm>
          <a:off x="6063840" y="12990240"/>
          <a:ext cx="4290120" cy="360"/>
        </a:xfrm>
        <a:prstGeom prst="straightConnector1">
          <a:avLst/>
        </a:prstGeom>
        <a:ln w="6350">
          <a:solidFill>
            <a:srgbClr val="C0C0C0"/>
          </a:solidFill>
          <a:miter/>
        </a:ln>
      </xdr:spPr>
    </xdr:cxnSp>
    <xdr:clientData/>
  </xdr:twoCellAnchor>
  <xdr:twoCellAnchor editAs="oneCell">
    <xdr:from>
      <xdr:col>31</xdr:col>
      <xdr:colOff>170280</xdr:colOff>
      <xdr:row>73</xdr:row>
      <xdr:rowOff>79560</xdr:rowOff>
    </xdr:from>
    <xdr:to>
      <xdr:col>34</xdr:col>
      <xdr:colOff>171000</xdr:colOff>
      <xdr:row>74</xdr:row>
      <xdr:rowOff>120600</xdr:rowOff>
    </xdr:to>
    <xdr:sp macro="" textlink="">
      <xdr:nvSpPr>
        <xdr:cNvPr id="1464" name="テキスト ボックス 389">
          <a:extLst>
            <a:ext uri="{FF2B5EF4-FFF2-40B4-BE49-F238E27FC236}">
              <a16:creationId xmlns="" xmlns:a16="http://schemas.microsoft.com/office/drawing/2014/main" id="{00000000-0008-0000-0600-0000B8050000}"/>
            </a:ext>
          </a:extLst>
        </xdr:cNvPr>
        <xdr:cNvSpPr/>
      </xdr:nvSpPr>
      <xdr:spPr>
        <a:xfrm>
          <a:off x="5583600" y="12869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72</xdr:row>
      <xdr:rowOff>48600</xdr:rowOff>
    </xdr:from>
    <xdr:to>
      <xdr:col>59</xdr:col>
      <xdr:colOff>50760</xdr:colOff>
      <xdr:row>72</xdr:row>
      <xdr:rowOff>48600</xdr:rowOff>
    </xdr:to>
    <xdr:cxnSp macro="">
      <xdr:nvCxnSpPr>
        <xdr:cNvPr id="1465" name="直線コネクタ 390">
          <a:extLst>
            <a:ext uri="{FF2B5EF4-FFF2-40B4-BE49-F238E27FC236}">
              <a16:creationId xmlns="" xmlns:a16="http://schemas.microsoft.com/office/drawing/2014/main" id="{00000000-0008-0000-0600-0000B9050000}"/>
            </a:ext>
          </a:extLst>
        </xdr:cNvPr>
        <xdr:cNvCxnSpPr/>
      </xdr:nvCxnSpPr>
      <xdr:spPr>
        <a:xfrm>
          <a:off x="6063840" y="12663360"/>
          <a:ext cx="4290120" cy="360"/>
        </a:xfrm>
        <a:prstGeom prst="straightConnector1">
          <a:avLst/>
        </a:prstGeom>
        <a:ln w="6350">
          <a:solidFill>
            <a:srgbClr val="C0C0C0"/>
          </a:solidFill>
          <a:miter/>
        </a:ln>
      </xdr:spPr>
    </xdr:cxnSp>
    <xdr:clientData/>
  </xdr:twoCellAnchor>
  <xdr:twoCellAnchor editAs="oneCell">
    <xdr:from>
      <xdr:col>31</xdr:col>
      <xdr:colOff>170280</xdr:colOff>
      <xdr:row>71</xdr:row>
      <xdr:rowOff>102960</xdr:rowOff>
    </xdr:from>
    <xdr:to>
      <xdr:col>34</xdr:col>
      <xdr:colOff>171000</xdr:colOff>
      <xdr:row>72</xdr:row>
      <xdr:rowOff>144360</xdr:rowOff>
    </xdr:to>
    <xdr:sp macro="" textlink="">
      <xdr:nvSpPr>
        <xdr:cNvPr id="1466" name="テキスト ボックス 391">
          <a:extLst>
            <a:ext uri="{FF2B5EF4-FFF2-40B4-BE49-F238E27FC236}">
              <a16:creationId xmlns="" xmlns:a16="http://schemas.microsoft.com/office/drawing/2014/main" id="{00000000-0008-0000-0600-0000BA050000}"/>
            </a:ext>
          </a:extLst>
        </xdr:cNvPr>
        <xdr:cNvSpPr/>
      </xdr:nvSpPr>
      <xdr:spPr>
        <a:xfrm>
          <a:off x="5583600" y="12542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34</xdr:col>
      <xdr:colOff>126720</xdr:colOff>
      <xdr:row>70</xdr:row>
      <xdr:rowOff>72720</xdr:rowOff>
    </xdr:from>
    <xdr:to>
      <xdr:col>59</xdr:col>
      <xdr:colOff>50760</xdr:colOff>
      <xdr:row>70</xdr:row>
      <xdr:rowOff>72720</xdr:rowOff>
    </xdr:to>
    <xdr:cxnSp macro="">
      <xdr:nvCxnSpPr>
        <xdr:cNvPr id="1467" name="直線コネクタ 392">
          <a:extLst>
            <a:ext uri="{FF2B5EF4-FFF2-40B4-BE49-F238E27FC236}">
              <a16:creationId xmlns="" xmlns:a16="http://schemas.microsoft.com/office/drawing/2014/main" id="{00000000-0008-0000-0600-0000BB050000}"/>
            </a:ext>
          </a:extLst>
        </xdr:cNvPr>
        <xdr:cNvCxnSpPr/>
      </xdr:nvCxnSpPr>
      <xdr:spPr>
        <a:xfrm>
          <a:off x="6063840" y="12337200"/>
          <a:ext cx="4290120" cy="360"/>
        </a:xfrm>
        <a:prstGeom prst="straightConnector1">
          <a:avLst/>
        </a:prstGeom>
        <a:ln w="6350">
          <a:solidFill>
            <a:srgbClr val="C0C0C0"/>
          </a:solidFill>
          <a:miter/>
        </a:ln>
      </xdr:spPr>
    </xdr:cxnSp>
    <xdr:clientData/>
  </xdr:twoCellAnchor>
  <xdr:twoCellAnchor editAs="oneCell">
    <xdr:from>
      <xdr:col>31</xdr:col>
      <xdr:colOff>106200</xdr:colOff>
      <xdr:row>69</xdr:row>
      <xdr:rowOff>127080</xdr:rowOff>
    </xdr:from>
    <xdr:to>
      <xdr:col>34</xdr:col>
      <xdr:colOff>170640</xdr:colOff>
      <xdr:row>70</xdr:row>
      <xdr:rowOff>168120</xdr:rowOff>
    </xdr:to>
    <xdr:sp macro="" textlink="">
      <xdr:nvSpPr>
        <xdr:cNvPr id="1468" name="テキスト ボックス 393">
          <a:extLst>
            <a:ext uri="{FF2B5EF4-FFF2-40B4-BE49-F238E27FC236}">
              <a16:creationId xmlns="" xmlns:a16="http://schemas.microsoft.com/office/drawing/2014/main" id="{00000000-0008-0000-0600-0000BC050000}"/>
            </a:ext>
          </a:extLst>
        </xdr:cNvPr>
        <xdr:cNvSpPr/>
      </xdr:nvSpPr>
      <xdr:spPr>
        <a:xfrm>
          <a:off x="5519520" y="122162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34</xdr:col>
      <xdr:colOff>126720</xdr:colOff>
      <xdr:row>68</xdr:row>
      <xdr:rowOff>96840</xdr:rowOff>
    </xdr:from>
    <xdr:to>
      <xdr:col>59</xdr:col>
      <xdr:colOff>50760</xdr:colOff>
      <xdr:row>68</xdr:row>
      <xdr:rowOff>96840</xdr:rowOff>
    </xdr:to>
    <xdr:cxnSp macro="">
      <xdr:nvCxnSpPr>
        <xdr:cNvPr id="1469" name="直線コネクタ 394">
          <a:extLst>
            <a:ext uri="{FF2B5EF4-FFF2-40B4-BE49-F238E27FC236}">
              <a16:creationId xmlns="" xmlns:a16="http://schemas.microsoft.com/office/drawing/2014/main" id="{00000000-0008-0000-0600-0000BD050000}"/>
            </a:ext>
          </a:extLst>
        </xdr:cNvPr>
        <xdr:cNvCxnSpPr/>
      </xdr:nvCxnSpPr>
      <xdr:spPr>
        <a:xfrm>
          <a:off x="6063840" y="12010680"/>
          <a:ext cx="4290120" cy="360"/>
        </a:xfrm>
        <a:prstGeom prst="straightConnector1">
          <a:avLst/>
        </a:prstGeom>
        <a:ln w="6350">
          <a:solidFill>
            <a:srgbClr val="C0C0C0"/>
          </a:solidFill>
          <a:miter/>
        </a:ln>
      </xdr:spPr>
    </xdr:cxnSp>
    <xdr:clientData/>
  </xdr:twoCellAnchor>
  <xdr:twoCellAnchor editAs="oneCell">
    <xdr:from>
      <xdr:col>31</xdr:col>
      <xdr:colOff>106200</xdr:colOff>
      <xdr:row>67</xdr:row>
      <xdr:rowOff>150840</xdr:rowOff>
    </xdr:from>
    <xdr:to>
      <xdr:col>34</xdr:col>
      <xdr:colOff>170640</xdr:colOff>
      <xdr:row>69</xdr:row>
      <xdr:rowOff>16560</xdr:rowOff>
    </xdr:to>
    <xdr:sp macro="" textlink="">
      <xdr:nvSpPr>
        <xdr:cNvPr id="1470" name="テキスト ボックス 395">
          <a:extLst>
            <a:ext uri="{FF2B5EF4-FFF2-40B4-BE49-F238E27FC236}">
              <a16:creationId xmlns="" xmlns:a16="http://schemas.microsoft.com/office/drawing/2014/main" id="{00000000-0008-0000-0600-0000BE050000}"/>
            </a:ext>
          </a:extLst>
        </xdr:cNvPr>
        <xdr:cNvSpPr/>
      </xdr:nvSpPr>
      <xdr:spPr>
        <a:xfrm>
          <a:off x="5519520" y="118893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34</xdr:col>
      <xdr:colOff>126720</xdr:colOff>
      <xdr:row>66</xdr:row>
      <xdr:rowOff>120600</xdr:rowOff>
    </xdr:from>
    <xdr:to>
      <xdr:col>59</xdr:col>
      <xdr:colOff>50760</xdr:colOff>
      <xdr:row>66</xdr:row>
      <xdr:rowOff>120600</xdr:rowOff>
    </xdr:to>
    <xdr:cxnSp macro="">
      <xdr:nvCxnSpPr>
        <xdr:cNvPr id="1471" name="直線コネクタ 396">
          <a:extLst>
            <a:ext uri="{FF2B5EF4-FFF2-40B4-BE49-F238E27FC236}">
              <a16:creationId xmlns="" xmlns:a16="http://schemas.microsoft.com/office/drawing/2014/main" id="{00000000-0008-0000-0600-0000BF050000}"/>
            </a:ext>
          </a:extLst>
        </xdr:cNvPr>
        <xdr:cNvCxnSpPr/>
      </xdr:nvCxnSpPr>
      <xdr:spPr>
        <a:xfrm>
          <a:off x="6063840" y="11683800"/>
          <a:ext cx="4290120" cy="360"/>
        </a:xfrm>
        <a:prstGeom prst="straightConnector1">
          <a:avLst/>
        </a:prstGeom>
        <a:ln w="6350">
          <a:solidFill>
            <a:srgbClr val="C0C0C0"/>
          </a:solidFill>
          <a:miter/>
        </a:ln>
      </xdr:spPr>
    </xdr:cxnSp>
    <xdr:clientData/>
  </xdr:twoCellAnchor>
  <xdr:twoCellAnchor editAs="oneCell">
    <xdr:from>
      <xdr:col>31</xdr:col>
      <xdr:colOff>106200</xdr:colOff>
      <xdr:row>66</xdr:row>
      <xdr:rowOff>0</xdr:rowOff>
    </xdr:from>
    <xdr:to>
      <xdr:col>34</xdr:col>
      <xdr:colOff>170640</xdr:colOff>
      <xdr:row>67</xdr:row>
      <xdr:rowOff>41040</xdr:rowOff>
    </xdr:to>
    <xdr:sp macro="" textlink="">
      <xdr:nvSpPr>
        <xdr:cNvPr id="1472" name="テキスト ボックス 397">
          <a:extLst>
            <a:ext uri="{FF2B5EF4-FFF2-40B4-BE49-F238E27FC236}">
              <a16:creationId xmlns="" xmlns:a16="http://schemas.microsoft.com/office/drawing/2014/main" id="{00000000-0008-0000-0600-0000C0050000}"/>
            </a:ext>
          </a:extLst>
        </xdr:cNvPr>
        <xdr:cNvSpPr/>
      </xdr:nvSpPr>
      <xdr:spPr>
        <a:xfrm>
          <a:off x="5519520" y="11563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180,000</a:t>
          </a:r>
          <a:endParaRPr lang="en-US" sz="1000" b="0" strike="noStrike" spc="-1">
            <a:latin typeface="游明朝"/>
          </a:endParaRPr>
        </a:p>
      </xdr:txBody>
    </xdr:sp>
    <xdr:clientData/>
  </xdr:twoCellAnchor>
  <xdr:twoCellAnchor>
    <xdr:from>
      <xdr:col>34</xdr:col>
      <xdr:colOff>127080</xdr:colOff>
      <xdr:row>66</xdr:row>
      <xdr:rowOff>120960</xdr:rowOff>
    </xdr:from>
    <xdr:to>
      <xdr:col>59</xdr:col>
      <xdr:colOff>50400</xdr:colOff>
      <xdr:row>79</xdr:row>
      <xdr:rowOff>128160</xdr:rowOff>
    </xdr:to>
    <xdr:sp macro="" textlink="">
      <xdr:nvSpPr>
        <xdr:cNvPr id="1473" name="普通建設事業費 （ うち新規整備　）グラフ枠">
          <a:extLst>
            <a:ext uri="{FF2B5EF4-FFF2-40B4-BE49-F238E27FC236}">
              <a16:creationId xmlns="" xmlns:a16="http://schemas.microsoft.com/office/drawing/2014/main" id="{00000000-0008-0000-0600-0000C1050000}"/>
            </a:ext>
          </a:extLst>
        </xdr:cNvPr>
        <xdr:cNvSpPr/>
      </xdr:nvSpPr>
      <xdr:spPr>
        <a:xfrm>
          <a:off x="6064200" y="11684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69</xdr:row>
      <xdr:rowOff>140040</xdr:rowOff>
    </xdr:from>
    <xdr:to>
      <xdr:col>55</xdr:col>
      <xdr:colOff>15120</xdr:colOff>
      <xdr:row>77</xdr:row>
      <xdr:rowOff>151920</xdr:rowOff>
    </xdr:to>
    <xdr:cxnSp macro="">
      <xdr:nvCxnSpPr>
        <xdr:cNvPr id="1474" name="直線コネクタ 399">
          <a:extLst>
            <a:ext uri="{FF2B5EF4-FFF2-40B4-BE49-F238E27FC236}">
              <a16:creationId xmlns="" xmlns:a16="http://schemas.microsoft.com/office/drawing/2014/main" id="{00000000-0008-0000-0600-0000C2050000}"/>
            </a:ext>
          </a:extLst>
        </xdr:cNvPr>
        <xdr:cNvCxnSpPr/>
      </xdr:nvCxnSpPr>
      <xdr:spPr>
        <a:xfrm flipV="1">
          <a:off x="9618120" y="12229200"/>
          <a:ext cx="1800" cy="1414440"/>
        </a:xfrm>
        <a:prstGeom prst="straightConnector1">
          <a:avLst/>
        </a:prstGeom>
        <a:ln w="31750">
          <a:solidFill>
            <a:srgbClr val="808080"/>
          </a:solidFill>
          <a:miter/>
        </a:ln>
      </xdr:spPr>
    </xdr:cxnSp>
    <xdr:clientData/>
  </xdr:twoCellAnchor>
  <xdr:twoCellAnchor editAs="oneCell">
    <xdr:from>
      <xdr:col>55</xdr:col>
      <xdr:colOff>52920</xdr:colOff>
      <xdr:row>78</xdr:row>
      <xdr:rowOff>2160</xdr:rowOff>
    </xdr:from>
    <xdr:to>
      <xdr:col>56</xdr:col>
      <xdr:colOff>122760</xdr:colOff>
      <xdr:row>79</xdr:row>
      <xdr:rowOff>43200</xdr:rowOff>
    </xdr:to>
    <xdr:sp macro="" textlink="">
      <xdr:nvSpPr>
        <xdr:cNvPr id="1475" name="普通建設事業費 （ うち新規整備　）最小値テキスト">
          <a:extLst>
            <a:ext uri="{FF2B5EF4-FFF2-40B4-BE49-F238E27FC236}">
              <a16:creationId xmlns="" xmlns:a16="http://schemas.microsoft.com/office/drawing/2014/main" id="{00000000-0008-0000-0600-0000C3050000}"/>
            </a:ext>
          </a:extLst>
        </xdr:cNvPr>
        <xdr:cNvSpPr/>
      </xdr:nvSpPr>
      <xdr:spPr>
        <a:xfrm>
          <a:off x="9657360" y="136684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54</xdr:col>
      <xdr:colOff>101520</xdr:colOff>
      <xdr:row>77</xdr:row>
      <xdr:rowOff>151920</xdr:rowOff>
    </xdr:from>
    <xdr:to>
      <xdr:col>55</xdr:col>
      <xdr:colOff>88560</xdr:colOff>
      <xdr:row>77</xdr:row>
      <xdr:rowOff>151920</xdr:rowOff>
    </xdr:to>
    <xdr:cxnSp macro="">
      <xdr:nvCxnSpPr>
        <xdr:cNvPr id="1476" name="直線コネクタ 401">
          <a:extLst>
            <a:ext uri="{FF2B5EF4-FFF2-40B4-BE49-F238E27FC236}">
              <a16:creationId xmlns="" xmlns:a16="http://schemas.microsoft.com/office/drawing/2014/main" id="{00000000-0008-0000-0600-0000C4050000}"/>
            </a:ext>
          </a:extLst>
        </xdr:cNvPr>
        <xdr:cNvCxnSpPr/>
      </xdr:nvCxnSpPr>
      <xdr:spPr>
        <a:xfrm>
          <a:off x="9531360" y="13643280"/>
          <a:ext cx="162000" cy="360"/>
        </a:xfrm>
        <a:prstGeom prst="straightConnector1">
          <a:avLst/>
        </a:prstGeom>
        <a:ln w="19050">
          <a:solidFill>
            <a:srgbClr val="000000"/>
          </a:solidFill>
          <a:miter/>
        </a:ln>
      </xdr:spPr>
    </xdr:cxnSp>
    <xdr:clientData/>
  </xdr:twoCellAnchor>
  <xdr:twoCellAnchor editAs="oneCell">
    <xdr:from>
      <xdr:col>55</xdr:col>
      <xdr:colOff>55800</xdr:colOff>
      <xdr:row>68</xdr:row>
      <xdr:rowOff>111960</xdr:rowOff>
    </xdr:from>
    <xdr:to>
      <xdr:col>58</xdr:col>
      <xdr:colOff>120240</xdr:colOff>
      <xdr:row>69</xdr:row>
      <xdr:rowOff>153000</xdr:rowOff>
    </xdr:to>
    <xdr:sp macro="" textlink="">
      <xdr:nvSpPr>
        <xdr:cNvPr id="1477" name="普通建設事業費 （ うち新規整備　）最大値テキスト">
          <a:extLst>
            <a:ext uri="{FF2B5EF4-FFF2-40B4-BE49-F238E27FC236}">
              <a16:creationId xmlns="" xmlns:a16="http://schemas.microsoft.com/office/drawing/2014/main" id="{00000000-0008-0000-0600-0000C5050000}"/>
            </a:ext>
          </a:extLst>
        </xdr:cNvPr>
        <xdr:cNvSpPr/>
      </xdr:nvSpPr>
      <xdr:spPr>
        <a:xfrm>
          <a:off x="9660240" y="120258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129,916</a:t>
          </a:r>
          <a:endParaRPr lang="en-US" sz="1000" b="0" strike="noStrike" spc="-1">
            <a:latin typeface="游明朝"/>
          </a:endParaRPr>
        </a:p>
      </xdr:txBody>
    </xdr:sp>
    <xdr:clientData/>
  </xdr:twoCellAnchor>
  <xdr:twoCellAnchor>
    <xdr:from>
      <xdr:col>54</xdr:col>
      <xdr:colOff>101520</xdr:colOff>
      <xdr:row>69</xdr:row>
      <xdr:rowOff>140040</xdr:rowOff>
    </xdr:from>
    <xdr:to>
      <xdr:col>55</xdr:col>
      <xdr:colOff>88560</xdr:colOff>
      <xdr:row>69</xdr:row>
      <xdr:rowOff>140040</xdr:rowOff>
    </xdr:to>
    <xdr:cxnSp macro="">
      <xdr:nvCxnSpPr>
        <xdr:cNvPr id="1478" name="直線コネクタ 403">
          <a:extLst>
            <a:ext uri="{FF2B5EF4-FFF2-40B4-BE49-F238E27FC236}">
              <a16:creationId xmlns="" xmlns:a16="http://schemas.microsoft.com/office/drawing/2014/main" id="{00000000-0008-0000-0600-0000C6050000}"/>
            </a:ext>
          </a:extLst>
        </xdr:cNvPr>
        <xdr:cNvCxnSpPr/>
      </xdr:nvCxnSpPr>
      <xdr:spPr>
        <a:xfrm>
          <a:off x="9531360" y="12229200"/>
          <a:ext cx="162000" cy="360"/>
        </a:xfrm>
        <a:prstGeom prst="straightConnector1">
          <a:avLst/>
        </a:prstGeom>
        <a:ln w="19050">
          <a:solidFill>
            <a:srgbClr val="000000"/>
          </a:solidFill>
          <a:miter/>
        </a:ln>
      </xdr:spPr>
    </xdr:cxnSp>
    <xdr:clientData/>
  </xdr:twoCellAnchor>
  <xdr:twoCellAnchor>
    <xdr:from>
      <xdr:col>50</xdr:col>
      <xdr:colOff>114120</xdr:colOff>
      <xdr:row>77</xdr:row>
      <xdr:rowOff>40320</xdr:rowOff>
    </xdr:from>
    <xdr:to>
      <xdr:col>54</xdr:col>
      <xdr:colOff>174600</xdr:colOff>
      <xdr:row>77</xdr:row>
      <xdr:rowOff>151920</xdr:rowOff>
    </xdr:to>
    <xdr:cxnSp macro="">
      <xdr:nvCxnSpPr>
        <xdr:cNvPr id="1479" name="直線コネクタ 404">
          <a:extLst>
            <a:ext uri="{FF2B5EF4-FFF2-40B4-BE49-F238E27FC236}">
              <a16:creationId xmlns="" xmlns:a16="http://schemas.microsoft.com/office/drawing/2014/main" id="{00000000-0008-0000-0600-0000C7050000}"/>
            </a:ext>
          </a:extLst>
        </xdr:cNvPr>
        <xdr:cNvCxnSpPr/>
      </xdr:nvCxnSpPr>
      <xdr:spPr>
        <a:xfrm>
          <a:off x="8845200" y="13531680"/>
          <a:ext cx="759600" cy="111960"/>
        </a:xfrm>
        <a:prstGeom prst="straightConnector1">
          <a:avLst/>
        </a:prstGeom>
        <a:ln w="6350">
          <a:solidFill>
            <a:srgbClr val="FF0000"/>
          </a:solidFill>
          <a:miter/>
        </a:ln>
      </xdr:spPr>
    </xdr:cxnSp>
    <xdr:clientData/>
  </xdr:twoCellAnchor>
  <xdr:twoCellAnchor editAs="oneCell">
    <xdr:from>
      <xdr:col>55</xdr:col>
      <xdr:colOff>55440</xdr:colOff>
      <xdr:row>75</xdr:row>
      <xdr:rowOff>133560</xdr:rowOff>
    </xdr:from>
    <xdr:to>
      <xdr:col>58</xdr:col>
      <xdr:colOff>56160</xdr:colOff>
      <xdr:row>76</xdr:row>
      <xdr:rowOff>174600</xdr:rowOff>
    </xdr:to>
    <xdr:sp macro="" textlink="">
      <xdr:nvSpPr>
        <xdr:cNvPr id="1480" name="普通建設事業費 （ うち新規整備　）平均値テキスト">
          <a:extLst>
            <a:ext uri="{FF2B5EF4-FFF2-40B4-BE49-F238E27FC236}">
              <a16:creationId xmlns="" xmlns:a16="http://schemas.microsoft.com/office/drawing/2014/main" id="{00000000-0008-0000-0600-0000C8050000}"/>
            </a:ext>
          </a:extLst>
        </xdr:cNvPr>
        <xdr:cNvSpPr/>
      </xdr:nvSpPr>
      <xdr:spPr>
        <a:xfrm>
          <a:off x="9659880" y="13274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17,531</a:t>
          </a:r>
          <a:endParaRPr lang="en-US" sz="1000" b="0" strike="noStrike" spc="-1">
            <a:latin typeface="游明朝"/>
          </a:endParaRPr>
        </a:p>
      </xdr:txBody>
    </xdr:sp>
    <xdr:clientData/>
  </xdr:twoCellAnchor>
  <xdr:twoCellAnchor>
    <xdr:from>
      <xdr:col>54</xdr:col>
      <xdr:colOff>139680</xdr:colOff>
      <xdr:row>76</xdr:row>
      <xdr:rowOff>86040</xdr:rowOff>
    </xdr:from>
    <xdr:to>
      <xdr:col>55</xdr:col>
      <xdr:colOff>50400</xdr:colOff>
      <xdr:row>77</xdr:row>
      <xdr:rowOff>11880</xdr:rowOff>
    </xdr:to>
    <xdr:sp macro="" textlink="">
      <xdr:nvSpPr>
        <xdr:cNvPr id="1481" name="フローチャート: 判断 406">
          <a:extLst>
            <a:ext uri="{FF2B5EF4-FFF2-40B4-BE49-F238E27FC236}">
              <a16:creationId xmlns="" xmlns:a16="http://schemas.microsoft.com/office/drawing/2014/main" id="{00000000-0008-0000-0600-0000C9050000}"/>
            </a:ext>
          </a:extLst>
        </xdr:cNvPr>
        <xdr:cNvSpPr/>
      </xdr:nvSpPr>
      <xdr:spPr>
        <a:xfrm>
          <a:off x="9569520" y="13402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77</xdr:row>
      <xdr:rowOff>14760</xdr:rowOff>
    </xdr:from>
    <xdr:to>
      <xdr:col>50</xdr:col>
      <xdr:colOff>114120</xdr:colOff>
      <xdr:row>77</xdr:row>
      <xdr:rowOff>40320</xdr:rowOff>
    </xdr:to>
    <xdr:cxnSp macro="">
      <xdr:nvCxnSpPr>
        <xdr:cNvPr id="1482" name="直線コネクタ 407">
          <a:extLst>
            <a:ext uri="{FF2B5EF4-FFF2-40B4-BE49-F238E27FC236}">
              <a16:creationId xmlns="" xmlns:a16="http://schemas.microsoft.com/office/drawing/2014/main" id="{00000000-0008-0000-0600-0000CA050000}"/>
            </a:ext>
          </a:extLst>
        </xdr:cNvPr>
        <xdr:cNvCxnSpPr/>
      </xdr:nvCxnSpPr>
      <xdr:spPr>
        <a:xfrm>
          <a:off x="8035560" y="13506120"/>
          <a:ext cx="810000" cy="25920"/>
        </a:xfrm>
        <a:prstGeom prst="straightConnector1">
          <a:avLst/>
        </a:prstGeom>
        <a:ln w="6350">
          <a:solidFill>
            <a:srgbClr val="FF0000"/>
          </a:solidFill>
          <a:miter/>
        </a:ln>
      </xdr:spPr>
    </xdr:cxnSp>
    <xdr:clientData/>
  </xdr:twoCellAnchor>
  <xdr:twoCellAnchor>
    <xdr:from>
      <xdr:col>50</xdr:col>
      <xdr:colOff>63360</xdr:colOff>
      <xdr:row>76</xdr:row>
      <xdr:rowOff>65520</xdr:rowOff>
    </xdr:from>
    <xdr:to>
      <xdr:col>50</xdr:col>
      <xdr:colOff>164520</xdr:colOff>
      <xdr:row>76</xdr:row>
      <xdr:rowOff>166680</xdr:rowOff>
    </xdr:to>
    <xdr:sp macro="" textlink="">
      <xdr:nvSpPr>
        <xdr:cNvPr id="1483" name="フローチャート: 判断 408">
          <a:extLst>
            <a:ext uri="{FF2B5EF4-FFF2-40B4-BE49-F238E27FC236}">
              <a16:creationId xmlns="" xmlns:a16="http://schemas.microsoft.com/office/drawing/2014/main" id="{00000000-0008-0000-0600-0000CB050000}"/>
            </a:ext>
          </a:extLst>
        </xdr:cNvPr>
        <xdr:cNvSpPr/>
      </xdr:nvSpPr>
      <xdr:spPr>
        <a:xfrm>
          <a:off x="8794440" y="13381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75</xdr:row>
      <xdr:rowOff>37080</xdr:rowOff>
    </xdr:from>
    <xdr:to>
      <xdr:col>52</xdr:col>
      <xdr:colOff>42480</xdr:colOff>
      <xdr:row>76</xdr:row>
      <xdr:rowOff>78120</xdr:rowOff>
    </xdr:to>
    <xdr:sp macro="" textlink="">
      <xdr:nvSpPr>
        <xdr:cNvPr id="1484" name="テキスト ボックス 409">
          <a:extLst>
            <a:ext uri="{FF2B5EF4-FFF2-40B4-BE49-F238E27FC236}">
              <a16:creationId xmlns="" xmlns:a16="http://schemas.microsoft.com/office/drawing/2014/main" id="{00000000-0008-0000-0600-0000CC050000}"/>
            </a:ext>
          </a:extLst>
        </xdr:cNvPr>
        <xdr:cNvSpPr/>
      </xdr:nvSpPr>
      <xdr:spPr>
        <a:xfrm>
          <a:off x="8598600" y="13177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19,406</a:t>
          </a:r>
          <a:endParaRPr lang="en-US" sz="1000" b="0" strike="noStrike" spc="-1">
            <a:latin typeface="游明朝"/>
          </a:endParaRPr>
        </a:p>
      </xdr:txBody>
    </xdr:sp>
    <xdr:clientData/>
  </xdr:twoCellAnchor>
  <xdr:twoCellAnchor>
    <xdr:from>
      <xdr:col>41</xdr:col>
      <xdr:colOff>50760</xdr:colOff>
      <xdr:row>77</xdr:row>
      <xdr:rowOff>14760</xdr:rowOff>
    </xdr:from>
    <xdr:to>
      <xdr:col>46</xdr:col>
      <xdr:colOff>2880</xdr:colOff>
      <xdr:row>77</xdr:row>
      <xdr:rowOff>105480</xdr:rowOff>
    </xdr:to>
    <xdr:cxnSp macro="">
      <xdr:nvCxnSpPr>
        <xdr:cNvPr id="1485" name="直線コネクタ 410">
          <a:extLst>
            <a:ext uri="{FF2B5EF4-FFF2-40B4-BE49-F238E27FC236}">
              <a16:creationId xmlns="" xmlns:a16="http://schemas.microsoft.com/office/drawing/2014/main" id="{00000000-0008-0000-0600-0000CD050000}"/>
            </a:ext>
          </a:extLst>
        </xdr:cNvPr>
        <xdr:cNvCxnSpPr/>
      </xdr:nvCxnSpPr>
      <xdr:spPr>
        <a:xfrm flipV="1">
          <a:off x="7210440" y="13506120"/>
          <a:ext cx="825480" cy="91080"/>
        </a:xfrm>
        <a:prstGeom prst="straightConnector1">
          <a:avLst/>
        </a:prstGeom>
        <a:ln w="6350">
          <a:solidFill>
            <a:srgbClr val="FF0000"/>
          </a:solidFill>
          <a:miter/>
        </a:ln>
      </xdr:spPr>
    </xdr:cxnSp>
    <xdr:clientData/>
  </xdr:twoCellAnchor>
  <xdr:twoCellAnchor>
    <xdr:from>
      <xdr:col>45</xdr:col>
      <xdr:colOff>127080</xdr:colOff>
      <xdr:row>76</xdr:row>
      <xdr:rowOff>42480</xdr:rowOff>
    </xdr:from>
    <xdr:to>
      <xdr:col>46</xdr:col>
      <xdr:colOff>37800</xdr:colOff>
      <xdr:row>76</xdr:row>
      <xdr:rowOff>144000</xdr:rowOff>
    </xdr:to>
    <xdr:sp macro="" textlink="">
      <xdr:nvSpPr>
        <xdr:cNvPr id="1486" name="フローチャート: 判断 411">
          <a:extLst>
            <a:ext uri="{FF2B5EF4-FFF2-40B4-BE49-F238E27FC236}">
              <a16:creationId xmlns="" xmlns:a16="http://schemas.microsoft.com/office/drawing/2014/main" id="{00000000-0008-0000-0600-0000CE050000}"/>
            </a:ext>
          </a:extLst>
        </xdr:cNvPr>
        <xdr:cNvSpPr/>
      </xdr:nvSpPr>
      <xdr:spPr>
        <a:xfrm>
          <a:off x="7985160" y="133585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75</xdr:row>
      <xdr:rowOff>14400</xdr:rowOff>
    </xdr:from>
    <xdr:to>
      <xdr:col>47</xdr:col>
      <xdr:colOff>106560</xdr:colOff>
      <xdr:row>76</xdr:row>
      <xdr:rowOff>55440</xdr:rowOff>
    </xdr:to>
    <xdr:sp macro="" textlink="">
      <xdr:nvSpPr>
        <xdr:cNvPr id="1487" name="テキスト ボックス 412">
          <a:extLst>
            <a:ext uri="{FF2B5EF4-FFF2-40B4-BE49-F238E27FC236}">
              <a16:creationId xmlns="" xmlns:a16="http://schemas.microsoft.com/office/drawing/2014/main" id="{00000000-0008-0000-0600-0000CF050000}"/>
            </a:ext>
          </a:extLst>
        </xdr:cNvPr>
        <xdr:cNvSpPr/>
      </xdr:nvSpPr>
      <xdr:spPr>
        <a:xfrm>
          <a:off x="7789320" y="131551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21,490</a:t>
          </a:r>
          <a:endParaRPr lang="en-US" sz="1000" b="0" strike="noStrike" spc="-1">
            <a:latin typeface="游明朝"/>
          </a:endParaRPr>
        </a:p>
      </xdr:txBody>
    </xdr:sp>
    <xdr:clientData/>
  </xdr:twoCellAnchor>
  <xdr:twoCellAnchor>
    <xdr:from>
      <xdr:col>36</xdr:col>
      <xdr:colOff>114120</xdr:colOff>
      <xdr:row>77</xdr:row>
      <xdr:rowOff>105480</xdr:rowOff>
    </xdr:from>
    <xdr:to>
      <xdr:col>41</xdr:col>
      <xdr:colOff>50760</xdr:colOff>
      <xdr:row>77</xdr:row>
      <xdr:rowOff>149040</xdr:rowOff>
    </xdr:to>
    <xdr:cxnSp macro="">
      <xdr:nvCxnSpPr>
        <xdr:cNvPr id="1488" name="直線コネクタ 413">
          <a:extLst>
            <a:ext uri="{FF2B5EF4-FFF2-40B4-BE49-F238E27FC236}">
              <a16:creationId xmlns="" xmlns:a16="http://schemas.microsoft.com/office/drawing/2014/main" id="{00000000-0008-0000-0600-0000D0050000}"/>
            </a:ext>
          </a:extLst>
        </xdr:cNvPr>
        <xdr:cNvCxnSpPr/>
      </xdr:nvCxnSpPr>
      <xdr:spPr>
        <a:xfrm flipV="1">
          <a:off x="6400800" y="13596840"/>
          <a:ext cx="810000" cy="43920"/>
        </a:xfrm>
        <a:prstGeom prst="straightConnector1">
          <a:avLst/>
        </a:prstGeom>
        <a:ln w="6350">
          <a:solidFill>
            <a:srgbClr val="FF0000"/>
          </a:solidFill>
          <a:miter/>
        </a:ln>
      </xdr:spPr>
    </xdr:cxnSp>
    <xdr:clientData/>
  </xdr:twoCellAnchor>
  <xdr:twoCellAnchor>
    <xdr:from>
      <xdr:col>41</xdr:col>
      <xdr:colOff>0</xdr:colOff>
      <xdr:row>76</xdr:row>
      <xdr:rowOff>50400</xdr:rowOff>
    </xdr:from>
    <xdr:to>
      <xdr:col>41</xdr:col>
      <xdr:colOff>101160</xdr:colOff>
      <xdr:row>76</xdr:row>
      <xdr:rowOff>151920</xdr:rowOff>
    </xdr:to>
    <xdr:sp macro="" textlink="">
      <xdr:nvSpPr>
        <xdr:cNvPr id="1489" name="フローチャート: 判断 414">
          <a:extLst>
            <a:ext uri="{FF2B5EF4-FFF2-40B4-BE49-F238E27FC236}">
              <a16:creationId xmlns="" xmlns:a16="http://schemas.microsoft.com/office/drawing/2014/main" id="{00000000-0008-0000-0600-0000D1050000}"/>
            </a:ext>
          </a:extLst>
        </xdr:cNvPr>
        <xdr:cNvSpPr/>
      </xdr:nvSpPr>
      <xdr:spPr>
        <a:xfrm>
          <a:off x="7159680" y="133664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75</xdr:row>
      <xdr:rowOff>22320</xdr:rowOff>
    </xdr:from>
    <xdr:to>
      <xdr:col>42</xdr:col>
      <xdr:colOff>169920</xdr:colOff>
      <xdr:row>76</xdr:row>
      <xdr:rowOff>63360</xdr:rowOff>
    </xdr:to>
    <xdr:sp macro="" textlink="">
      <xdr:nvSpPr>
        <xdr:cNvPr id="1490" name="テキスト ボックス 415">
          <a:extLst>
            <a:ext uri="{FF2B5EF4-FFF2-40B4-BE49-F238E27FC236}">
              <a16:creationId xmlns="" xmlns:a16="http://schemas.microsoft.com/office/drawing/2014/main" id="{00000000-0008-0000-0600-0000D2050000}"/>
            </a:ext>
          </a:extLst>
        </xdr:cNvPr>
        <xdr:cNvSpPr/>
      </xdr:nvSpPr>
      <xdr:spPr>
        <a:xfrm>
          <a:off x="6979680" y="13163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20,766</a:t>
          </a:r>
          <a:endParaRPr lang="en-US" sz="1000" b="0" strike="noStrike" spc="-1">
            <a:latin typeface="游明朝"/>
          </a:endParaRPr>
        </a:p>
      </xdr:txBody>
    </xdr:sp>
    <xdr:clientData/>
  </xdr:twoCellAnchor>
  <xdr:twoCellAnchor>
    <xdr:from>
      <xdr:col>36</xdr:col>
      <xdr:colOff>63360</xdr:colOff>
      <xdr:row>76</xdr:row>
      <xdr:rowOff>53640</xdr:rowOff>
    </xdr:from>
    <xdr:to>
      <xdr:col>36</xdr:col>
      <xdr:colOff>164520</xdr:colOff>
      <xdr:row>76</xdr:row>
      <xdr:rowOff>155160</xdr:rowOff>
    </xdr:to>
    <xdr:sp macro="" textlink="">
      <xdr:nvSpPr>
        <xdr:cNvPr id="1491" name="フローチャート: 判断 416">
          <a:extLst>
            <a:ext uri="{FF2B5EF4-FFF2-40B4-BE49-F238E27FC236}">
              <a16:creationId xmlns="" xmlns:a16="http://schemas.microsoft.com/office/drawing/2014/main" id="{00000000-0008-0000-0600-0000D3050000}"/>
            </a:ext>
          </a:extLst>
        </xdr:cNvPr>
        <xdr:cNvSpPr/>
      </xdr:nvSpPr>
      <xdr:spPr>
        <a:xfrm>
          <a:off x="6350040" y="133696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75</xdr:row>
      <xdr:rowOff>25560</xdr:rowOff>
    </xdr:from>
    <xdr:to>
      <xdr:col>38</xdr:col>
      <xdr:colOff>42480</xdr:colOff>
      <xdr:row>76</xdr:row>
      <xdr:rowOff>66600</xdr:rowOff>
    </xdr:to>
    <xdr:sp macro="" textlink="">
      <xdr:nvSpPr>
        <xdr:cNvPr id="1492" name="テキスト ボックス 417">
          <a:extLst>
            <a:ext uri="{FF2B5EF4-FFF2-40B4-BE49-F238E27FC236}">
              <a16:creationId xmlns="" xmlns:a16="http://schemas.microsoft.com/office/drawing/2014/main" id="{00000000-0008-0000-0600-0000D4050000}"/>
            </a:ext>
          </a:extLst>
        </xdr:cNvPr>
        <xdr:cNvSpPr/>
      </xdr:nvSpPr>
      <xdr:spPr>
        <a:xfrm>
          <a:off x="6153840" y="13166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20,485</a:t>
          </a:r>
          <a:endParaRPr lang="en-US" sz="1000" b="0" strike="noStrike" spc="-1">
            <a:latin typeface="游明朝"/>
          </a:endParaRPr>
        </a:p>
      </xdr:txBody>
    </xdr:sp>
    <xdr:clientData/>
  </xdr:twoCellAnchor>
  <xdr:twoCellAnchor editAs="oneCell">
    <xdr:from>
      <xdr:col>54</xdr:col>
      <xdr:colOff>0</xdr:colOff>
      <xdr:row>79</xdr:row>
      <xdr:rowOff>146880</xdr:rowOff>
    </xdr:from>
    <xdr:to>
      <xdr:col>58</xdr:col>
      <xdr:colOff>63360</xdr:colOff>
      <xdr:row>81</xdr:row>
      <xdr:rowOff>12600</xdr:rowOff>
    </xdr:to>
    <xdr:sp macro="" textlink="">
      <xdr:nvSpPr>
        <xdr:cNvPr id="1493" name="テキスト ボックス 418">
          <a:extLst>
            <a:ext uri="{FF2B5EF4-FFF2-40B4-BE49-F238E27FC236}">
              <a16:creationId xmlns="" xmlns:a16="http://schemas.microsoft.com/office/drawing/2014/main" id="{00000000-0008-0000-0600-0000D5050000}"/>
            </a:ext>
          </a:extLst>
        </xdr:cNvPr>
        <xdr:cNvSpPr/>
      </xdr:nvSpPr>
      <xdr:spPr>
        <a:xfrm>
          <a:off x="94298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79</xdr:row>
      <xdr:rowOff>146880</xdr:rowOff>
    </xdr:from>
    <xdr:to>
      <xdr:col>54</xdr:col>
      <xdr:colOff>2880</xdr:colOff>
      <xdr:row>81</xdr:row>
      <xdr:rowOff>12600</xdr:rowOff>
    </xdr:to>
    <xdr:sp macro="" textlink="">
      <xdr:nvSpPr>
        <xdr:cNvPr id="1494" name="テキスト ボックス 419">
          <a:extLst>
            <a:ext uri="{FF2B5EF4-FFF2-40B4-BE49-F238E27FC236}">
              <a16:creationId xmlns="" xmlns:a16="http://schemas.microsoft.com/office/drawing/2014/main" id="{00000000-0008-0000-0600-0000D6050000}"/>
            </a:ext>
          </a:extLst>
        </xdr:cNvPr>
        <xdr:cNvSpPr/>
      </xdr:nvSpPr>
      <xdr:spPr>
        <a:xfrm>
          <a:off x="867096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79</xdr:row>
      <xdr:rowOff>146880</xdr:rowOff>
    </xdr:from>
    <xdr:to>
      <xdr:col>49</xdr:col>
      <xdr:colOff>66600</xdr:colOff>
      <xdr:row>81</xdr:row>
      <xdr:rowOff>12600</xdr:rowOff>
    </xdr:to>
    <xdr:sp macro="" textlink="">
      <xdr:nvSpPr>
        <xdr:cNvPr id="1495" name="テキスト ボックス 420">
          <a:extLst>
            <a:ext uri="{FF2B5EF4-FFF2-40B4-BE49-F238E27FC236}">
              <a16:creationId xmlns="" xmlns:a16="http://schemas.microsoft.com/office/drawing/2014/main" id="{00000000-0008-0000-0600-0000D7050000}"/>
            </a:ext>
          </a:extLst>
        </xdr:cNvPr>
        <xdr:cNvSpPr/>
      </xdr:nvSpPr>
      <xdr:spPr>
        <a:xfrm>
          <a:off x="786132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79</xdr:row>
      <xdr:rowOff>146880</xdr:rowOff>
    </xdr:from>
    <xdr:to>
      <xdr:col>44</xdr:col>
      <xdr:colOff>114120</xdr:colOff>
      <xdr:row>81</xdr:row>
      <xdr:rowOff>12600</xdr:rowOff>
    </xdr:to>
    <xdr:sp macro="" textlink="">
      <xdr:nvSpPr>
        <xdr:cNvPr id="1496" name="テキスト ボックス 421">
          <a:extLst>
            <a:ext uri="{FF2B5EF4-FFF2-40B4-BE49-F238E27FC236}">
              <a16:creationId xmlns="" xmlns:a16="http://schemas.microsoft.com/office/drawing/2014/main" id="{00000000-0008-0000-0600-0000D8050000}"/>
            </a:ext>
          </a:extLst>
        </xdr:cNvPr>
        <xdr:cNvSpPr/>
      </xdr:nvSpPr>
      <xdr:spPr>
        <a:xfrm>
          <a:off x="70358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79</xdr:row>
      <xdr:rowOff>146880</xdr:rowOff>
    </xdr:from>
    <xdr:to>
      <xdr:col>40</xdr:col>
      <xdr:colOff>2880</xdr:colOff>
      <xdr:row>81</xdr:row>
      <xdr:rowOff>12600</xdr:rowOff>
    </xdr:to>
    <xdr:sp macro="" textlink="">
      <xdr:nvSpPr>
        <xdr:cNvPr id="1497" name="テキスト ボックス 422">
          <a:extLst>
            <a:ext uri="{FF2B5EF4-FFF2-40B4-BE49-F238E27FC236}">
              <a16:creationId xmlns="" xmlns:a16="http://schemas.microsoft.com/office/drawing/2014/main" id="{00000000-0008-0000-0600-0000D9050000}"/>
            </a:ext>
          </a:extLst>
        </xdr:cNvPr>
        <xdr:cNvSpPr/>
      </xdr:nvSpPr>
      <xdr:spPr>
        <a:xfrm>
          <a:off x="622620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77</xdr:row>
      <xdr:rowOff>101520</xdr:rowOff>
    </xdr:from>
    <xdr:to>
      <xdr:col>55</xdr:col>
      <xdr:colOff>50400</xdr:colOff>
      <xdr:row>78</xdr:row>
      <xdr:rowOff>27720</xdr:rowOff>
    </xdr:to>
    <xdr:sp macro="" textlink="">
      <xdr:nvSpPr>
        <xdr:cNvPr id="1498" name="楕円 423">
          <a:extLst>
            <a:ext uri="{FF2B5EF4-FFF2-40B4-BE49-F238E27FC236}">
              <a16:creationId xmlns="" xmlns:a16="http://schemas.microsoft.com/office/drawing/2014/main" id="{00000000-0008-0000-0600-0000DA050000}"/>
            </a:ext>
          </a:extLst>
        </xdr:cNvPr>
        <xdr:cNvSpPr/>
      </xdr:nvSpPr>
      <xdr:spPr>
        <a:xfrm>
          <a:off x="9569520" y="135928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52920</xdr:colOff>
      <xdr:row>77</xdr:row>
      <xdr:rowOff>37440</xdr:rowOff>
    </xdr:from>
    <xdr:to>
      <xdr:col>56</xdr:col>
      <xdr:colOff>122760</xdr:colOff>
      <xdr:row>78</xdr:row>
      <xdr:rowOff>78840</xdr:rowOff>
    </xdr:to>
    <xdr:sp macro="" textlink="">
      <xdr:nvSpPr>
        <xdr:cNvPr id="1499" name="普通建設事業費 （ うち新規整備　）該当値テキスト">
          <a:extLst>
            <a:ext uri="{FF2B5EF4-FFF2-40B4-BE49-F238E27FC236}">
              <a16:creationId xmlns="" xmlns:a16="http://schemas.microsoft.com/office/drawing/2014/main" id="{00000000-0008-0000-0600-0000DB050000}"/>
            </a:ext>
          </a:extLst>
        </xdr:cNvPr>
        <xdr:cNvSpPr/>
      </xdr:nvSpPr>
      <xdr:spPr>
        <a:xfrm>
          <a:off x="9657360" y="1352880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50</xdr:col>
      <xdr:colOff>63360</xdr:colOff>
      <xdr:row>76</xdr:row>
      <xdr:rowOff>165240</xdr:rowOff>
    </xdr:from>
    <xdr:to>
      <xdr:col>50</xdr:col>
      <xdr:colOff>164520</xdr:colOff>
      <xdr:row>77</xdr:row>
      <xdr:rowOff>91080</xdr:rowOff>
    </xdr:to>
    <xdr:sp macro="" textlink="">
      <xdr:nvSpPr>
        <xdr:cNvPr id="1500" name="楕円 425">
          <a:extLst>
            <a:ext uri="{FF2B5EF4-FFF2-40B4-BE49-F238E27FC236}">
              <a16:creationId xmlns="" xmlns:a16="http://schemas.microsoft.com/office/drawing/2014/main" id="{00000000-0008-0000-0600-0000DC050000}"/>
            </a:ext>
          </a:extLst>
        </xdr:cNvPr>
        <xdr:cNvSpPr/>
      </xdr:nvSpPr>
      <xdr:spPr>
        <a:xfrm>
          <a:off x="8794440" y="13481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77</xdr:row>
      <xdr:rowOff>103680</xdr:rowOff>
    </xdr:from>
    <xdr:to>
      <xdr:col>52</xdr:col>
      <xdr:colOff>42480</xdr:colOff>
      <xdr:row>78</xdr:row>
      <xdr:rowOff>145080</xdr:rowOff>
    </xdr:to>
    <xdr:sp macro="" textlink="">
      <xdr:nvSpPr>
        <xdr:cNvPr id="1501" name="テキスト ボックス 426">
          <a:extLst>
            <a:ext uri="{FF2B5EF4-FFF2-40B4-BE49-F238E27FC236}">
              <a16:creationId xmlns="" xmlns:a16="http://schemas.microsoft.com/office/drawing/2014/main" id="{00000000-0008-0000-0600-0000DD050000}"/>
            </a:ext>
          </a:extLst>
        </xdr:cNvPr>
        <xdr:cNvSpPr/>
      </xdr:nvSpPr>
      <xdr:spPr>
        <a:xfrm>
          <a:off x="8598600" y="13595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10,254</a:t>
          </a:r>
          <a:endParaRPr lang="en-US" sz="1000" b="0" strike="noStrike" spc="-1">
            <a:latin typeface="游明朝"/>
          </a:endParaRPr>
        </a:p>
      </xdr:txBody>
    </xdr:sp>
    <xdr:clientData/>
  </xdr:twoCellAnchor>
  <xdr:twoCellAnchor>
    <xdr:from>
      <xdr:col>45</xdr:col>
      <xdr:colOff>127080</xdr:colOff>
      <xdr:row>76</xdr:row>
      <xdr:rowOff>139680</xdr:rowOff>
    </xdr:from>
    <xdr:to>
      <xdr:col>46</xdr:col>
      <xdr:colOff>37800</xdr:colOff>
      <xdr:row>77</xdr:row>
      <xdr:rowOff>65520</xdr:rowOff>
    </xdr:to>
    <xdr:sp macro="" textlink="">
      <xdr:nvSpPr>
        <xdr:cNvPr id="1502" name="楕円 427">
          <a:extLst>
            <a:ext uri="{FF2B5EF4-FFF2-40B4-BE49-F238E27FC236}">
              <a16:creationId xmlns="" xmlns:a16="http://schemas.microsoft.com/office/drawing/2014/main" id="{00000000-0008-0000-0600-0000DE050000}"/>
            </a:ext>
          </a:extLst>
        </xdr:cNvPr>
        <xdr:cNvSpPr/>
      </xdr:nvSpPr>
      <xdr:spPr>
        <a:xfrm>
          <a:off x="7985160" y="134557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77</xdr:row>
      <xdr:rowOff>78120</xdr:rowOff>
    </xdr:from>
    <xdr:to>
      <xdr:col>47</xdr:col>
      <xdr:colOff>106560</xdr:colOff>
      <xdr:row>78</xdr:row>
      <xdr:rowOff>119520</xdr:rowOff>
    </xdr:to>
    <xdr:sp macro="" textlink="">
      <xdr:nvSpPr>
        <xdr:cNvPr id="1503" name="テキスト ボックス 428">
          <a:extLst>
            <a:ext uri="{FF2B5EF4-FFF2-40B4-BE49-F238E27FC236}">
              <a16:creationId xmlns="" xmlns:a16="http://schemas.microsoft.com/office/drawing/2014/main" id="{00000000-0008-0000-0600-0000DF050000}"/>
            </a:ext>
          </a:extLst>
        </xdr:cNvPr>
        <xdr:cNvSpPr/>
      </xdr:nvSpPr>
      <xdr:spPr>
        <a:xfrm>
          <a:off x="7789320" y="135694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12,608</a:t>
          </a:r>
          <a:endParaRPr lang="en-US" sz="1000" b="0" strike="noStrike" spc="-1">
            <a:latin typeface="游明朝"/>
          </a:endParaRPr>
        </a:p>
      </xdr:txBody>
    </xdr:sp>
    <xdr:clientData/>
  </xdr:twoCellAnchor>
  <xdr:twoCellAnchor>
    <xdr:from>
      <xdr:col>41</xdr:col>
      <xdr:colOff>0</xdr:colOff>
      <xdr:row>77</xdr:row>
      <xdr:rowOff>55080</xdr:rowOff>
    </xdr:from>
    <xdr:to>
      <xdr:col>41</xdr:col>
      <xdr:colOff>101160</xdr:colOff>
      <xdr:row>77</xdr:row>
      <xdr:rowOff>156240</xdr:rowOff>
    </xdr:to>
    <xdr:sp macro="" textlink="">
      <xdr:nvSpPr>
        <xdr:cNvPr id="1504" name="楕円 429">
          <a:extLst>
            <a:ext uri="{FF2B5EF4-FFF2-40B4-BE49-F238E27FC236}">
              <a16:creationId xmlns="" xmlns:a16="http://schemas.microsoft.com/office/drawing/2014/main" id="{00000000-0008-0000-0600-0000E0050000}"/>
            </a:ext>
          </a:extLst>
        </xdr:cNvPr>
        <xdr:cNvSpPr/>
      </xdr:nvSpPr>
      <xdr:spPr>
        <a:xfrm>
          <a:off x="7159680" y="135464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77</xdr:row>
      <xdr:rowOff>168840</xdr:rowOff>
    </xdr:from>
    <xdr:to>
      <xdr:col>42</xdr:col>
      <xdr:colOff>122400</xdr:colOff>
      <xdr:row>79</xdr:row>
      <xdr:rowOff>34920</xdr:rowOff>
    </xdr:to>
    <xdr:sp macro="" textlink="">
      <xdr:nvSpPr>
        <xdr:cNvPr id="1505" name="テキスト ボックス 430">
          <a:extLst>
            <a:ext uri="{FF2B5EF4-FFF2-40B4-BE49-F238E27FC236}">
              <a16:creationId xmlns="" xmlns:a16="http://schemas.microsoft.com/office/drawing/2014/main" id="{00000000-0008-0000-0600-0000E1050000}"/>
            </a:ext>
          </a:extLst>
        </xdr:cNvPr>
        <xdr:cNvSpPr/>
      </xdr:nvSpPr>
      <xdr:spPr>
        <a:xfrm>
          <a:off x="6995520" y="136602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4,265</a:t>
          </a:r>
          <a:endParaRPr lang="en-US" sz="1000" b="0" strike="noStrike" spc="-1">
            <a:latin typeface="游明朝"/>
          </a:endParaRPr>
        </a:p>
      </xdr:txBody>
    </xdr:sp>
    <xdr:clientData/>
  </xdr:twoCellAnchor>
  <xdr:twoCellAnchor>
    <xdr:from>
      <xdr:col>36</xdr:col>
      <xdr:colOff>63360</xdr:colOff>
      <xdr:row>77</xdr:row>
      <xdr:rowOff>98280</xdr:rowOff>
    </xdr:from>
    <xdr:to>
      <xdr:col>36</xdr:col>
      <xdr:colOff>164520</xdr:colOff>
      <xdr:row>78</xdr:row>
      <xdr:rowOff>24480</xdr:rowOff>
    </xdr:to>
    <xdr:sp macro="" textlink="">
      <xdr:nvSpPr>
        <xdr:cNvPr id="1506" name="楕円 431">
          <a:extLst>
            <a:ext uri="{FF2B5EF4-FFF2-40B4-BE49-F238E27FC236}">
              <a16:creationId xmlns="" xmlns:a16="http://schemas.microsoft.com/office/drawing/2014/main" id="{00000000-0008-0000-0600-0000E2050000}"/>
            </a:ext>
          </a:extLst>
        </xdr:cNvPr>
        <xdr:cNvSpPr/>
      </xdr:nvSpPr>
      <xdr:spPr>
        <a:xfrm>
          <a:off x="6350040" y="13589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118800</xdr:colOff>
      <xdr:row>78</xdr:row>
      <xdr:rowOff>37440</xdr:rowOff>
    </xdr:from>
    <xdr:to>
      <xdr:col>37</xdr:col>
      <xdr:colOff>140760</xdr:colOff>
      <xdr:row>79</xdr:row>
      <xdr:rowOff>78480</xdr:rowOff>
    </xdr:to>
    <xdr:sp macro="" textlink="">
      <xdr:nvSpPr>
        <xdr:cNvPr id="1507" name="テキスト ボックス 432">
          <a:extLst>
            <a:ext uri="{FF2B5EF4-FFF2-40B4-BE49-F238E27FC236}">
              <a16:creationId xmlns="" xmlns:a16="http://schemas.microsoft.com/office/drawing/2014/main" id="{00000000-0008-0000-0600-0000E3050000}"/>
            </a:ext>
          </a:extLst>
        </xdr:cNvPr>
        <xdr:cNvSpPr/>
      </xdr:nvSpPr>
      <xdr:spPr>
        <a:xfrm>
          <a:off x="6230520" y="13703760"/>
          <a:ext cx="371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277</a:t>
          </a:r>
          <a:endParaRPr lang="en-US" sz="1000" b="0" strike="noStrike" spc="-1">
            <a:latin typeface="游明朝"/>
          </a:endParaRPr>
        </a:p>
      </xdr:txBody>
    </xdr:sp>
    <xdr:clientData/>
  </xdr:twoCellAnchor>
  <xdr:twoCellAnchor>
    <xdr:from>
      <xdr:col>34</xdr:col>
      <xdr:colOff>127080</xdr:colOff>
      <xdr:row>81</xdr:row>
      <xdr:rowOff>95400</xdr:rowOff>
    </xdr:from>
    <xdr:to>
      <xdr:col>59</xdr:col>
      <xdr:colOff>50400</xdr:colOff>
      <xdr:row>83</xdr:row>
      <xdr:rowOff>61560</xdr:rowOff>
    </xdr:to>
    <xdr:sp macro="" textlink="">
      <xdr:nvSpPr>
        <xdr:cNvPr id="1508" name="正方形/長方形 433">
          <a:extLst>
            <a:ext uri="{FF2B5EF4-FFF2-40B4-BE49-F238E27FC236}">
              <a16:creationId xmlns="" xmlns:a16="http://schemas.microsoft.com/office/drawing/2014/main" id="{00000000-0008-0000-0600-0000E4050000}"/>
            </a:ext>
          </a:extLst>
        </xdr:cNvPr>
        <xdr:cNvSpPr/>
      </xdr:nvSpPr>
      <xdr:spPr>
        <a:xfrm>
          <a:off x="6064200" y="14287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 （ うち更新整備　）</a:t>
          </a:r>
          <a:endParaRPr lang="en-US" sz="1600" b="0" strike="noStrike" spc="-1">
            <a:latin typeface="游明朝"/>
          </a:endParaRPr>
        </a:p>
      </xdr:txBody>
    </xdr:sp>
    <xdr:clientData/>
  </xdr:twoCellAnchor>
  <xdr:twoCellAnchor>
    <xdr:from>
      <xdr:col>35</xdr:col>
      <xdr:colOff>63360</xdr:colOff>
      <xdr:row>83</xdr:row>
      <xdr:rowOff>87480</xdr:rowOff>
    </xdr:from>
    <xdr:to>
      <xdr:col>43</xdr:col>
      <xdr:colOff>63000</xdr:colOff>
      <xdr:row>84</xdr:row>
      <xdr:rowOff>166320</xdr:rowOff>
    </xdr:to>
    <xdr:sp macro="" textlink="">
      <xdr:nvSpPr>
        <xdr:cNvPr id="1509" name="正方形/長方形 434">
          <a:extLst>
            <a:ext uri="{FF2B5EF4-FFF2-40B4-BE49-F238E27FC236}">
              <a16:creationId xmlns="" xmlns:a16="http://schemas.microsoft.com/office/drawing/2014/main" id="{00000000-0008-0000-0600-0000E5050000}"/>
            </a:ext>
          </a:extLst>
        </xdr:cNvPr>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84</xdr:row>
      <xdr:rowOff>115920</xdr:rowOff>
    </xdr:from>
    <xdr:to>
      <xdr:col>43</xdr:col>
      <xdr:colOff>63000</xdr:colOff>
      <xdr:row>86</xdr:row>
      <xdr:rowOff>18720</xdr:rowOff>
    </xdr:to>
    <xdr:sp macro="" textlink="">
      <xdr:nvSpPr>
        <xdr:cNvPr id="1510" name="正方形/長方形 435">
          <a:extLst>
            <a:ext uri="{FF2B5EF4-FFF2-40B4-BE49-F238E27FC236}">
              <a16:creationId xmlns="" xmlns:a16="http://schemas.microsoft.com/office/drawing/2014/main" id="{00000000-0008-0000-0600-0000E6050000}"/>
            </a:ext>
          </a:extLst>
        </xdr:cNvPr>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23/82</a:t>
          </a:r>
          <a:endParaRPr lang="en-US" sz="1200" b="0" strike="noStrike" spc="-1">
            <a:latin typeface="游明朝"/>
          </a:endParaRPr>
        </a:p>
      </xdr:txBody>
    </xdr:sp>
    <xdr:clientData/>
  </xdr:twoCellAnchor>
  <xdr:twoCellAnchor>
    <xdr:from>
      <xdr:col>40</xdr:col>
      <xdr:colOff>127080</xdr:colOff>
      <xdr:row>83</xdr:row>
      <xdr:rowOff>87480</xdr:rowOff>
    </xdr:from>
    <xdr:to>
      <xdr:col>48</xdr:col>
      <xdr:colOff>126720</xdr:colOff>
      <xdr:row>84</xdr:row>
      <xdr:rowOff>166320</xdr:rowOff>
    </xdr:to>
    <xdr:sp macro="" textlink="">
      <xdr:nvSpPr>
        <xdr:cNvPr id="1511" name="正方形/長方形 436">
          <a:extLst>
            <a:ext uri="{FF2B5EF4-FFF2-40B4-BE49-F238E27FC236}">
              <a16:creationId xmlns="" xmlns:a16="http://schemas.microsoft.com/office/drawing/2014/main" id="{00000000-0008-0000-0600-0000E7050000}"/>
            </a:ext>
          </a:extLst>
        </xdr:cNvPr>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84</xdr:row>
      <xdr:rowOff>115920</xdr:rowOff>
    </xdr:from>
    <xdr:to>
      <xdr:col>48</xdr:col>
      <xdr:colOff>126720</xdr:colOff>
      <xdr:row>86</xdr:row>
      <xdr:rowOff>18720</xdr:rowOff>
    </xdr:to>
    <xdr:sp macro="" textlink="">
      <xdr:nvSpPr>
        <xdr:cNvPr id="1512" name="正方形/長方形 437">
          <a:extLst>
            <a:ext uri="{FF2B5EF4-FFF2-40B4-BE49-F238E27FC236}">
              <a16:creationId xmlns="" xmlns:a16="http://schemas.microsoft.com/office/drawing/2014/main" id="{00000000-0008-0000-0600-0000E8050000}"/>
            </a:ext>
          </a:extLst>
        </xdr:cNvPr>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32,789</a:t>
          </a:r>
          <a:endParaRPr lang="en-US" sz="1200" b="0" strike="noStrike" spc="-1">
            <a:latin typeface="游明朝"/>
          </a:endParaRPr>
        </a:p>
      </xdr:txBody>
    </xdr:sp>
    <xdr:clientData/>
  </xdr:twoCellAnchor>
  <xdr:twoCellAnchor>
    <xdr:from>
      <xdr:col>46</xdr:col>
      <xdr:colOff>127080</xdr:colOff>
      <xdr:row>83</xdr:row>
      <xdr:rowOff>87480</xdr:rowOff>
    </xdr:from>
    <xdr:to>
      <xdr:col>54</xdr:col>
      <xdr:colOff>126720</xdr:colOff>
      <xdr:row>84</xdr:row>
      <xdr:rowOff>166320</xdr:rowOff>
    </xdr:to>
    <xdr:sp macro="" textlink="">
      <xdr:nvSpPr>
        <xdr:cNvPr id="1513" name="正方形/長方形 438">
          <a:extLst>
            <a:ext uri="{FF2B5EF4-FFF2-40B4-BE49-F238E27FC236}">
              <a16:creationId xmlns="" xmlns:a16="http://schemas.microsoft.com/office/drawing/2014/main" id="{00000000-0008-0000-0600-0000E9050000}"/>
            </a:ext>
          </a:extLst>
        </xdr:cNvPr>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84</xdr:row>
      <xdr:rowOff>115920</xdr:rowOff>
    </xdr:from>
    <xdr:to>
      <xdr:col>54</xdr:col>
      <xdr:colOff>126720</xdr:colOff>
      <xdr:row>86</xdr:row>
      <xdr:rowOff>18720</xdr:rowOff>
    </xdr:to>
    <xdr:sp macro="" textlink="">
      <xdr:nvSpPr>
        <xdr:cNvPr id="1514" name="正方形/長方形 439">
          <a:extLst>
            <a:ext uri="{FF2B5EF4-FFF2-40B4-BE49-F238E27FC236}">
              <a16:creationId xmlns="" xmlns:a16="http://schemas.microsoft.com/office/drawing/2014/main" id="{00000000-0008-0000-0600-0000EA050000}"/>
            </a:ext>
          </a:extLst>
        </xdr:cNvPr>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38,827</a:t>
          </a:r>
          <a:endParaRPr lang="en-US" sz="1200" b="0" strike="noStrike" spc="-1">
            <a:latin typeface="游明朝"/>
          </a:endParaRPr>
        </a:p>
      </xdr:txBody>
    </xdr:sp>
    <xdr:clientData/>
  </xdr:twoCellAnchor>
  <xdr:twoCellAnchor>
    <xdr:from>
      <xdr:col>34</xdr:col>
      <xdr:colOff>127080</xdr:colOff>
      <xdr:row>86</xdr:row>
      <xdr:rowOff>44640</xdr:rowOff>
    </xdr:from>
    <xdr:to>
      <xdr:col>59</xdr:col>
      <xdr:colOff>50400</xdr:colOff>
      <xdr:row>99</xdr:row>
      <xdr:rowOff>82440</xdr:rowOff>
    </xdr:to>
    <xdr:sp macro="" textlink="">
      <xdr:nvSpPr>
        <xdr:cNvPr id="1515" name="正方形/長方形 440">
          <a:extLst>
            <a:ext uri="{FF2B5EF4-FFF2-40B4-BE49-F238E27FC236}">
              <a16:creationId xmlns="" xmlns:a16="http://schemas.microsoft.com/office/drawing/2014/main" id="{00000000-0008-0000-0600-0000EB050000}"/>
            </a:ext>
          </a:extLst>
        </xdr:cNvPr>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85</xdr:row>
      <xdr:rowOff>29520</xdr:rowOff>
    </xdr:from>
    <xdr:to>
      <xdr:col>36</xdr:col>
      <xdr:colOff>86400</xdr:colOff>
      <xdr:row>86</xdr:row>
      <xdr:rowOff>45360</xdr:rowOff>
    </xdr:to>
    <xdr:sp macro="" textlink="">
      <xdr:nvSpPr>
        <xdr:cNvPr id="1516" name="テキスト ボックス 441">
          <a:extLst>
            <a:ext uri="{FF2B5EF4-FFF2-40B4-BE49-F238E27FC236}">
              <a16:creationId xmlns="" xmlns:a16="http://schemas.microsoft.com/office/drawing/2014/main" id="{00000000-0008-0000-0600-0000EC050000}"/>
            </a:ext>
          </a:extLst>
        </xdr:cNvPr>
        <xdr:cNvSpPr/>
      </xdr:nvSpPr>
      <xdr:spPr>
        <a:xfrm>
          <a:off x="6028560" y="14922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99</xdr:row>
      <xdr:rowOff>82440</xdr:rowOff>
    </xdr:from>
    <xdr:to>
      <xdr:col>59</xdr:col>
      <xdr:colOff>50760</xdr:colOff>
      <xdr:row>99</xdr:row>
      <xdr:rowOff>82440</xdr:rowOff>
    </xdr:to>
    <xdr:cxnSp macro="">
      <xdr:nvCxnSpPr>
        <xdr:cNvPr id="1517" name="直線コネクタ 442">
          <a:extLst>
            <a:ext uri="{FF2B5EF4-FFF2-40B4-BE49-F238E27FC236}">
              <a16:creationId xmlns="" xmlns:a16="http://schemas.microsoft.com/office/drawing/2014/main" id="{00000000-0008-0000-0600-0000ED050000}"/>
            </a:ext>
          </a:extLst>
        </xdr:cNvPr>
        <xdr:cNvCxnSpPr/>
      </xdr:nvCxnSpPr>
      <xdr:spPr>
        <a:xfrm>
          <a:off x="6063840" y="17398800"/>
          <a:ext cx="4290120" cy="360"/>
        </a:xfrm>
        <a:prstGeom prst="straightConnector1">
          <a:avLst/>
        </a:prstGeom>
        <a:ln w="6350">
          <a:solidFill>
            <a:srgbClr val="C0C0C0"/>
          </a:solidFill>
          <a:miter/>
        </a:ln>
      </xdr:spPr>
    </xdr:cxnSp>
    <xdr:clientData/>
  </xdr:twoCellAnchor>
  <xdr:twoCellAnchor>
    <xdr:from>
      <xdr:col>34</xdr:col>
      <xdr:colOff>126720</xdr:colOff>
      <xdr:row>97</xdr:row>
      <xdr:rowOff>139680</xdr:rowOff>
    </xdr:from>
    <xdr:to>
      <xdr:col>59</xdr:col>
      <xdr:colOff>50760</xdr:colOff>
      <xdr:row>97</xdr:row>
      <xdr:rowOff>139680</xdr:rowOff>
    </xdr:to>
    <xdr:cxnSp macro="">
      <xdr:nvCxnSpPr>
        <xdr:cNvPr id="1518" name="直線コネクタ 443">
          <a:extLst>
            <a:ext uri="{FF2B5EF4-FFF2-40B4-BE49-F238E27FC236}">
              <a16:creationId xmlns="" xmlns:a16="http://schemas.microsoft.com/office/drawing/2014/main" id="{00000000-0008-0000-0600-0000EE050000}"/>
            </a:ext>
          </a:extLst>
        </xdr:cNvPr>
        <xdr:cNvCxnSpPr/>
      </xdr:nvCxnSpPr>
      <xdr:spPr>
        <a:xfrm>
          <a:off x="6063840" y="17113320"/>
          <a:ext cx="4290120" cy="360"/>
        </a:xfrm>
        <a:prstGeom prst="straightConnector1">
          <a:avLst/>
        </a:prstGeom>
        <a:ln w="6350">
          <a:solidFill>
            <a:srgbClr val="C0C0C0"/>
          </a:solidFill>
          <a:miter/>
        </a:ln>
      </xdr:spPr>
    </xdr:cxnSp>
    <xdr:clientData/>
  </xdr:twoCellAnchor>
  <xdr:twoCellAnchor editAs="oneCell">
    <xdr:from>
      <xdr:col>33</xdr:col>
      <xdr:colOff>70560</xdr:colOff>
      <xdr:row>97</xdr:row>
      <xdr:rowOff>18720</xdr:rowOff>
    </xdr:from>
    <xdr:to>
      <xdr:col>34</xdr:col>
      <xdr:colOff>140400</xdr:colOff>
      <xdr:row>98</xdr:row>
      <xdr:rowOff>63720</xdr:rowOff>
    </xdr:to>
    <xdr:sp macro="" textlink="">
      <xdr:nvSpPr>
        <xdr:cNvPr id="1519" name="テキスト ボックス 444">
          <a:extLst>
            <a:ext uri="{FF2B5EF4-FFF2-40B4-BE49-F238E27FC236}">
              <a16:creationId xmlns="" xmlns:a16="http://schemas.microsoft.com/office/drawing/2014/main" id="{00000000-0008-0000-0600-0000EF050000}"/>
            </a:ext>
          </a:extLst>
        </xdr:cNvPr>
        <xdr:cNvSpPr/>
      </xdr:nvSpPr>
      <xdr:spPr>
        <a:xfrm>
          <a:off x="5833080" y="169923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96</xdr:row>
      <xdr:rowOff>25200</xdr:rowOff>
    </xdr:from>
    <xdr:to>
      <xdr:col>59</xdr:col>
      <xdr:colOff>50760</xdr:colOff>
      <xdr:row>96</xdr:row>
      <xdr:rowOff>25200</xdr:rowOff>
    </xdr:to>
    <xdr:cxnSp macro="">
      <xdr:nvCxnSpPr>
        <xdr:cNvPr id="1520" name="直線コネクタ 445">
          <a:extLst>
            <a:ext uri="{FF2B5EF4-FFF2-40B4-BE49-F238E27FC236}">
              <a16:creationId xmlns="" xmlns:a16="http://schemas.microsoft.com/office/drawing/2014/main" id="{00000000-0008-0000-0600-0000F0050000}"/>
            </a:ext>
          </a:extLst>
        </xdr:cNvPr>
        <xdr:cNvCxnSpPr/>
      </xdr:nvCxnSpPr>
      <xdr:spPr>
        <a:xfrm>
          <a:off x="6063840" y="16827480"/>
          <a:ext cx="4290120" cy="360"/>
        </a:xfrm>
        <a:prstGeom prst="straightConnector1">
          <a:avLst/>
        </a:prstGeom>
        <a:ln w="6350">
          <a:solidFill>
            <a:srgbClr val="C0C0C0"/>
          </a:solidFill>
          <a:miter/>
        </a:ln>
      </xdr:spPr>
    </xdr:cxnSp>
    <xdr:clientData/>
  </xdr:twoCellAnchor>
  <xdr:twoCellAnchor editAs="oneCell">
    <xdr:from>
      <xdr:col>31</xdr:col>
      <xdr:colOff>170280</xdr:colOff>
      <xdr:row>95</xdr:row>
      <xdr:rowOff>75960</xdr:rowOff>
    </xdr:from>
    <xdr:to>
      <xdr:col>34</xdr:col>
      <xdr:colOff>171000</xdr:colOff>
      <xdr:row>96</xdr:row>
      <xdr:rowOff>120600</xdr:rowOff>
    </xdr:to>
    <xdr:sp macro="" textlink="">
      <xdr:nvSpPr>
        <xdr:cNvPr id="1521" name="テキスト ボックス 446">
          <a:extLst>
            <a:ext uri="{FF2B5EF4-FFF2-40B4-BE49-F238E27FC236}">
              <a16:creationId xmlns="" xmlns:a16="http://schemas.microsoft.com/office/drawing/2014/main" id="{00000000-0008-0000-0600-0000F1050000}"/>
            </a:ext>
          </a:extLst>
        </xdr:cNvPr>
        <xdr:cNvSpPr/>
      </xdr:nvSpPr>
      <xdr:spPr>
        <a:xfrm>
          <a:off x="5583600" y="16706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94</xdr:row>
      <xdr:rowOff>82440</xdr:rowOff>
    </xdr:from>
    <xdr:to>
      <xdr:col>59</xdr:col>
      <xdr:colOff>50760</xdr:colOff>
      <xdr:row>94</xdr:row>
      <xdr:rowOff>82440</xdr:rowOff>
    </xdr:to>
    <xdr:cxnSp macro="">
      <xdr:nvCxnSpPr>
        <xdr:cNvPr id="1522" name="直線コネクタ 447">
          <a:extLst>
            <a:ext uri="{FF2B5EF4-FFF2-40B4-BE49-F238E27FC236}">
              <a16:creationId xmlns="" xmlns:a16="http://schemas.microsoft.com/office/drawing/2014/main" id="{00000000-0008-0000-0600-0000F2050000}"/>
            </a:ext>
          </a:extLst>
        </xdr:cNvPr>
        <xdr:cNvCxnSpPr/>
      </xdr:nvCxnSpPr>
      <xdr:spPr>
        <a:xfrm>
          <a:off x="6063840" y="16541640"/>
          <a:ext cx="4290120" cy="360"/>
        </a:xfrm>
        <a:prstGeom prst="straightConnector1">
          <a:avLst/>
        </a:prstGeom>
        <a:ln w="6350">
          <a:solidFill>
            <a:srgbClr val="C0C0C0"/>
          </a:solidFill>
          <a:miter/>
        </a:ln>
      </xdr:spPr>
    </xdr:cxnSp>
    <xdr:clientData/>
  </xdr:twoCellAnchor>
  <xdr:twoCellAnchor editAs="oneCell">
    <xdr:from>
      <xdr:col>31</xdr:col>
      <xdr:colOff>170280</xdr:colOff>
      <xdr:row>93</xdr:row>
      <xdr:rowOff>132840</xdr:rowOff>
    </xdr:from>
    <xdr:to>
      <xdr:col>34</xdr:col>
      <xdr:colOff>171000</xdr:colOff>
      <xdr:row>95</xdr:row>
      <xdr:rowOff>6480</xdr:rowOff>
    </xdr:to>
    <xdr:sp macro="" textlink="">
      <xdr:nvSpPr>
        <xdr:cNvPr id="1523" name="テキスト ボックス 448">
          <a:extLst>
            <a:ext uri="{FF2B5EF4-FFF2-40B4-BE49-F238E27FC236}">
              <a16:creationId xmlns="" xmlns:a16="http://schemas.microsoft.com/office/drawing/2014/main" id="{00000000-0008-0000-0600-0000F3050000}"/>
            </a:ext>
          </a:extLst>
        </xdr:cNvPr>
        <xdr:cNvSpPr/>
      </xdr:nvSpPr>
      <xdr:spPr>
        <a:xfrm>
          <a:off x="5583600" y="16420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34</xdr:col>
      <xdr:colOff>126720</xdr:colOff>
      <xdr:row>92</xdr:row>
      <xdr:rowOff>139680</xdr:rowOff>
    </xdr:from>
    <xdr:to>
      <xdr:col>59</xdr:col>
      <xdr:colOff>50760</xdr:colOff>
      <xdr:row>92</xdr:row>
      <xdr:rowOff>139680</xdr:rowOff>
    </xdr:to>
    <xdr:cxnSp macro="">
      <xdr:nvCxnSpPr>
        <xdr:cNvPr id="1524" name="直線コネクタ 449">
          <a:extLst>
            <a:ext uri="{FF2B5EF4-FFF2-40B4-BE49-F238E27FC236}">
              <a16:creationId xmlns="" xmlns:a16="http://schemas.microsoft.com/office/drawing/2014/main" id="{00000000-0008-0000-0600-0000F4050000}"/>
            </a:ext>
          </a:extLst>
        </xdr:cNvPr>
        <xdr:cNvCxnSpPr/>
      </xdr:nvCxnSpPr>
      <xdr:spPr>
        <a:xfrm>
          <a:off x="6063840" y="16256160"/>
          <a:ext cx="4290120" cy="360"/>
        </a:xfrm>
        <a:prstGeom prst="straightConnector1">
          <a:avLst/>
        </a:prstGeom>
        <a:ln w="6350">
          <a:solidFill>
            <a:srgbClr val="C0C0C0"/>
          </a:solidFill>
          <a:miter/>
        </a:ln>
      </xdr:spPr>
    </xdr:cxnSp>
    <xdr:clientData/>
  </xdr:twoCellAnchor>
  <xdr:twoCellAnchor editAs="oneCell">
    <xdr:from>
      <xdr:col>31</xdr:col>
      <xdr:colOff>170280</xdr:colOff>
      <xdr:row>92</xdr:row>
      <xdr:rowOff>18360</xdr:rowOff>
    </xdr:from>
    <xdr:to>
      <xdr:col>34</xdr:col>
      <xdr:colOff>171000</xdr:colOff>
      <xdr:row>93</xdr:row>
      <xdr:rowOff>63360</xdr:rowOff>
    </xdr:to>
    <xdr:sp macro="" textlink="">
      <xdr:nvSpPr>
        <xdr:cNvPr id="1525" name="テキスト ボックス 450">
          <a:extLst>
            <a:ext uri="{FF2B5EF4-FFF2-40B4-BE49-F238E27FC236}">
              <a16:creationId xmlns="" xmlns:a16="http://schemas.microsoft.com/office/drawing/2014/main" id="{00000000-0008-0000-0600-0000F5050000}"/>
            </a:ext>
          </a:extLst>
        </xdr:cNvPr>
        <xdr:cNvSpPr/>
      </xdr:nvSpPr>
      <xdr:spPr>
        <a:xfrm>
          <a:off x="5583600" y="16134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91</xdr:row>
      <xdr:rowOff>25200</xdr:rowOff>
    </xdr:from>
    <xdr:to>
      <xdr:col>59</xdr:col>
      <xdr:colOff>50760</xdr:colOff>
      <xdr:row>91</xdr:row>
      <xdr:rowOff>25200</xdr:rowOff>
    </xdr:to>
    <xdr:cxnSp macro="">
      <xdr:nvCxnSpPr>
        <xdr:cNvPr id="1526" name="直線コネクタ 451">
          <a:extLst>
            <a:ext uri="{FF2B5EF4-FFF2-40B4-BE49-F238E27FC236}">
              <a16:creationId xmlns="" xmlns:a16="http://schemas.microsoft.com/office/drawing/2014/main" id="{00000000-0008-0000-0600-0000F6050000}"/>
            </a:ext>
          </a:extLst>
        </xdr:cNvPr>
        <xdr:cNvCxnSpPr/>
      </xdr:nvCxnSpPr>
      <xdr:spPr>
        <a:xfrm>
          <a:off x="6063840" y="15969960"/>
          <a:ext cx="4290120" cy="360"/>
        </a:xfrm>
        <a:prstGeom prst="straightConnector1">
          <a:avLst/>
        </a:prstGeom>
        <a:ln w="6350">
          <a:solidFill>
            <a:srgbClr val="C0C0C0"/>
          </a:solidFill>
          <a:miter/>
        </a:ln>
      </xdr:spPr>
    </xdr:cxnSp>
    <xdr:clientData/>
  </xdr:twoCellAnchor>
  <xdr:twoCellAnchor editAs="oneCell">
    <xdr:from>
      <xdr:col>31</xdr:col>
      <xdr:colOff>170280</xdr:colOff>
      <xdr:row>90</xdr:row>
      <xdr:rowOff>79920</xdr:rowOff>
    </xdr:from>
    <xdr:to>
      <xdr:col>34</xdr:col>
      <xdr:colOff>171000</xdr:colOff>
      <xdr:row>91</xdr:row>
      <xdr:rowOff>120960</xdr:rowOff>
    </xdr:to>
    <xdr:sp macro="" textlink="">
      <xdr:nvSpPr>
        <xdr:cNvPr id="1527" name="テキスト ボックス 452">
          <a:extLst>
            <a:ext uri="{FF2B5EF4-FFF2-40B4-BE49-F238E27FC236}">
              <a16:creationId xmlns="" xmlns:a16="http://schemas.microsoft.com/office/drawing/2014/main" id="{00000000-0008-0000-0600-0000F7050000}"/>
            </a:ext>
          </a:extLst>
        </xdr:cNvPr>
        <xdr:cNvSpPr/>
      </xdr:nvSpPr>
      <xdr:spPr>
        <a:xfrm>
          <a:off x="5583600" y="15849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80,000</a:t>
          </a:r>
          <a:endParaRPr lang="en-US" sz="1000" b="0" strike="noStrike" spc="-1">
            <a:latin typeface="游明朝"/>
          </a:endParaRPr>
        </a:p>
      </xdr:txBody>
    </xdr:sp>
    <xdr:clientData/>
  </xdr:twoCellAnchor>
  <xdr:twoCellAnchor>
    <xdr:from>
      <xdr:col>34</xdr:col>
      <xdr:colOff>126720</xdr:colOff>
      <xdr:row>89</xdr:row>
      <xdr:rowOff>90000</xdr:rowOff>
    </xdr:from>
    <xdr:to>
      <xdr:col>59</xdr:col>
      <xdr:colOff>50760</xdr:colOff>
      <xdr:row>89</xdr:row>
      <xdr:rowOff>90000</xdr:rowOff>
    </xdr:to>
    <xdr:cxnSp macro="">
      <xdr:nvCxnSpPr>
        <xdr:cNvPr id="1528" name="直線コネクタ 453">
          <a:extLst>
            <a:ext uri="{FF2B5EF4-FFF2-40B4-BE49-F238E27FC236}">
              <a16:creationId xmlns="" xmlns:a16="http://schemas.microsoft.com/office/drawing/2014/main" id="{00000000-0008-0000-0600-0000F8050000}"/>
            </a:ext>
          </a:extLst>
        </xdr:cNvPr>
        <xdr:cNvCxnSpPr/>
      </xdr:nvCxnSpPr>
      <xdr:spPr>
        <a:xfrm>
          <a:off x="6063840" y="15684480"/>
          <a:ext cx="4290120" cy="360"/>
        </a:xfrm>
        <a:prstGeom prst="straightConnector1">
          <a:avLst/>
        </a:prstGeom>
        <a:ln w="6350">
          <a:solidFill>
            <a:srgbClr val="C0C0C0"/>
          </a:solidFill>
          <a:miter/>
        </a:ln>
      </xdr:spPr>
    </xdr:cxnSp>
    <xdr:clientData/>
  </xdr:twoCellAnchor>
  <xdr:twoCellAnchor editAs="oneCell">
    <xdr:from>
      <xdr:col>31</xdr:col>
      <xdr:colOff>106200</xdr:colOff>
      <xdr:row>88</xdr:row>
      <xdr:rowOff>144360</xdr:rowOff>
    </xdr:from>
    <xdr:to>
      <xdr:col>34</xdr:col>
      <xdr:colOff>170640</xdr:colOff>
      <xdr:row>90</xdr:row>
      <xdr:rowOff>10440</xdr:rowOff>
    </xdr:to>
    <xdr:sp macro="" textlink="">
      <xdr:nvSpPr>
        <xdr:cNvPr id="1529" name="テキスト ボックス 454">
          <a:extLst>
            <a:ext uri="{FF2B5EF4-FFF2-40B4-BE49-F238E27FC236}">
              <a16:creationId xmlns="" xmlns:a16="http://schemas.microsoft.com/office/drawing/2014/main" id="{00000000-0008-0000-0600-0000F9050000}"/>
            </a:ext>
          </a:extLst>
        </xdr:cNvPr>
        <xdr:cNvSpPr/>
      </xdr:nvSpPr>
      <xdr:spPr>
        <a:xfrm>
          <a:off x="5519520" y="155635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126720</xdr:colOff>
      <xdr:row>87</xdr:row>
      <xdr:rowOff>154800</xdr:rowOff>
    </xdr:from>
    <xdr:to>
      <xdr:col>59</xdr:col>
      <xdr:colOff>50760</xdr:colOff>
      <xdr:row>87</xdr:row>
      <xdr:rowOff>154800</xdr:rowOff>
    </xdr:to>
    <xdr:cxnSp macro="">
      <xdr:nvCxnSpPr>
        <xdr:cNvPr id="1530" name="直線コネクタ 455">
          <a:extLst>
            <a:ext uri="{FF2B5EF4-FFF2-40B4-BE49-F238E27FC236}">
              <a16:creationId xmlns="" xmlns:a16="http://schemas.microsoft.com/office/drawing/2014/main" id="{00000000-0008-0000-0600-0000FA050000}"/>
            </a:ext>
          </a:extLst>
        </xdr:cNvPr>
        <xdr:cNvCxnSpPr/>
      </xdr:nvCxnSpPr>
      <xdr:spPr>
        <a:xfrm>
          <a:off x="6063840" y="15398640"/>
          <a:ext cx="4290120" cy="360"/>
        </a:xfrm>
        <a:prstGeom prst="straightConnector1">
          <a:avLst/>
        </a:prstGeom>
        <a:ln w="6350">
          <a:solidFill>
            <a:srgbClr val="C0C0C0"/>
          </a:solidFill>
          <a:miter/>
        </a:ln>
      </xdr:spPr>
    </xdr:cxnSp>
    <xdr:clientData/>
  </xdr:twoCellAnchor>
  <xdr:twoCellAnchor editAs="oneCell">
    <xdr:from>
      <xdr:col>31</xdr:col>
      <xdr:colOff>106200</xdr:colOff>
      <xdr:row>87</xdr:row>
      <xdr:rowOff>33840</xdr:rowOff>
    </xdr:from>
    <xdr:to>
      <xdr:col>34</xdr:col>
      <xdr:colOff>170640</xdr:colOff>
      <xdr:row>88</xdr:row>
      <xdr:rowOff>74880</xdr:rowOff>
    </xdr:to>
    <xdr:sp macro="" textlink="">
      <xdr:nvSpPr>
        <xdr:cNvPr id="1531" name="テキスト ボックス 456">
          <a:extLst>
            <a:ext uri="{FF2B5EF4-FFF2-40B4-BE49-F238E27FC236}">
              <a16:creationId xmlns="" xmlns:a16="http://schemas.microsoft.com/office/drawing/2014/main" id="{00000000-0008-0000-0600-0000FB050000}"/>
            </a:ext>
          </a:extLst>
        </xdr:cNvPr>
        <xdr:cNvSpPr/>
      </xdr:nvSpPr>
      <xdr:spPr>
        <a:xfrm>
          <a:off x="5519520" y="152776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34</xdr:col>
      <xdr:colOff>126720</xdr:colOff>
      <xdr:row>86</xdr:row>
      <xdr:rowOff>44280</xdr:rowOff>
    </xdr:from>
    <xdr:to>
      <xdr:col>59</xdr:col>
      <xdr:colOff>50760</xdr:colOff>
      <xdr:row>86</xdr:row>
      <xdr:rowOff>44280</xdr:rowOff>
    </xdr:to>
    <xdr:cxnSp macro="">
      <xdr:nvCxnSpPr>
        <xdr:cNvPr id="1532" name="直線コネクタ 457">
          <a:extLst>
            <a:ext uri="{FF2B5EF4-FFF2-40B4-BE49-F238E27FC236}">
              <a16:creationId xmlns="" xmlns:a16="http://schemas.microsoft.com/office/drawing/2014/main" id="{00000000-0008-0000-0600-0000FC050000}"/>
            </a:ext>
          </a:extLst>
        </xdr:cNvPr>
        <xdr:cNvCxnSpPr/>
      </xdr:nvCxnSpPr>
      <xdr:spPr>
        <a:xfrm>
          <a:off x="6063840" y="15112800"/>
          <a:ext cx="4290120" cy="360"/>
        </a:xfrm>
        <a:prstGeom prst="straightConnector1">
          <a:avLst/>
        </a:prstGeom>
        <a:ln w="6350">
          <a:solidFill>
            <a:srgbClr val="C0C0C0"/>
          </a:solidFill>
          <a:miter/>
        </a:ln>
      </xdr:spPr>
    </xdr:cxnSp>
    <xdr:clientData/>
  </xdr:twoCellAnchor>
  <xdr:twoCellAnchor editAs="oneCell">
    <xdr:from>
      <xdr:col>31</xdr:col>
      <xdr:colOff>106200</xdr:colOff>
      <xdr:row>85</xdr:row>
      <xdr:rowOff>99000</xdr:rowOff>
    </xdr:from>
    <xdr:to>
      <xdr:col>34</xdr:col>
      <xdr:colOff>170640</xdr:colOff>
      <xdr:row>86</xdr:row>
      <xdr:rowOff>140040</xdr:rowOff>
    </xdr:to>
    <xdr:sp macro="" textlink="">
      <xdr:nvSpPr>
        <xdr:cNvPr id="1533" name="テキスト ボックス 458">
          <a:extLst>
            <a:ext uri="{FF2B5EF4-FFF2-40B4-BE49-F238E27FC236}">
              <a16:creationId xmlns="" xmlns:a16="http://schemas.microsoft.com/office/drawing/2014/main" id="{00000000-0008-0000-0600-0000FD050000}"/>
            </a:ext>
          </a:extLst>
        </xdr:cNvPr>
        <xdr:cNvSpPr/>
      </xdr:nvSpPr>
      <xdr:spPr>
        <a:xfrm>
          <a:off x="5519520" y="14992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140,000</a:t>
          </a:r>
          <a:endParaRPr lang="en-US" sz="1000" b="0" strike="noStrike" spc="-1">
            <a:latin typeface="游明朝"/>
          </a:endParaRPr>
        </a:p>
      </xdr:txBody>
    </xdr:sp>
    <xdr:clientData/>
  </xdr:twoCellAnchor>
  <xdr:twoCellAnchor>
    <xdr:from>
      <xdr:col>34</xdr:col>
      <xdr:colOff>127080</xdr:colOff>
      <xdr:row>86</xdr:row>
      <xdr:rowOff>44640</xdr:rowOff>
    </xdr:from>
    <xdr:to>
      <xdr:col>59</xdr:col>
      <xdr:colOff>50400</xdr:colOff>
      <xdr:row>99</xdr:row>
      <xdr:rowOff>82440</xdr:rowOff>
    </xdr:to>
    <xdr:sp macro="" textlink="">
      <xdr:nvSpPr>
        <xdr:cNvPr id="1534" name="普通建設事業費 （ うち更新整備　）グラフ枠">
          <a:extLst>
            <a:ext uri="{FF2B5EF4-FFF2-40B4-BE49-F238E27FC236}">
              <a16:creationId xmlns="" xmlns:a16="http://schemas.microsoft.com/office/drawing/2014/main" id="{00000000-0008-0000-0600-0000FE050000}"/>
            </a:ext>
          </a:extLst>
        </xdr:cNvPr>
        <xdr:cNvSpPr/>
      </xdr:nvSpPr>
      <xdr:spPr>
        <a:xfrm>
          <a:off x="6064200" y="15113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88</xdr:row>
      <xdr:rowOff>171720</xdr:rowOff>
    </xdr:from>
    <xdr:to>
      <xdr:col>55</xdr:col>
      <xdr:colOff>15120</xdr:colOff>
      <xdr:row>97</xdr:row>
      <xdr:rowOff>16560</xdr:rowOff>
    </xdr:to>
    <xdr:cxnSp macro="">
      <xdr:nvCxnSpPr>
        <xdr:cNvPr id="1535" name="直線コネクタ 460">
          <a:extLst>
            <a:ext uri="{FF2B5EF4-FFF2-40B4-BE49-F238E27FC236}">
              <a16:creationId xmlns="" xmlns:a16="http://schemas.microsoft.com/office/drawing/2014/main" id="{00000000-0008-0000-0600-0000FF050000}"/>
            </a:ext>
          </a:extLst>
        </xdr:cNvPr>
        <xdr:cNvCxnSpPr/>
      </xdr:nvCxnSpPr>
      <xdr:spPr>
        <a:xfrm flipV="1">
          <a:off x="9618120" y="15590880"/>
          <a:ext cx="1800" cy="1399680"/>
        </a:xfrm>
        <a:prstGeom prst="straightConnector1">
          <a:avLst/>
        </a:prstGeom>
        <a:ln w="31750">
          <a:solidFill>
            <a:srgbClr val="808080"/>
          </a:solidFill>
          <a:miter/>
        </a:ln>
      </xdr:spPr>
    </xdr:cxnSp>
    <xdr:clientData/>
  </xdr:twoCellAnchor>
  <xdr:twoCellAnchor editAs="oneCell">
    <xdr:from>
      <xdr:col>55</xdr:col>
      <xdr:colOff>54720</xdr:colOff>
      <xdr:row>97</xdr:row>
      <xdr:rowOff>41760</xdr:rowOff>
    </xdr:from>
    <xdr:to>
      <xdr:col>57</xdr:col>
      <xdr:colOff>166680</xdr:colOff>
      <xdr:row>98</xdr:row>
      <xdr:rowOff>86760</xdr:rowOff>
    </xdr:to>
    <xdr:sp macro="" textlink="">
      <xdr:nvSpPr>
        <xdr:cNvPr id="1536" name="普通建設事業費 （ うち更新整備　）最小値テキスト">
          <a:extLst>
            <a:ext uri="{FF2B5EF4-FFF2-40B4-BE49-F238E27FC236}">
              <a16:creationId xmlns="" xmlns:a16="http://schemas.microsoft.com/office/drawing/2014/main" id="{00000000-0008-0000-0600-000000060000}"/>
            </a:ext>
          </a:extLst>
        </xdr:cNvPr>
        <xdr:cNvSpPr/>
      </xdr:nvSpPr>
      <xdr:spPr>
        <a:xfrm>
          <a:off x="9659160" y="170154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8,609</a:t>
          </a:r>
          <a:endParaRPr lang="en-US" sz="1000" b="0" strike="noStrike" spc="-1">
            <a:latin typeface="游明朝"/>
          </a:endParaRPr>
        </a:p>
      </xdr:txBody>
    </xdr:sp>
    <xdr:clientData/>
  </xdr:twoCellAnchor>
  <xdr:twoCellAnchor>
    <xdr:from>
      <xdr:col>54</xdr:col>
      <xdr:colOff>101520</xdr:colOff>
      <xdr:row>97</xdr:row>
      <xdr:rowOff>16560</xdr:rowOff>
    </xdr:from>
    <xdr:to>
      <xdr:col>55</xdr:col>
      <xdr:colOff>88560</xdr:colOff>
      <xdr:row>97</xdr:row>
      <xdr:rowOff>16560</xdr:rowOff>
    </xdr:to>
    <xdr:cxnSp macro="">
      <xdr:nvCxnSpPr>
        <xdr:cNvPr id="1537" name="直線コネクタ 462">
          <a:extLst>
            <a:ext uri="{FF2B5EF4-FFF2-40B4-BE49-F238E27FC236}">
              <a16:creationId xmlns="" xmlns:a16="http://schemas.microsoft.com/office/drawing/2014/main" id="{00000000-0008-0000-0600-000001060000}"/>
            </a:ext>
          </a:extLst>
        </xdr:cNvPr>
        <xdr:cNvCxnSpPr/>
      </xdr:nvCxnSpPr>
      <xdr:spPr>
        <a:xfrm>
          <a:off x="9531360" y="16990200"/>
          <a:ext cx="162000" cy="360"/>
        </a:xfrm>
        <a:prstGeom prst="straightConnector1">
          <a:avLst/>
        </a:prstGeom>
        <a:ln w="19050">
          <a:solidFill>
            <a:srgbClr val="000000"/>
          </a:solidFill>
          <a:miter/>
        </a:ln>
      </xdr:spPr>
    </xdr:cxnSp>
    <xdr:clientData/>
  </xdr:twoCellAnchor>
  <xdr:twoCellAnchor editAs="oneCell">
    <xdr:from>
      <xdr:col>55</xdr:col>
      <xdr:colOff>55800</xdr:colOff>
      <xdr:row>87</xdr:row>
      <xdr:rowOff>143640</xdr:rowOff>
    </xdr:from>
    <xdr:to>
      <xdr:col>58</xdr:col>
      <xdr:colOff>120240</xdr:colOff>
      <xdr:row>89</xdr:row>
      <xdr:rowOff>9360</xdr:rowOff>
    </xdr:to>
    <xdr:sp macro="" textlink="">
      <xdr:nvSpPr>
        <xdr:cNvPr id="1538" name="普通建設事業費 （ うち更新整備　）最大値テキスト">
          <a:extLst>
            <a:ext uri="{FF2B5EF4-FFF2-40B4-BE49-F238E27FC236}">
              <a16:creationId xmlns="" xmlns:a16="http://schemas.microsoft.com/office/drawing/2014/main" id="{00000000-0008-0000-0600-000002060000}"/>
            </a:ext>
          </a:extLst>
        </xdr:cNvPr>
        <xdr:cNvSpPr/>
      </xdr:nvSpPr>
      <xdr:spPr>
        <a:xfrm>
          <a:off x="9660240" y="153874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106,547</a:t>
          </a:r>
          <a:endParaRPr lang="en-US" sz="1000" b="0" strike="noStrike" spc="-1">
            <a:latin typeface="游明朝"/>
          </a:endParaRPr>
        </a:p>
      </xdr:txBody>
    </xdr:sp>
    <xdr:clientData/>
  </xdr:twoCellAnchor>
  <xdr:twoCellAnchor>
    <xdr:from>
      <xdr:col>54</xdr:col>
      <xdr:colOff>101520</xdr:colOff>
      <xdr:row>88</xdr:row>
      <xdr:rowOff>171720</xdr:rowOff>
    </xdr:from>
    <xdr:to>
      <xdr:col>55</xdr:col>
      <xdr:colOff>88560</xdr:colOff>
      <xdr:row>88</xdr:row>
      <xdr:rowOff>171720</xdr:rowOff>
    </xdr:to>
    <xdr:cxnSp macro="">
      <xdr:nvCxnSpPr>
        <xdr:cNvPr id="1539" name="直線コネクタ 464">
          <a:extLst>
            <a:ext uri="{FF2B5EF4-FFF2-40B4-BE49-F238E27FC236}">
              <a16:creationId xmlns="" xmlns:a16="http://schemas.microsoft.com/office/drawing/2014/main" id="{00000000-0008-0000-0600-000003060000}"/>
            </a:ext>
          </a:extLst>
        </xdr:cNvPr>
        <xdr:cNvCxnSpPr/>
      </xdr:nvCxnSpPr>
      <xdr:spPr>
        <a:xfrm>
          <a:off x="9531360" y="15590880"/>
          <a:ext cx="162000" cy="360"/>
        </a:xfrm>
        <a:prstGeom prst="straightConnector1">
          <a:avLst/>
        </a:prstGeom>
        <a:ln w="19050">
          <a:solidFill>
            <a:srgbClr val="000000"/>
          </a:solidFill>
          <a:miter/>
        </a:ln>
      </xdr:spPr>
    </xdr:cxnSp>
    <xdr:clientData/>
  </xdr:twoCellAnchor>
  <xdr:twoCellAnchor>
    <xdr:from>
      <xdr:col>50</xdr:col>
      <xdr:colOff>114120</xdr:colOff>
      <xdr:row>92</xdr:row>
      <xdr:rowOff>65160</xdr:rowOff>
    </xdr:from>
    <xdr:to>
      <xdr:col>54</xdr:col>
      <xdr:colOff>174600</xdr:colOff>
      <xdr:row>93</xdr:row>
      <xdr:rowOff>109440</xdr:rowOff>
    </xdr:to>
    <xdr:cxnSp macro="">
      <xdr:nvCxnSpPr>
        <xdr:cNvPr id="1540" name="直線コネクタ 465">
          <a:extLst>
            <a:ext uri="{FF2B5EF4-FFF2-40B4-BE49-F238E27FC236}">
              <a16:creationId xmlns="" xmlns:a16="http://schemas.microsoft.com/office/drawing/2014/main" id="{00000000-0008-0000-0600-000004060000}"/>
            </a:ext>
          </a:extLst>
        </xdr:cNvPr>
        <xdr:cNvCxnSpPr/>
      </xdr:nvCxnSpPr>
      <xdr:spPr>
        <a:xfrm>
          <a:off x="8845200" y="16181640"/>
          <a:ext cx="759600" cy="216000"/>
        </a:xfrm>
        <a:prstGeom prst="straightConnector1">
          <a:avLst/>
        </a:prstGeom>
        <a:ln w="6350">
          <a:solidFill>
            <a:srgbClr val="FF0000"/>
          </a:solidFill>
          <a:miter/>
        </a:ln>
      </xdr:spPr>
    </xdr:cxnSp>
    <xdr:clientData/>
  </xdr:twoCellAnchor>
  <xdr:twoCellAnchor editAs="oneCell">
    <xdr:from>
      <xdr:col>55</xdr:col>
      <xdr:colOff>55440</xdr:colOff>
      <xdr:row>94</xdr:row>
      <xdr:rowOff>23040</xdr:rowOff>
    </xdr:from>
    <xdr:to>
      <xdr:col>58</xdr:col>
      <xdr:colOff>56160</xdr:colOff>
      <xdr:row>95</xdr:row>
      <xdr:rowOff>68040</xdr:rowOff>
    </xdr:to>
    <xdr:sp macro="" textlink="">
      <xdr:nvSpPr>
        <xdr:cNvPr id="1541" name="普通建設事業費 （ うち更新整備　）平均値テキスト">
          <a:extLst>
            <a:ext uri="{FF2B5EF4-FFF2-40B4-BE49-F238E27FC236}">
              <a16:creationId xmlns="" xmlns:a16="http://schemas.microsoft.com/office/drawing/2014/main" id="{00000000-0008-0000-0600-000005060000}"/>
            </a:ext>
          </a:extLst>
        </xdr:cNvPr>
        <xdr:cNvSpPr/>
      </xdr:nvSpPr>
      <xdr:spPr>
        <a:xfrm>
          <a:off x="9659880" y="16482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40,588</a:t>
          </a:r>
          <a:endParaRPr lang="en-US" sz="1000" b="0" strike="noStrike" spc="-1">
            <a:latin typeface="游明朝"/>
          </a:endParaRPr>
        </a:p>
      </xdr:txBody>
    </xdr:sp>
    <xdr:clientData/>
  </xdr:twoCellAnchor>
  <xdr:twoCellAnchor>
    <xdr:from>
      <xdr:col>54</xdr:col>
      <xdr:colOff>139680</xdr:colOff>
      <xdr:row>94</xdr:row>
      <xdr:rowOff>23400</xdr:rowOff>
    </xdr:from>
    <xdr:to>
      <xdr:col>55</xdr:col>
      <xdr:colOff>50400</xdr:colOff>
      <xdr:row>94</xdr:row>
      <xdr:rowOff>124560</xdr:rowOff>
    </xdr:to>
    <xdr:sp macro="" textlink="">
      <xdr:nvSpPr>
        <xdr:cNvPr id="1542" name="フローチャート: 判断 467">
          <a:extLst>
            <a:ext uri="{FF2B5EF4-FFF2-40B4-BE49-F238E27FC236}">
              <a16:creationId xmlns="" xmlns:a16="http://schemas.microsoft.com/office/drawing/2014/main" id="{00000000-0008-0000-0600-000006060000}"/>
            </a:ext>
          </a:extLst>
        </xdr:cNvPr>
        <xdr:cNvSpPr/>
      </xdr:nvSpPr>
      <xdr:spPr>
        <a:xfrm>
          <a:off x="9569520" y="164826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92</xdr:row>
      <xdr:rowOff>65160</xdr:rowOff>
    </xdr:from>
    <xdr:to>
      <xdr:col>50</xdr:col>
      <xdr:colOff>114120</xdr:colOff>
      <xdr:row>92</xdr:row>
      <xdr:rowOff>114840</xdr:rowOff>
    </xdr:to>
    <xdr:cxnSp macro="">
      <xdr:nvCxnSpPr>
        <xdr:cNvPr id="1543" name="直線コネクタ 468">
          <a:extLst>
            <a:ext uri="{FF2B5EF4-FFF2-40B4-BE49-F238E27FC236}">
              <a16:creationId xmlns="" xmlns:a16="http://schemas.microsoft.com/office/drawing/2014/main" id="{00000000-0008-0000-0600-000007060000}"/>
            </a:ext>
          </a:extLst>
        </xdr:cNvPr>
        <xdr:cNvCxnSpPr/>
      </xdr:nvCxnSpPr>
      <xdr:spPr>
        <a:xfrm flipV="1">
          <a:off x="8035560" y="16181640"/>
          <a:ext cx="810000" cy="50040"/>
        </a:xfrm>
        <a:prstGeom prst="straightConnector1">
          <a:avLst/>
        </a:prstGeom>
        <a:ln w="6350">
          <a:solidFill>
            <a:srgbClr val="FF0000"/>
          </a:solidFill>
          <a:miter/>
        </a:ln>
      </xdr:spPr>
    </xdr:cxnSp>
    <xdr:clientData/>
  </xdr:twoCellAnchor>
  <xdr:twoCellAnchor>
    <xdr:from>
      <xdr:col>50</xdr:col>
      <xdr:colOff>63360</xdr:colOff>
      <xdr:row>94</xdr:row>
      <xdr:rowOff>51120</xdr:rowOff>
    </xdr:from>
    <xdr:to>
      <xdr:col>50</xdr:col>
      <xdr:colOff>164520</xdr:colOff>
      <xdr:row>94</xdr:row>
      <xdr:rowOff>152280</xdr:rowOff>
    </xdr:to>
    <xdr:sp macro="" textlink="">
      <xdr:nvSpPr>
        <xdr:cNvPr id="1544" name="フローチャート: 判断 469">
          <a:extLst>
            <a:ext uri="{FF2B5EF4-FFF2-40B4-BE49-F238E27FC236}">
              <a16:creationId xmlns="" xmlns:a16="http://schemas.microsoft.com/office/drawing/2014/main" id="{00000000-0008-0000-0600-000008060000}"/>
            </a:ext>
          </a:extLst>
        </xdr:cNvPr>
        <xdr:cNvSpPr/>
      </xdr:nvSpPr>
      <xdr:spPr>
        <a:xfrm>
          <a:off x="8794440" y="16510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94</xdr:row>
      <xdr:rowOff>165240</xdr:rowOff>
    </xdr:from>
    <xdr:to>
      <xdr:col>52</xdr:col>
      <xdr:colOff>42480</xdr:colOff>
      <xdr:row>96</xdr:row>
      <xdr:rowOff>38520</xdr:rowOff>
    </xdr:to>
    <xdr:sp macro="" textlink="">
      <xdr:nvSpPr>
        <xdr:cNvPr id="1545" name="テキスト ボックス 470">
          <a:extLst>
            <a:ext uri="{FF2B5EF4-FFF2-40B4-BE49-F238E27FC236}">
              <a16:creationId xmlns="" xmlns:a16="http://schemas.microsoft.com/office/drawing/2014/main" id="{00000000-0008-0000-0600-000009060000}"/>
            </a:ext>
          </a:extLst>
        </xdr:cNvPr>
        <xdr:cNvSpPr/>
      </xdr:nvSpPr>
      <xdr:spPr>
        <a:xfrm>
          <a:off x="8598600" y="166244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38,639</a:t>
          </a:r>
          <a:endParaRPr lang="en-US" sz="1000" b="0" strike="noStrike" spc="-1">
            <a:latin typeface="游明朝"/>
          </a:endParaRPr>
        </a:p>
      </xdr:txBody>
    </xdr:sp>
    <xdr:clientData/>
  </xdr:twoCellAnchor>
  <xdr:twoCellAnchor>
    <xdr:from>
      <xdr:col>41</xdr:col>
      <xdr:colOff>50760</xdr:colOff>
      <xdr:row>89</xdr:row>
      <xdr:rowOff>49680</xdr:rowOff>
    </xdr:from>
    <xdr:to>
      <xdr:col>46</xdr:col>
      <xdr:colOff>2880</xdr:colOff>
      <xdr:row>92</xdr:row>
      <xdr:rowOff>114840</xdr:rowOff>
    </xdr:to>
    <xdr:cxnSp macro="">
      <xdr:nvCxnSpPr>
        <xdr:cNvPr id="1546" name="直線コネクタ 471">
          <a:extLst>
            <a:ext uri="{FF2B5EF4-FFF2-40B4-BE49-F238E27FC236}">
              <a16:creationId xmlns="" xmlns:a16="http://schemas.microsoft.com/office/drawing/2014/main" id="{00000000-0008-0000-0600-00000A060000}"/>
            </a:ext>
          </a:extLst>
        </xdr:cNvPr>
        <xdr:cNvCxnSpPr/>
      </xdr:nvCxnSpPr>
      <xdr:spPr>
        <a:xfrm>
          <a:off x="7210440" y="15644160"/>
          <a:ext cx="825480" cy="587520"/>
        </a:xfrm>
        <a:prstGeom prst="straightConnector1">
          <a:avLst/>
        </a:prstGeom>
        <a:ln w="6350">
          <a:solidFill>
            <a:srgbClr val="FF0000"/>
          </a:solidFill>
          <a:miter/>
        </a:ln>
      </xdr:spPr>
    </xdr:cxnSp>
    <xdr:clientData/>
  </xdr:twoCellAnchor>
  <xdr:twoCellAnchor>
    <xdr:from>
      <xdr:col>45</xdr:col>
      <xdr:colOff>127080</xdr:colOff>
      <xdr:row>93</xdr:row>
      <xdr:rowOff>155880</xdr:rowOff>
    </xdr:from>
    <xdr:to>
      <xdr:col>46</xdr:col>
      <xdr:colOff>37800</xdr:colOff>
      <xdr:row>94</xdr:row>
      <xdr:rowOff>85680</xdr:rowOff>
    </xdr:to>
    <xdr:sp macro="" textlink="">
      <xdr:nvSpPr>
        <xdr:cNvPr id="1547" name="フローチャート: 判断 472">
          <a:extLst>
            <a:ext uri="{FF2B5EF4-FFF2-40B4-BE49-F238E27FC236}">
              <a16:creationId xmlns="" xmlns:a16="http://schemas.microsoft.com/office/drawing/2014/main" id="{00000000-0008-0000-0600-00000B060000}"/>
            </a:ext>
          </a:extLst>
        </xdr:cNvPr>
        <xdr:cNvSpPr/>
      </xdr:nvSpPr>
      <xdr:spPr>
        <a:xfrm>
          <a:off x="7985160" y="164437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94</xdr:row>
      <xdr:rowOff>98280</xdr:rowOff>
    </xdr:from>
    <xdr:to>
      <xdr:col>47</xdr:col>
      <xdr:colOff>106560</xdr:colOff>
      <xdr:row>95</xdr:row>
      <xdr:rowOff>143280</xdr:rowOff>
    </xdr:to>
    <xdr:sp macro="" textlink="">
      <xdr:nvSpPr>
        <xdr:cNvPr id="1548" name="テキスト ボックス 473">
          <a:extLst>
            <a:ext uri="{FF2B5EF4-FFF2-40B4-BE49-F238E27FC236}">
              <a16:creationId xmlns="" xmlns:a16="http://schemas.microsoft.com/office/drawing/2014/main" id="{00000000-0008-0000-0600-00000C060000}"/>
            </a:ext>
          </a:extLst>
        </xdr:cNvPr>
        <xdr:cNvSpPr/>
      </xdr:nvSpPr>
      <xdr:spPr>
        <a:xfrm>
          <a:off x="7789320" y="165574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43,309</a:t>
          </a:r>
          <a:endParaRPr lang="en-US" sz="1000" b="0" strike="noStrike" spc="-1">
            <a:latin typeface="游明朝"/>
          </a:endParaRPr>
        </a:p>
      </xdr:txBody>
    </xdr:sp>
    <xdr:clientData/>
  </xdr:twoCellAnchor>
  <xdr:twoCellAnchor>
    <xdr:from>
      <xdr:col>36</xdr:col>
      <xdr:colOff>114120</xdr:colOff>
      <xdr:row>89</xdr:row>
      <xdr:rowOff>49680</xdr:rowOff>
    </xdr:from>
    <xdr:to>
      <xdr:col>41</xdr:col>
      <xdr:colOff>50760</xdr:colOff>
      <xdr:row>92</xdr:row>
      <xdr:rowOff>115200</xdr:rowOff>
    </xdr:to>
    <xdr:cxnSp macro="">
      <xdr:nvCxnSpPr>
        <xdr:cNvPr id="1549" name="直線コネクタ 474">
          <a:extLst>
            <a:ext uri="{FF2B5EF4-FFF2-40B4-BE49-F238E27FC236}">
              <a16:creationId xmlns="" xmlns:a16="http://schemas.microsoft.com/office/drawing/2014/main" id="{00000000-0008-0000-0600-00000D060000}"/>
            </a:ext>
          </a:extLst>
        </xdr:cNvPr>
        <xdr:cNvCxnSpPr/>
      </xdr:nvCxnSpPr>
      <xdr:spPr>
        <a:xfrm flipV="1">
          <a:off x="6400800" y="15644160"/>
          <a:ext cx="810000" cy="587880"/>
        </a:xfrm>
        <a:prstGeom prst="straightConnector1">
          <a:avLst/>
        </a:prstGeom>
        <a:ln w="6350">
          <a:solidFill>
            <a:srgbClr val="FF0000"/>
          </a:solidFill>
          <a:miter/>
        </a:ln>
      </xdr:spPr>
    </xdr:cxnSp>
    <xdr:clientData/>
  </xdr:twoCellAnchor>
  <xdr:twoCellAnchor>
    <xdr:from>
      <xdr:col>41</xdr:col>
      <xdr:colOff>0</xdr:colOff>
      <xdr:row>93</xdr:row>
      <xdr:rowOff>158760</xdr:rowOff>
    </xdr:from>
    <xdr:to>
      <xdr:col>41</xdr:col>
      <xdr:colOff>101160</xdr:colOff>
      <xdr:row>94</xdr:row>
      <xdr:rowOff>88560</xdr:rowOff>
    </xdr:to>
    <xdr:sp macro="" textlink="">
      <xdr:nvSpPr>
        <xdr:cNvPr id="1550" name="フローチャート: 判断 475">
          <a:extLst>
            <a:ext uri="{FF2B5EF4-FFF2-40B4-BE49-F238E27FC236}">
              <a16:creationId xmlns="" xmlns:a16="http://schemas.microsoft.com/office/drawing/2014/main" id="{00000000-0008-0000-0600-00000E060000}"/>
            </a:ext>
          </a:extLst>
        </xdr:cNvPr>
        <xdr:cNvSpPr/>
      </xdr:nvSpPr>
      <xdr:spPr>
        <a:xfrm>
          <a:off x="7159680" y="16446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94</xdr:row>
      <xdr:rowOff>101160</xdr:rowOff>
    </xdr:from>
    <xdr:to>
      <xdr:col>42</xdr:col>
      <xdr:colOff>169920</xdr:colOff>
      <xdr:row>95</xdr:row>
      <xdr:rowOff>146160</xdr:rowOff>
    </xdr:to>
    <xdr:sp macro="" textlink="">
      <xdr:nvSpPr>
        <xdr:cNvPr id="1551" name="テキスト ボックス 476">
          <a:extLst>
            <a:ext uri="{FF2B5EF4-FFF2-40B4-BE49-F238E27FC236}">
              <a16:creationId xmlns="" xmlns:a16="http://schemas.microsoft.com/office/drawing/2014/main" id="{00000000-0008-0000-0600-00000F060000}"/>
            </a:ext>
          </a:extLst>
        </xdr:cNvPr>
        <xdr:cNvSpPr/>
      </xdr:nvSpPr>
      <xdr:spPr>
        <a:xfrm>
          <a:off x="6979680" y="16560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43,114</a:t>
          </a:r>
          <a:endParaRPr lang="en-US" sz="1000" b="0" strike="noStrike" spc="-1">
            <a:latin typeface="游明朝"/>
          </a:endParaRPr>
        </a:p>
      </xdr:txBody>
    </xdr:sp>
    <xdr:clientData/>
  </xdr:twoCellAnchor>
  <xdr:twoCellAnchor>
    <xdr:from>
      <xdr:col>36</xdr:col>
      <xdr:colOff>63360</xdr:colOff>
      <xdr:row>94</xdr:row>
      <xdr:rowOff>59400</xdr:rowOff>
    </xdr:from>
    <xdr:to>
      <xdr:col>36</xdr:col>
      <xdr:colOff>164520</xdr:colOff>
      <xdr:row>94</xdr:row>
      <xdr:rowOff>160560</xdr:rowOff>
    </xdr:to>
    <xdr:sp macro="" textlink="">
      <xdr:nvSpPr>
        <xdr:cNvPr id="1552" name="フローチャート: 判断 477">
          <a:extLst>
            <a:ext uri="{FF2B5EF4-FFF2-40B4-BE49-F238E27FC236}">
              <a16:creationId xmlns="" xmlns:a16="http://schemas.microsoft.com/office/drawing/2014/main" id="{00000000-0008-0000-0600-000010060000}"/>
            </a:ext>
          </a:extLst>
        </xdr:cNvPr>
        <xdr:cNvSpPr/>
      </xdr:nvSpPr>
      <xdr:spPr>
        <a:xfrm>
          <a:off x="6350040" y="16518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95</xdr:row>
      <xdr:rowOff>2160</xdr:rowOff>
    </xdr:from>
    <xdr:to>
      <xdr:col>38</xdr:col>
      <xdr:colOff>42480</xdr:colOff>
      <xdr:row>96</xdr:row>
      <xdr:rowOff>46800</xdr:rowOff>
    </xdr:to>
    <xdr:sp macro="" textlink="">
      <xdr:nvSpPr>
        <xdr:cNvPr id="1553" name="テキスト ボックス 478">
          <a:extLst>
            <a:ext uri="{FF2B5EF4-FFF2-40B4-BE49-F238E27FC236}">
              <a16:creationId xmlns="" xmlns:a16="http://schemas.microsoft.com/office/drawing/2014/main" id="{00000000-0008-0000-0600-000011060000}"/>
            </a:ext>
          </a:extLst>
        </xdr:cNvPr>
        <xdr:cNvSpPr/>
      </xdr:nvSpPr>
      <xdr:spPr>
        <a:xfrm>
          <a:off x="6153840" y="166327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38,058</a:t>
          </a:r>
          <a:endParaRPr lang="en-US" sz="1000" b="0" strike="noStrike" spc="-1">
            <a:latin typeface="游明朝"/>
          </a:endParaRPr>
        </a:p>
      </xdr:txBody>
    </xdr:sp>
    <xdr:clientData/>
  </xdr:twoCellAnchor>
  <xdr:twoCellAnchor editAs="oneCell">
    <xdr:from>
      <xdr:col>54</xdr:col>
      <xdr:colOff>0</xdr:colOff>
      <xdr:row>99</xdr:row>
      <xdr:rowOff>101160</xdr:rowOff>
    </xdr:from>
    <xdr:to>
      <xdr:col>58</xdr:col>
      <xdr:colOff>63360</xdr:colOff>
      <xdr:row>100</xdr:row>
      <xdr:rowOff>145800</xdr:rowOff>
    </xdr:to>
    <xdr:sp macro="" textlink="">
      <xdr:nvSpPr>
        <xdr:cNvPr id="1554" name="テキスト ボックス 479">
          <a:extLst>
            <a:ext uri="{FF2B5EF4-FFF2-40B4-BE49-F238E27FC236}">
              <a16:creationId xmlns="" xmlns:a16="http://schemas.microsoft.com/office/drawing/2014/main" id="{00000000-0008-0000-0600-000012060000}"/>
            </a:ext>
          </a:extLst>
        </xdr:cNvPr>
        <xdr:cNvSpPr/>
      </xdr:nvSpPr>
      <xdr:spPr>
        <a:xfrm>
          <a:off x="94298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99</xdr:row>
      <xdr:rowOff>101160</xdr:rowOff>
    </xdr:from>
    <xdr:to>
      <xdr:col>54</xdr:col>
      <xdr:colOff>2880</xdr:colOff>
      <xdr:row>100</xdr:row>
      <xdr:rowOff>145800</xdr:rowOff>
    </xdr:to>
    <xdr:sp macro="" textlink="">
      <xdr:nvSpPr>
        <xdr:cNvPr id="1555" name="テキスト ボックス 480">
          <a:extLst>
            <a:ext uri="{FF2B5EF4-FFF2-40B4-BE49-F238E27FC236}">
              <a16:creationId xmlns="" xmlns:a16="http://schemas.microsoft.com/office/drawing/2014/main" id="{00000000-0008-0000-0600-000013060000}"/>
            </a:ext>
          </a:extLst>
        </xdr:cNvPr>
        <xdr:cNvSpPr/>
      </xdr:nvSpPr>
      <xdr:spPr>
        <a:xfrm>
          <a:off x="867096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99</xdr:row>
      <xdr:rowOff>101160</xdr:rowOff>
    </xdr:from>
    <xdr:to>
      <xdr:col>49</xdr:col>
      <xdr:colOff>66600</xdr:colOff>
      <xdr:row>100</xdr:row>
      <xdr:rowOff>145800</xdr:rowOff>
    </xdr:to>
    <xdr:sp macro="" textlink="">
      <xdr:nvSpPr>
        <xdr:cNvPr id="1556" name="テキスト ボックス 481">
          <a:extLst>
            <a:ext uri="{FF2B5EF4-FFF2-40B4-BE49-F238E27FC236}">
              <a16:creationId xmlns="" xmlns:a16="http://schemas.microsoft.com/office/drawing/2014/main" id="{00000000-0008-0000-0600-000014060000}"/>
            </a:ext>
          </a:extLst>
        </xdr:cNvPr>
        <xdr:cNvSpPr/>
      </xdr:nvSpPr>
      <xdr:spPr>
        <a:xfrm>
          <a:off x="786132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99</xdr:row>
      <xdr:rowOff>101160</xdr:rowOff>
    </xdr:from>
    <xdr:to>
      <xdr:col>44</xdr:col>
      <xdr:colOff>114120</xdr:colOff>
      <xdr:row>100</xdr:row>
      <xdr:rowOff>145800</xdr:rowOff>
    </xdr:to>
    <xdr:sp macro="" textlink="">
      <xdr:nvSpPr>
        <xdr:cNvPr id="1557" name="テキスト ボックス 482">
          <a:extLst>
            <a:ext uri="{FF2B5EF4-FFF2-40B4-BE49-F238E27FC236}">
              <a16:creationId xmlns="" xmlns:a16="http://schemas.microsoft.com/office/drawing/2014/main" id="{00000000-0008-0000-0600-000015060000}"/>
            </a:ext>
          </a:extLst>
        </xdr:cNvPr>
        <xdr:cNvSpPr/>
      </xdr:nvSpPr>
      <xdr:spPr>
        <a:xfrm>
          <a:off x="70358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99</xdr:row>
      <xdr:rowOff>101160</xdr:rowOff>
    </xdr:from>
    <xdr:to>
      <xdr:col>40</xdr:col>
      <xdr:colOff>2880</xdr:colOff>
      <xdr:row>100</xdr:row>
      <xdr:rowOff>145800</xdr:rowOff>
    </xdr:to>
    <xdr:sp macro="" textlink="">
      <xdr:nvSpPr>
        <xdr:cNvPr id="1558" name="テキスト ボックス 483">
          <a:extLst>
            <a:ext uri="{FF2B5EF4-FFF2-40B4-BE49-F238E27FC236}">
              <a16:creationId xmlns="" xmlns:a16="http://schemas.microsoft.com/office/drawing/2014/main" id="{00000000-0008-0000-0600-000016060000}"/>
            </a:ext>
          </a:extLst>
        </xdr:cNvPr>
        <xdr:cNvSpPr/>
      </xdr:nvSpPr>
      <xdr:spPr>
        <a:xfrm>
          <a:off x="622620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93</xdr:row>
      <xdr:rowOff>58680</xdr:rowOff>
    </xdr:from>
    <xdr:to>
      <xdr:col>55</xdr:col>
      <xdr:colOff>50400</xdr:colOff>
      <xdr:row>93</xdr:row>
      <xdr:rowOff>159840</xdr:rowOff>
    </xdr:to>
    <xdr:sp macro="" textlink="">
      <xdr:nvSpPr>
        <xdr:cNvPr id="1559" name="楕円 484">
          <a:extLst>
            <a:ext uri="{FF2B5EF4-FFF2-40B4-BE49-F238E27FC236}">
              <a16:creationId xmlns="" xmlns:a16="http://schemas.microsoft.com/office/drawing/2014/main" id="{00000000-0008-0000-0600-000017060000}"/>
            </a:ext>
          </a:extLst>
        </xdr:cNvPr>
        <xdr:cNvSpPr/>
      </xdr:nvSpPr>
      <xdr:spPr>
        <a:xfrm>
          <a:off x="9569520" y="16346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92</xdr:row>
      <xdr:rowOff>102600</xdr:rowOff>
    </xdr:from>
    <xdr:to>
      <xdr:col>58</xdr:col>
      <xdr:colOff>56160</xdr:colOff>
      <xdr:row>93</xdr:row>
      <xdr:rowOff>147600</xdr:rowOff>
    </xdr:to>
    <xdr:sp macro="" textlink="">
      <xdr:nvSpPr>
        <xdr:cNvPr id="1560" name="普通建設事業費 （ うち更新整備　）該当値テキスト">
          <a:extLst>
            <a:ext uri="{FF2B5EF4-FFF2-40B4-BE49-F238E27FC236}">
              <a16:creationId xmlns="" xmlns:a16="http://schemas.microsoft.com/office/drawing/2014/main" id="{00000000-0008-0000-0600-000018060000}"/>
            </a:ext>
          </a:extLst>
        </xdr:cNvPr>
        <xdr:cNvSpPr/>
      </xdr:nvSpPr>
      <xdr:spPr>
        <a:xfrm>
          <a:off x="9659880" y="16219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50,117</a:t>
          </a:r>
          <a:endParaRPr lang="en-US" sz="1000" b="0" strike="noStrike" spc="-1">
            <a:latin typeface="游明朝"/>
          </a:endParaRPr>
        </a:p>
      </xdr:txBody>
    </xdr:sp>
    <xdr:clientData/>
  </xdr:twoCellAnchor>
  <xdr:twoCellAnchor>
    <xdr:from>
      <xdr:col>50</xdr:col>
      <xdr:colOff>63360</xdr:colOff>
      <xdr:row>92</xdr:row>
      <xdr:rowOff>14400</xdr:rowOff>
    </xdr:from>
    <xdr:to>
      <xdr:col>50</xdr:col>
      <xdr:colOff>164520</xdr:colOff>
      <xdr:row>92</xdr:row>
      <xdr:rowOff>115560</xdr:rowOff>
    </xdr:to>
    <xdr:sp macro="" textlink="">
      <xdr:nvSpPr>
        <xdr:cNvPr id="1561" name="楕円 486">
          <a:extLst>
            <a:ext uri="{FF2B5EF4-FFF2-40B4-BE49-F238E27FC236}">
              <a16:creationId xmlns="" xmlns:a16="http://schemas.microsoft.com/office/drawing/2014/main" id="{00000000-0008-0000-0600-000019060000}"/>
            </a:ext>
          </a:extLst>
        </xdr:cNvPr>
        <xdr:cNvSpPr/>
      </xdr:nvSpPr>
      <xdr:spPr>
        <a:xfrm>
          <a:off x="8794440" y="16130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90</xdr:row>
      <xdr:rowOff>157680</xdr:rowOff>
    </xdr:from>
    <xdr:to>
      <xdr:col>52</xdr:col>
      <xdr:colOff>42480</xdr:colOff>
      <xdr:row>92</xdr:row>
      <xdr:rowOff>27000</xdr:rowOff>
    </xdr:to>
    <xdr:sp macro="" textlink="">
      <xdr:nvSpPr>
        <xdr:cNvPr id="1562" name="テキスト ボックス 487">
          <a:extLst>
            <a:ext uri="{FF2B5EF4-FFF2-40B4-BE49-F238E27FC236}">
              <a16:creationId xmlns="" xmlns:a16="http://schemas.microsoft.com/office/drawing/2014/main" id="{00000000-0008-0000-0600-00001A060000}"/>
            </a:ext>
          </a:extLst>
        </xdr:cNvPr>
        <xdr:cNvSpPr/>
      </xdr:nvSpPr>
      <xdr:spPr>
        <a:xfrm>
          <a:off x="8598600" y="159271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65,216</a:t>
          </a:r>
          <a:endParaRPr lang="en-US" sz="1000" b="0" strike="noStrike" spc="-1">
            <a:latin typeface="游明朝"/>
          </a:endParaRPr>
        </a:p>
      </xdr:txBody>
    </xdr:sp>
    <xdr:clientData/>
  </xdr:twoCellAnchor>
  <xdr:twoCellAnchor>
    <xdr:from>
      <xdr:col>45</xdr:col>
      <xdr:colOff>127080</xdr:colOff>
      <xdr:row>92</xdr:row>
      <xdr:rowOff>64440</xdr:rowOff>
    </xdr:from>
    <xdr:to>
      <xdr:col>46</xdr:col>
      <xdr:colOff>37800</xdr:colOff>
      <xdr:row>92</xdr:row>
      <xdr:rowOff>165600</xdr:rowOff>
    </xdr:to>
    <xdr:sp macro="" textlink="">
      <xdr:nvSpPr>
        <xdr:cNvPr id="1563" name="楕円 488">
          <a:extLst>
            <a:ext uri="{FF2B5EF4-FFF2-40B4-BE49-F238E27FC236}">
              <a16:creationId xmlns="" xmlns:a16="http://schemas.microsoft.com/office/drawing/2014/main" id="{00000000-0008-0000-0600-00001B060000}"/>
            </a:ext>
          </a:extLst>
        </xdr:cNvPr>
        <xdr:cNvSpPr/>
      </xdr:nvSpPr>
      <xdr:spPr>
        <a:xfrm>
          <a:off x="7985160" y="161809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91</xdr:row>
      <xdr:rowOff>32400</xdr:rowOff>
    </xdr:from>
    <xdr:to>
      <xdr:col>47</xdr:col>
      <xdr:colOff>106560</xdr:colOff>
      <xdr:row>92</xdr:row>
      <xdr:rowOff>77040</xdr:rowOff>
    </xdr:to>
    <xdr:sp macro="" textlink="">
      <xdr:nvSpPr>
        <xdr:cNvPr id="1564" name="テキスト ボックス 489">
          <a:extLst>
            <a:ext uri="{FF2B5EF4-FFF2-40B4-BE49-F238E27FC236}">
              <a16:creationId xmlns="" xmlns:a16="http://schemas.microsoft.com/office/drawing/2014/main" id="{00000000-0008-0000-0600-00001C060000}"/>
            </a:ext>
          </a:extLst>
        </xdr:cNvPr>
        <xdr:cNvSpPr/>
      </xdr:nvSpPr>
      <xdr:spPr>
        <a:xfrm>
          <a:off x="7789320" y="15977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61,716</a:t>
          </a:r>
          <a:endParaRPr lang="en-US" sz="1000" b="0" strike="noStrike" spc="-1">
            <a:latin typeface="游明朝"/>
          </a:endParaRPr>
        </a:p>
      </xdr:txBody>
    </xdr:sp>
    <xdr:clientData/>
  </xdr:twoCellAnchor>
  <xdr:twoCellAnchor>
    <xdr:from>
      <xdr:col>41</xdr:col>
      <xdr:colOff>0</xdr:colOff>
      <xdr:row>89</xdr:row>
      <xdr:rowOff>-720</xdr:rowOff>
    </xdr:from>
    <xdr:to>
      <xdr:col>41</xdr:col>
      <xdr:colOff>101160</xdr:colOff>
      <xdr:row>89</xdr:row>
      <xdr:rowOff>100440</xdr:rowOff>
    </xdr:to>
    <xdr:sp macro="" textlink="">
      <xdr:nvSpPr>
        <xdr:cNvPr id="1565" name="楕円 490">
          <a:extLst>
            <a:ext uri="{FF2B5EF4-FFF2-40B4-BE49-F238E27FC236}">
              <a16:creationId xmlns="" xmlns:a16="http://schemas.microsoft.com/office/drawing/2014/main" id="{00000000-0008-0000-0600-00001D060000}"/>
            </a:ext>
          </a:extLst>
        </xdr:cNvPr>
        <xdr:cNvSpPr/>
      </xdr:nvSpPr>
      <xdr:spPr>
        <a:xfrm>
          <a:off x="7159680" y="15593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137160</xdr:colOff>
      <xdr:row>87</xdr:row>
      <xdr:rowOff>146160</xdr:rowOff>
    </xdr:from>
    <xdr:to>
      <xdr:col>43</xdr:col>
      <xdr:colOff>27000</xdr:colOff>
      <xdr:row>89</xdr:row>
      <xdr:rowOff>11880</xdr:rowOff>
    </xdr:to>
    <xdr:sp macro="" textlink="">
      <xdr:nvSpPr>
        <xdr:cNvPr id="1566" name="テキスト ボックス 491">
          <a:extLst>
            <a:ext uri="{FF2B5EF4-FFF2-40B4-BE49-F238E27FC236}">
              <a16:creationId xmlns="" xmlns:a16="http://schemas.microsoft.com/office/drawing/2014/main" id="{00000000-0008-0000-0600-00001E060000}"/>
            </a:ext>
          </a:extLst>
        </xdr:cNvPr>
        <xdr:cNvSpPr/>
      </xdr:nvSpPr>
      <xdr:spPr>
        <a:xfrm>
          <a:off x="6947640" y="153900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102,812</a:t>
          </a:r>
          <a:endParaRPr lang="en-US" sz="1000" b="0" strike="noStrike" spc="-1">
            <a:latin typeface="游明朝"/>
          </a:endParaRPr>
        </a:p>
      </xdr:txBody>
    </xdr:sp>
    <xdr:clientData/>
  </xdr:twoCellAnchor>
  <xdr:twoCellAnchor>
    <xdr:from>
      <xdr:col>36</xdr:col>
      <xdr:colOff>63360</xdr:colOff>
      <xdr:row>92</xdr:row>
      <xdr:rowOff>64800</xdr:rowOff>
    </xdr:from>
    <xdr:to>
      <xdr:col>36</xdr:col>
      <xdr:colOff>164520</xdr:colOff>
      <xdr:row>92</xdr:row>
      <xdr:rowOff>165960</xdr:rowOff>
    </xdr:to>
    <xdr:sp macro="" textlink="">
      <xdr:nvSpPr>
        <xdr:cNvPr id="1567" name="楕円 492">
          <a:extLst>
            <a:ext uri="{FF2B5EF4-FFF2-40B4-BE49-F238E27FC236}">
              <a16:creationId xmlns="" xmlns:a16="http://schemas.microsoft.com/office/drawing/2014/main" id="{00000000-0008-0000-0600-00001F060000}"/>
            </a:ext>
          </a:extLst>
        </xdr:cNvPr>
        <xdr:cNvSpPr/>
      </xdr:nvSpPr>
      <xdr:spPr>
        <a:xfrm>
          <a:off x="6350040" y="16181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91</xdr:row>
      <xdr:rowOff>32400</xdr:rowOff>
    </xdr:from>
    <xdr:to>
      <xdr:col>38</xdr:col>
      <xdr:colOff>42480</xdr:colOff>
      <xdr:row>92</xdr:row>
      <xdr:rowOff>77040</xdr:rowOff>
    </xdr:to>
    <xdr:sp macro="" textlink="">
      <xdr:nvSpPr>
        <xdr:cNvPr id="1568" name="テキスト ボックス 493">
          <a:extLst>
            <a:ext uri="{FF2B5EF4-FFF2-40B4-BE49-F238E27FC236}">
              <a16:creationId xmlns="" xmlns:a16="http://schemas.microsoft.com/office/drawing/2014/main" id="{00000000-0008-0000-0600-000020060000}"/>
            </a:ext>
          </a:extLst>
        </xdr:cNvPr>
        <xdr:cNvSpPr/>
      </xdr:nvSpPr>
      <xdr:spPr>
        <a:xfrm>
          <a:off x="6153840" y="15977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61,698</a:t>
          </a:r>
          <a:endParaRPr lang="en-US" sz="1000" b="0" strike="noStrike" spc="-1">
            <a:latin typeface="游明朝"/>
          </a:endParaRPr>
        </a:p>
      </xdr:txBody>
    </xdr:sp>
    <xdr:clientData/>
  </xdr:twoCellAnchor>
  <xdr:twoCellAnchor>
    <xdr:from>
      <xdr:col>65</xdr:col>
      <xdr:colOff>63360</xdr:colOff>
      <xdr:row>22</xdr:row>
      <xdr:rowOff>148680</xdr:rowOff>
    </xdr:from>
    <xdr:to>
      <xdr:col>90</xdr:col>
      <xdr:colOff>2880</xdr:colOff>
      <xdr:row>24</xdr:row>
      <xdr:rowOff>115200</xdr:rowOff>
    </xdr:to>
    <xdr:sp macro="" textlink="">
      <xdr:nvSpPr>
        <xdr:cNvPr id="1569" name="正方形/長方形 494">
          <a:extLst>
            <a:ext uri="{FF2B5EF4-FFF2-40B4-BE49-F238E27FC236}">
              <a16:creationId xmlns="" xmlns:a16="http://schemas.microsoft.com/office/drawing/2014/main" id="{00000000-0008-0000-0600-000021060000}"/>
            </a:ext>
          </a:extLst>
        </xdr:cNvPr>
        <xdr:cNvSpPr/>
      </xdr:nvSpPr>
      <xdr:spPr>
        <a:xfrm>
          <a:off x="1141416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災害復旧事業費</a:t>
          </a:r>
          <a:endParaRPr lang="en-US" sz="1600" b="0" strike="noStrike" spc="-1">
            <a:latin typeface="游明朝"/>
          </a:endParaRPr>
        </a:p>
      </xdr:txBody>
    </xdr:sp>
    <xdr:clientData/>
  </xdr:twoCellAnchor>
  <xdr:twoCellAnchor>
    <xdr:from>
      <xdr:col>66</xdr:col>
      <xdr:colOff>0</xdr:colOff>
      <xdr:row>24</xdr:row>
      <xdr:rowOff>141120</xdr:rowOff>
    </xdr:from>
    <xdr:to>
      <xdr:col>73</xdr:col>
      <xdr:colOff>174240</xdr:colOff>
      <xdr:row>26</xdr:row>
      <xdr:rowOff>44280</xdr:rowOff>
    </xdr:to>
    <xdr:sp macro="" textlink="">
      <xdr:nvSpPr>
        <xdr:cNvPr id="1570" name="正方形/長方形 495">
          <a:extLst>
            <a:ext uri="{FF2B5EF4-FFF2-40B4-BE49-F238E27FC236}">
              <a16:creationId xmlns="" xmlns:a16="http://schemas.microsoft.com/office/drawing/2014/main" id="{00000000-0008-0000-0600-000022060000}"/>
            </a:ext>
          </a:extLst>
        </xdr:cNvPr>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25</xdr:row>
      <xdr:rowOff>169200</xdr:rowOff>
    </xdr:from>
    <xdr:to>
      <xdr:col>73</xdr:col>
      <xdr:colOff>174240</xdr:colOff>
      <xdr:row>27</xdr:row>
      <xdr:rowOff>72000</xdr:rowOff>
    </xdr:to>
    <xdr:sp macro="" textlink="">
      <xdr:nvSpPr>
        <xdr:cNvPr id="1571" name="正方形/長方形 496">
          <a:extLst>
            <a:ext uri="{FF2B5EF4-FFF2-40B4-BE49-F238E27FC236}">
              <a16:creationId xmlns="" xmlns:a16="http://schemas.microsoft.com/office/drawing/2014/main" id="{00000000-0008-0000-0600-000023060000}"/>
            </a:ext>
          </a:extLst>
        </xdr:cNvPr>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65/82</a:t>
          </a:r>
          <a:endParaRPr lang="en-US" sz="1200" b="0" strike="noStrike" spc="-1">
            <a:latin typeface="游明朝"/>
          </a:endParaRPr>
        </a:p>
      </xdr:txBody>
    </xdr:sp>
    <xdr:clientData/>
  </xdr:twoCellAnchor>
  <xdr:twoCellAnchor>
    <xdr:from>
      <xdr:col>71</xdr:col>
      <xdr:colOff>63360</xdr:colOff>
      <xdr:row>24</xdr:row>
      <xdr:rowOff>141120</xdr:rowOff>
    </xdr:from>
    <xdr:to>
      <xdr:col>79</xdr:col>
      <xdr:colOff>63000</xdr:colOff>
      <xdr:row>26</xdr:row>
      <xdr:rowOff>44280</xdr:rowOff>
    </xdr:to>
    <xdr:sp macro="" textlink="">
      <xdr:nvSpPr>
        <xdr:cNvPr id="1572" name="正方形/長方形 497">
          <a:extLst>
            <a:ext uri="{FF2B5EF4-FFF2-40B4-BE49-F238E27FC236}">
              <a16:creationId xmlns="" xmlns:a16="http://schemas.microsoft.com/office/drawing/2014/main" id="{00000000-0008-0000-0600-000024060000}"/>
            </a:ext>
          </a:extLst>
        </xdr:cNvPr>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25</xdr:row>
      <xdr:rowOff>169200</xdr:rowOff>
    </xdr:from>
    <xdr:to>
      <xdr:col>79</xdr:col>
      <xdr:colOff>63000</xdr:colOff>
      <xdr:row>27</xdr:row>
      <xdr:rowOff>72000</xdr:rowOff>
    </xdr:to>
    <xdr:sp macro="" textlink="">
      <xdr:nvSpPr>
        <xdr:cNvPr id="1573" name="正方形/長方形 498">
          <a:extLst>
            <a:ext uri="{FF2B5EF4-FFF2-40B4-BE49-F238E27FC236}">
              <a16:creationId xmlns="" xmlns:a16="http://schemas.microsoft.com/office/drawing/2014/main" id="{00000000-0008-0000-0600-000025060000}"/>
            </a:ext>
          </a:extLst>
        </xdr:cNvPr>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2,155</a:t>
          </a:r>
          <a:endParaRPr lang="en-US" sz="1200" b="0" strike="noStrike" spc="-1">
            <a:latin typeface="游明朝"/>
          </a:endParaRPr>
        </a:p>
      </xdr:txBody>
    </xdr:sp>
    <xdr:clientData/>
  </xdr:twoCellAnchor>
  <xdr:twoCellAnchor>
    <xdr:from>
      <xdr:col>77</xdr:col>
      <xdr:colOff>63360</xdr:colOff>
      <xdr:row>24</xdr:row>
      <xdr:rowOff>141120</xdr:rowOff>
    </xdr:from>
    <xdr:to>
      <xdr:col>85</xdr:col>
      <xdr:colOff>63000</xdr:colOff>
      <xdr:row>26</xdr:row>
      <xdr:rowOff>44280</xdr:rowOff>
    </xdr:to>
    <xdr:sp macro="" textlink="">
      <xdr:nvSpPr>
        <xdr:cNvPr id="1574" name="正方形/長方形 499">
          <a:extLst>
            <a:ext uri="{FF2B5EF4-FFF2-40B4-BE49-F238E27FC236}">
              <a16:creationId xmlns="" xmlns:a16="http://schemas.microsoft.com/office/drawing/2014/main" id="{00000000-0008-0000-0600-000026060000}"/>
            </a:ext>
          </a:extLst>
        </xdr:cNvPr>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25</xdr:row>
      <xdr:rowOff>169200</xdr:rowOff>
    </xdr:from>
    <xdr:to>
      <xdr:col>85</xdr:col>
      <xdr:colOff>63000</xdr:colOff>
      <xdr:row>27</xdr:row>
      <xdr:rowOff>72000</xdr:rowOff>
    </xdr:to>
    <xdr:sp macro="" textlink="">
      <xdr:nvSpPr>
        <xdr:cNvPr id="1575" name="正方形/長方形 500">
          <a:extLst>
            <a:ext uri="{FF2B5EF4-FFF2-40B4-BE49-F238E27FC236}">
              <a16:creationId xmlns="" xmlns:a16="http://schemas.microsoft.com/office/drawing/2014/main" id="{00000000-0008-0000-0600-000027060000}"/>
            </a:ext>
          </a:extLst>
        </xdr:cNvPr>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2,263</a:t>
          </a:r>
          <a:endParaRPr lang="en-US" sz="1200" b="0" strike="noStrike" spc="-1">
            <a:latin typeface="游明朝"/>
          </a:endParaRPr>
        </a:p>
      </xdr:txBody>
    </xdr:sp>
    <xdr:clientData/>
  </xdr:twoCellAnchor>
  <xdr:twoCellAnchor>
    <xdr:from>
      <xdr:col>65</xdr:col>
      <xdr:colOff>63360</xdr:colOff>
      <xdr:row>27</xdr:row>
      <xdr:rowOff>97920</xdr:rowOff>
    </xdr:from>
    <xdr:to>
      <xdr:col>90</xdr:col>
      <xdr:colOff>2880</xdr:colOff>
      <xdr:row>40</xdr:row>
      <xdr:rowOff>105120</xdr:rowOff>
    </xdr:to>
    <xdr:sp macro="" textlink="">
      <xdr:nvSpPr>
        <xdr:cNvPr id="1576" name="正方形/長方形 501">
          <a:extLst>
            <a:ext uri="{FF2B5EF4-FFF2-40B4-BE49-F238E27FC236}">
              <a16:creationId xmlns="" xmlns:a16="http://schemas.microsoft.com/office/drawing/2014/main" id="{00000000-0008-0000-0600-000028060000}"/>
            </a:ext>
          </a:extLst>
        </xdr:cNvPr>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26</xdr:row>
      <xdr:rowOff>82800</xdr:rowOff>
    </xdr:from>
    <xdr:to>
      <xdr:col>67</xdr:col>
      <xdr:colOff>23400</xdr:colOff>
      <xdr:row>27</xdr:row>
      <xdr:rowOff>98640</xdr:rowOff>
    </xdr:to>
    <xdr:sp macro="" textlink="">
      <xdr:nvSpPr>
        <xdr:cNvPr id="1577" name="テキスト ボックス 502">
          <a:extLst>
            <a:ext uri="{FF2B5EF4-FFF2-40B4-BE49-F238E27FC236}">
              <a16:creationId xmlns="" xmlns:a16="http://schemas.microsoft.com/office/drawing/2014/main" id="{00000000-0008-0000-0600-000029060000}"/>
            </a:ext>
          </a:extLst>
        </xdr:cNvPr>
        <xdr:cNvSpPr/>
      </xdr:nvSpPr>
      <xdr:spPr>
        <a:xfrm>
          <a:off x="1137888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40</xdr:row>
      <xdr:rowOff>105120</xdr:rowOff>
    </xdr:from>
    <xdr:to>
      <xdr:col>90</xdr:col>
      <xdr:colOff>2880</xdr:colOff>
      <xdr:row>40</xdr:row>
      <xdr:rowOff>105120</xdr:rowOff>
    </xdr:to>
    <xdr:cxnSp macro="">
      <xdr:nvCxnSpPr>
        <xdr:cNvPr id="1578" name="直線コネクタ 503">
          <a:extLst>
            <a:ext uri="{FF2B5EF4-FFF2-40B4-BE49-F238E27FC236}">
              <a16:creationId xmlns="" xmlns:a16="http://schemas.microsoft.com/office/drawing/2014/main" id="{00000000-0008-0000-0600-00002A060000}"/>
            </a:ext>
          </a:extLst>
        </xdr:cNvPr>
        <xdr:cNvCxnSpPr/>
      </xdr:nvCxnSpPr>
      <xdr:spPr>
        <a:xfrm>
          <a:off x="11414160" y="7111800"/>
          <a:ext cx="4305240" cy="360"/>
        </a:xfrm>
        <a:prstGeom prst="straightConnector1">
          <a:avLst/>
        </a:prstGeom>
        <a:ln w="6350">
          <a:solidFill>
            <a:srgbClr val="C0C0C0"/>
          </a:solidFill>
          <a:miter/>
        </a:ln>
      </xdr:spPr>
    </xdr:cxnSp>
    <xdr:clientData/>
  </xdr:twoCellAnchor>
  <xdr:twoCellAnchor>
    <xdr:from>
      <xdr:col>65</xdr:col>
      <xdr:colOff>63360</xdr:colOff>
      <xdr:row>37</xdr:row>
      <xdr:rowOff>174240</xdr:rowOff>
    </xdr:from>
    <xdr:to>
      <xdr:col>90</xdr:col>
      <xdr:colOff>2880</xdr:colOff>
      <xdr:row>37</xdr:row>
      <xdr:rowOff>174240</xdr:rowOff>
    </xdr:to>
    <xdr:cxnSp macro="">
      <xdr:nvCxnSpPr>
        <xdr:cNvPr id="1579" name="直線コネクタ 504">
          <a:extLst>
            <a:ext uri="{FF2B5EF4-FFF2-40B4-BE49-F238E27FC236}">
              <a16:creationId xmlns="" xmlns:a16="http://schemas.microsoft.com/office/drawing/2014/main" id="{00000000-0008-0000-0600-00002B060000}"/>
            </a:ext>
          </a:extLst>
        </xdr:cNvPr>
        <xdr:cNvCxnSpPr/>
      </xdr:nvCxnSpPr>
      <xdr:spPr>
        <a:xfrm>
          <a:off x="11414160" y="6654960"/>
          <a:ext cx="4305240" cy="360"/>
        </a:xfrm>
        <a:prstGeom prst="straightConnector1">
          <a:avLst/>
        </a:prstGeom>
        <a:ln w="6350">
          <a:solidFill>
            <a:srgbClr val="C0C0C0"/>
          </a:solidFill>
          <a:miter/>
        </a:ln>
      </xdr:spPr>
    </xdr:cxnSp>
    <xdr:clientData/>
  </xdr:twoCellAnchor>
  <xdr:twoCellAnchor editAs="oneCell">
    <xdr:from>
      <xdr:col>64</xdr:col>
      <xdr:colOff>6840</xdr:colOff>
      <xdr:row>37</xdr:row>
      <xdr:rowOff>52920</xdr:rowOff>
    </xdr:from>
    <xdr:to>
      <xdr:col>65</xdr:col>
      <xdr:colOff>76320</xdr:colOff>
      <xdr:row>38</xdr:row>
      <xdr:rowOff>93960</xdr:rowOff>
    </xdr:to>
    <xdr:sp macro="" textlink="">
      <xdr:nvSpPr>
        <xdr:cNvPr id="1580" name="テキスト ボックス 505">
          <a:extLst>
            <a:ext uri="{FF2B5EF4-FFF2-40B4-BE49-F238E27FC236}">
              <a16:creationId xmlns="" xmlns:a16="http://schemas.microsoft.com/office/drawing/2014/main" id="{00000000-0008-0000-0600-00002C060000}"/>
            </a:ext>
          </a:extLst>
        </xdr:cNvPr>
        <xdr:cNvSpPr/>
      </xdr:nvSpPr>
      <xdr:spPr>
        <a:xfrm>
          <a:off x="11182680" y="653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35</xdr:row>
      <xdr:rowOff>66960</xdr:rowOff>
    </xdr:from>
    <xdr:to>
      <xdr:col>90</xdr:col>
      <xdr:colOff>2880</xdr:colOff>
      <xdr:row>35</xdr:row>
      <xdr:rowOff>66960</xdr:rowOff>
    </xdr:to>
    <xdr:cxnSp macro="">
      <xdr:nvCxnSpPr>
        <xdr:cNvPr id="1581" name="直線コネクタ 506">
          <a:extLst>
            <a:ext uri="{FF2B5EF4-FFF2-40B4-BE49-F238E27FC236}">
              <a16:creationId xmlns="" xmlns:a16="http://schemas.microsoft.com/office/drawing/2014/main" id="{00000000-0008-0000-0600-00002D060000}"/>
            </a:ext>
          </a:extLst>
        </xdr:cNvPr>
        <xdr:cNvCxnSpPr/>
      </xdr:nvCxnSpPr>
      <xdr:spPr>
        <a:xfrm>
          <a:off x="11414160" y="6197400"/>
          <a:ext cx="4305240" cy="360"/>
        </a:xfrm>
        <a:prstGeom prst="straightConnector1">
          <a:avLst/>
        </a:prstGeom>
        <a:ln w="6350">
          <a:solidFill>
            <a:srgbClr val="C0C0C0"/>
          </a:solidFill>
          <a:miter/>
        </a:ln>
      </xdr:spPr>
    </xdr:cxnSp>
    <xdr:clientData/>
  </xdr:twoCellAnchor>
  <xdr:twoCellAnchor editAs="oneCell">
    <xdr:from>
      <xdr:col>62</xdr:col>
      <xdr:colOff>106920</xdr:colOff>
      <xdr:row>34</xdr:row>
      <xdr:rowOff>121680</xdr:rowOff>
    </xdr:from>
    <xdr:to>
      <xdr:col>65</xdr:col>
      <xdr:colOff>107280</xdr:colOff>
      <xdr:row>35</xdr:row>
      <xdr:rowOff>162720</xdr:rowOff>
    </xdr:to>
    <xdr:sp macro="" textlink="">
      <xdr:nvSpPr>
        <xdr:cNvPr id="1582" name="テキスト ボックス 507">
          <a:extLst>
            <a:ext uri="{FF2B5EF4-FFF2-40B4-BE49-F238E27FC236}">
              <a16:creationId xmlns="" xmlns:a16="http://schemas.microsoft.com/office/drawing/2014/main" id="{00000000-0008-0000-0600-00002E060000}"/>
            </a:ext>
          </a:extLst>
        </xdr:cNvPr>
        <xdr:cNvSpPr/>
      </xdr:nvSpPr>
      <xdr:spPr>
        <a:xfrm>
          <a:off x="10933560" y="6076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a:t>
          </a:r>
          <a:endParaRPr lang="en-US" sz="1000" b="0" strike="noStrike" spc="-1">
            <a:latin typeface="游明朝"/>
          </a:endParaRPr>
        </a:p>
      </xdr:txBody>
    </xdr:sp>
    <xdr:clientData/>
  </xdr:twoCellAnchor>
  <xdr:twoCellAnchor>
    <xdr:from>
      <xdr:col>65</xdr:col>
      <xdr:colOff>63360</xdr:colOff>
      <xdr:row>32</xdr:row>
      <xdr:rowOff>135720</xdr:rowOff>
    </xdr:from>
    <xdr:to>
      <xdr:col>90</xdr:col>
      <xdr:colOff>2880</xdr:colOff>
      <xdr:row>32</xdr:row>
      <xdr:rowOff>135720</xdr:rowOff>
    </xdr:to>
    <xdr:cxnSp macro="">
      <xdr:nvCxnSpPr>
        <xdr:cNvPr id="1583" name="直線コネクタ 508">
          <a:extLst>
            <a:ext uri="{FF2B5EF4-FFF2-40B4-BE49-F238E27FC236}">
              <a16:creationId xmlns="" xmlns:a16="http://schemas.microsoft.com/office/drawing/2014/main" id="{00000000-0008-0000-0600-00002F060000}"/>
            </a:ext>
          </a:extLst>
        </xdr:cNvPr>
        <xdr:cNvCxnSpPr/>
      </xdr:nvCxnSpPr>
      <xdr:spPr>
        <a:xfrm>
          <a:off x="11414160" y="5740200"/>
          <a:ext cx="4305240" cy="360"/>
        </a:xfrm>
        <a:prstGeom prst="straightConnector1">
          <a:avLst/>
        </a:prstGeom>
        <a:ln w="6350">
          <a:solidFill>
            <a:srgbClr val="C0C0C0"/>
          </a:solidFill>
          <a:miter/>
        </a:ln>
      </xdr:spPr>
    </xdr:cxnSp>
    <xdr:clientData/>
  </xdr:twoCellAnchor>
  <xdr:twoCellAnchor editAs="oneCell">
    <xdr:from>
      <xdr:col>62</xdr:col>
      <xdr:colOff>106920</xdr:colOff>
      <xdr:row>32</xdr:row>
      <xdr:rowOff>14760</xdr:rowOff>
    </xdr:from>
    <xdr:to>
      <xdr:col>65</xdr:col>
      <xdr:colOff>107280</xdr:colOff>
      <xdr:row>33</xdr:row>
      <xdr:rowOff>55800</xdr:rowOff>
    </xdr:to>
    <xdr:sp macro="" textlink="">
      <xdr:nvSpPr>
        <xdr:cNvPr id="1584" name="テキスト ボックス 509">
          <a:extLst>
            <a:ext uri="{FF2B5EF4-FFF2-40B4-BE49-F238E27FC236}">
              <a16:creationId xmlns="" xmlns:a16="http://schemas.microsoft.com/office/drawing/2014/main" id="{00000000-0008-0000-0600-000030060000}"/>
            </a:ext>
          </a:extLst>
        </xdr:cNvPr>
        <xdr:cNvSpPr/>
      </xdr:nvSpPr>
      <xdr:spPr>
        <a:xfrm>
          <a:off x="10933560" y="5619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30</xdr:row>
      <xdr:rowOff>29520</xdr:rowOff>
    </xdr:from>
    <xdr:to>
      <xdr:col>90</xdr:col>
      <xdr:colOff>2880</xdr:colOff>
      <xdr:row>30</xdr:row>
      <xdr:rowOff>29520</xdr:rowOff>
    </xdr:to>
    <xdr:cxnSp macro="">
      <xdr:nvCxnSpPr>
        <xdr:cNvPr id="1585" name="直線コネクタ 510">
          <a:extLst>
            <a:ext uri="{FF2B5EF4-FFF2-40B4-BE49-F238E27FC236}">
              <a16:creationId xmlns="" xmlns:a16="http://schemas.microsoft.com/office/drawing/2014/main" id="{00000000-0008-0000-0600-000031060000}"/>
            </a:ext>
          </a:extLst>
        </xdr:cNvPr>
        <xdr:cNvCxnSpPr/>
      </xdr:nvCxnSpPr>
      <xdr:spPr>
        <a:xfrm>
          <a:off x="11414160" y="5283360"/>
          <a:ext cx="4305240" cy="360"/>
        </a:xfrm>
        <a:prstGeom prst="straightConnector1">
          <a:avLst/>
        </a:prstGeom>
        <a:ln w="6350">
          <a:solidFill>
            <a:srgbClr val="C0C0C0"/>
          </a:solidFill>
          <a:miter/>
        </a:ln>
      </xdr:spPr>
    </xdr:cxnSp>
    <xdr:clientData/>
  </xdr:twoCellAnchor>
  <xdr:twoCellAnchor editAs="oneCell">
    <xdr:from>
      <xdr:col>62</xdr:col>
      <xdr:colOff>106920</xdr:colOff>
      <xdr:row>29</xdr:row>
      <xdr:rowOff>83160</xdr:rowOff>
    </xdr:from>
    <xdr:to>
      <xdr:col>65</xdr:col>
      <xdr:colOff>107280</xdr:colOff>
      <xdr:row>30</xdr:row>
      <xdr:rowOff>124560</xdr:rowOff>
    </xdr:to>
    <xdr:sp macro="" textlink="">
      <xdr:nvSpPr>
        <xdr:cNvPr id="1586" name="テキスト ボックス 511">
          <a:extLst>
            <a:ext uri="{FF2B5EF4-FFF2-40B4-BE49-F238E27FC236}">
              <a16:creationId xmlns="" xmlns:a16="http://schemas.microsoft.com/office/drawing/2014/main" id="{00000000-0008-0000-0600-000032060000}"/>
            </a:ext>
          </a:extLst>
        </xdr:cNvPr>
        <xdr:cNvSpPr/>
      </xdr:nvSpPr>
      <xdr:spPr>
        <a:xfrm>
          <a:off x="10933560" y="5162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27</xdr:row>
      <xdr:rowOff>97560</xdr:rowOff>
    </xdr:from>
    <xdr:to>
      <xdr:col>90</xdr:col>
      <xdr:colOff>2880</xdr:colOff>
      <xdr:row>27</xdr:row>
      <xdr:rowOff>97560</xdr:rowOff>
    </xdr:to>
    <xdr:cxnSp macro="">
      <xdr:nvCxnSpPr>
        <xdr:cNvPr id="1587" name="直線コネクタ 512">
          <a:extLst>
            <a:ext uri="{FF2B5EF4-FFF2-40B4-BE49-F238E27FC236}">
              <a16:creationId xmlns="" xmlns:a16="http://schemas.microsoft.com/office/drawing/2014/main" id="{00000000-0008-0000-0600-000033060000}"/>
            </a:ext>
          </a:extLst>
        </xdr:cNvPr>
        <xdr:cNvCxnSpPr/>
      </xdr:nvCxnSpPr>
      <xdr:spPr>
        <a:xfrm>
          <a:off x="11414160" y="4825800"/>
          <a:ext cx="4305240" cy="360"/>
        </a:xfrm>
        <a:prstGeom prst="straightConnector1">
          <a:avLst/>
        </a:prstGeom>
        <a:ln w="6350">
          <a:solidFill>
            <a:srgbClr val="C0C0C0"/>
          </a:solidFill>
          <a:miter/>
        </a:ln>
      </xdr:spPr>
    </xdr:cxnSp>
    <xdr:clientData/>
  </xdr:twoCellAnchor>
  <xdr:twoCellAnchor editAs="oneCell">
    <xdr:from>
      <xdr:col>62</xdr:col>
      <xdr:colOff>106920</xdr:colOff>
      <xdr:row>26</xdr:row>
      <xdr:rowOff>152280</xdr:rowOff>
    </xdr:from>
    <xdr:to>
      <xdr:col>65</xdr:col>
      <xdr:colOff>107280</xdr:colOff>
      <xdr:row>28</xdr:row>
      <xdr:rowOff>18000</xdr:rowOff>
    </xdr:to>
    <xdr:sp macro="" textlink="">
      <xdr:nvSpPr>
        <xdr:cNvPr id="1588" name="テキスト ボックス 513">
          <a:extLst>
            <a:ext uri="{FF2B5EF4-FFF2-40B4-BE49-F238E27FC236}">
              <a16:creationId xmlns="" xmlns:a16="http://schemas.microsoft.com/office/drawing/2014/main" id="{00000000-0008-0000-0600-000034060000}"/>
            </a:ext>
          </a:extLst>
        </xdr:cNvPr>
        <xdr:cNvSpPr/>
      </xdr:nvSpPr>
      <xdr:spPr>
        <a:xfrm>
          <a:off x="10933560" y="4705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27</xdr:row>
      <xdr:rowOff>97920</xdr:rowOff>
    </xdr:from>
    <xdr:to>
      <xdr:col>90</xdr:col>
      <xdr:colOff>2880</xdr:colOff>
      <xdr:row>40</xdr:row>
      <xdr:rowOff>105120</xdr:rowOff>
    </xdr:to>
    <xdr:sp macro="" textlink="">
      <xdr:nvSpPr>
        <xdr:cNvPr id="1589" name="災害復旧事業費グラフ枠">
          <a:extLst>
            <a:ext uri="{FF2B5EF4-FFF2-40B4-BE49-F238E27FC236}">
              <a16:creationId xmlns="" xmlns:a16="http://schemas.microsoft.com/office/drawing/2014/main" id="{00000000-0008-0000-0600-000035060000}"/>
            </a:ext>
          </a:extLst>
        </xdr:cNvPr>
        <xdr:cNvSpPr/>
      </xdr:nvSpPr>
      <xdr:spPr>
        <a:xfrm>
          <a:off x="1141416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30</xdr:row>
      <xdr:rowOff>162000</xdr:rowOff>
    </xdr:from>
    <xdr:to>
      <xdr:col>85</xdr:col>
      <xdr:colOff>126360</xdr:colOff>
      <xdr:row>37</xdr:row>
      <xdr:rowOff>174240</xdr:rowOff>
    </xdr:to>
    <xdr:cxnSp macro="">
      <xdr:nvCxnSpPr>
        <xdr:cNvPr id="1590" name="直線コネクタ 515">
          <a:extLst>
            <a:ext uri="{FF2B5EF4-FFF2-40B4-BE49-F238E27FC236}">
              <a16:creationId xmlns="" xmlns:a16="http://schemas.microsoft.com/office/drawing/2014/main" id="{00000000-0008-0000-0600-000036060000}"/>
            </a:ext>
          </a:extLst>
        </xdr:cNvPr>
        <xdr:cNvCxnSpPr/>
      </xdr:nvCxnSpPr>
      <xdr:spPr>
        <a:xfrm flipV="1">
          <a:off x="14968080" y="5415840"/>
          <a:ext cx="1800" cy="1239480"/>
        </a:xfrm>
        <a:prstGeom prst="straightConnector1">
          <a:avLst/>
        </a:prstGeom>
        <a:ln w="31750">
          <a:solidFill>
            <a:srgbClr val="808080"/>
          </a:solidFill>
          <a:miter/>
        </a:ln>
      </xdr:spPr>
    </xdr:cxnSp>
    <xdr:clientData/>
  </xdr:twoCellAnchor>
  <xdr:twoCellAnchor editAs="oneCell">
    <xdr:from>
      <xdr:col>86</xdr:col>
      <xdr:colOff>5400</xdr:colOff>
      <xdr:row>38</xdr:row>
      <xdr:rowOff>24120</xdr:rowOff>
    </xdr:from>
    <xdr:to>
      <xdr:col>87</xdr:col>
      <xdr:colOff>75240</xdr:colOff>
      <xdr:row>39</xdr:row>
      <xdr:rowOff>65160</xdr:rowOff>
    </xdr:to>
    <xdr:sp macro="" textlink="">
      <xdr:nvSpPr>
        <xdr:cNvPr id="1591" name="災害復旧事業費最小値テキスト">
          <a:extLst>
            <a:ext uri="{FF2B5EF4-FFF2-40B4-BE49-F238E27FC236}">
              <a16:creationId xmlns="" xmlns:a16="http://schemas.microsoft.com/office/drawing/2014/main" id="{00000000-0008-0000-0600-000037060000}"/>
            </a:ext>
          </a:extLst>
        </xdr:cNvPr>
        <xdr:cNvSpPr/>
      </xdr:nvSpPr>
      <xdr:spPr>
        <a:xfrm>
          <a:off x="15023160" y="6680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37</xdr:row>
      <xdr:rowOff>174240</xdr:rowOff>
    </xdr:from>
    <xdr:to>
      <xdr:col>86</xdr:col>
      <xdr:colOff>25200</xdr:colOff>
      <xdr:row>37</xdr:row>
      <xdr:rowOff>174240</xdr:rowOff>
    </xdr:to>
    <xdr:cxnSp macro="">
      <xdr:nvCxnSpPr>
        <xdr:cNvPr id="1592" name="直線コネクタ 517">
          <a:extLst>
            <a:ext uri="{FF2B5EF4-FFF2-40B4-BE49-F238E27FC236}">
              <a16:creationId xmlns="" xmlns:a16="http://schemas.microsoft.com/office/drawing/2014/main" id="{00000000-0008-0000-0600-000038060000}"/>
            </a:ext>
          </a:extLst>
        </xdr:cNvPr>
        <xdr:cNvCxnSpPr/>
      </xdr:nvCxnSpPr>
      <xdr:spPr>
        <a:xfrm>
          <a:off x="14880960" y="6654960"/>
          <a:ext cx="162360" cy="360"/>
        </a:xfrm>
        <a:prstGeom prst="straightConnector1">
          <a:avLst/>
        </a:prstGeom>
        <a:ln w="19050">
          <a:solidFill>
            <a:srgbClr val="000000"/>
          </a:solidFill>
          <a:miter/>
        </a:ln>
      </xdr:spPr>
    </xdr:cxnSp>
    <xdr:clientData/>
  </xdr:twoCellAnchor>
  <xdr:twoCellAnchor editAs="oneCell">
    <xdr:from>
      <xdr:col>86</xdr:col>
      <xdr:colOff>7920</xdr:colOff>
      <xdr:row>29</xdr:row>
      <xdr:rowOff>133920</xdr:rowOff>
    </xdr:from>
    <xdr:to>
      <xdr:col>89</xdr:col>
      <xdr:colOff>8640</xdr:colOff>
      <xdr:row>30</xdr:row>
      <xdr:rowOff>175320</xdr:rowOff>
    </xdr:to>
    <xdr:sp macro="" textlink="">
      <xdr:nvSpPr>
        <xdr:cNvPr id="1593" name="災害復旧事業費最大値テキスト">
          <a:extLst>
            <a:ext uri="{FF2B5EF4-FFF2-40B4-BE49-F238E27FC236}">
              <a16:creationId xmlns="" xmlns:a16="http://schemas.microsoft.com/office/drawing/2014/main" id="{00000000-0008-0000-0600-000039060000}"/>
            </a:ext>
          </a:extLst>
        </xdr:cNvPr>
        <xdr:cNvSpPr/>
      </xdr:nvSpPr>
      <xdr:spPr>
        <a:xfrm>
          <a:off x="15025680" y="5212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27,095</a:t>
          </a:r>
          <a:endParaRPr lang="en-US" sz="1000" b="0" strike="noStrike" spc="-1">
            <a:latin typeface="游明朝"/>
          </a:endParaRPr>
        </a:p>
      </xdr:txBody>
    </xdr:sp>
    <xdr:clientData/>
  </xdr:twoCellAnchor>
  <xdr:twoCellAnchor>
    <xdr:from>
      <xdr:col>85</xdr:col>
      <xdr:colOff>37800</xdr:colOff>
      <xdr:row>30</xdr:row>
      <xdr:rowOff>162000</xdr:rowOff>
    </xdr:from>
    <xdr:to>
      <xdr:col>86</xdr:col>
      <xdr:colOff>25200</xdr:colOff>
      <xdr:row>30</xdr:row>
      <xdr:rowOff>162000</xdr:rowOff>
    </xdr:to>
    <xdr:cxnSp macro="">
      <xdr:nvCxnSpPr>
        <xdr:cNvPr id="1594" name="直線コネクタ 519">
          <a:extLst>
            <a:ext uri="{FF2B5EF4-FFF2-40B4-BE49-F238E27FC236}">
              <a16:creationId xmlns="" xmlns:a16="http://schemas.microsoft.com/office/drawing/2014/main" id="{00000000-0008-0000-0600-00003A060000}"/>
            </a:ext>
          </a:extLst>
        </xdr:cNvPr>
        <xdr:cNvCxnSpPr/>
      </xdr:nvCxnSpPr>
      <xdr:spPr>
        <a:xfrm>
          <a:off x="14880960" y="5415840"/>
          <a:ext cx="162360" cy="360"/>
        </a:xfrm>
        <a:prstGeom prst="straightConnector1">
          <a:avLst/>
        </a:prstGeom>
        <a:ln w="19050">
          <a:solidFill>
            <a:srgbClr val="000000"/>
          </a:solidFill>
          <a:miter/>
        </a:ln>
      </xdr:spPr>
    </xdr:cxnSp>
    <xdr:clientData/>
  </xdr:twoCellAnchor>
  <xdr:twoCellAnchor>
    <xdr:from>
      <xdr:col>81</xdr:col>
      <xdr:colOff>50760</xdr:colOff>
      <xdr:row>37</xdr:row>
      <xdr:rowOff>90000</xdr:rowOff>
    </xdr:from>
    <xdr:to>
      <xdr:col>85</xdr:col>
      <xdr:colOff>126720</xdr:colOff>
      <xdr:row>37</xdr:row>
      <xdr:rowOff>174240</xdr:rowOff>
    </xdr:to>
    <xdr:cxnSp macro="">
      <xdr:nvCxnSpPr>
        <xdr:cNvPr id="1595" name="直線コネクタ 520">
          <a:extLst>
            <a:ext uri="{FF2B5EF4-FFF2-40B4-BE49-F238E27FC236}">
              <a16:creationId xmlns="" xmlns:a16="http://schemas.microsoft.com/office/drawing/2014/main" id="{00000000-0008-0000-0600-00003B060000}"/>
            </a:ext>
          </a:extLst>
        </xdr:cNvPr>
        <xdr:cNvCxnSpPr/>
      </xdr:nvCxnSpPr>
      <xdr:spPr>
        <a:xfrm>
          <a:off x="14195520" y="6570720"/>
          <a:ext cx="774720" cy="84600"/>
        </a:xfrm>
        <a:prstGeom prst="straightConnector1">
          <a:avLst/>
        </a:prstGeom>
        <a:ln w="6350">
          <a:solidFill>
            <a:srgbClr val="FF0000"/>
          </a:solidFill>
          <a:miter/>
        </a:ln>
      </xdr:spPr>
    </xdr:cxnSp>
    <xdr:clientData/>
  </xdr:twoCellAnchor>
  <xdr:twoCellAnchor editAs="oneCell">
    <xdr:from>
      <xdr:col>86</xdr:col>
      <xdr:colOff>7200</xdr:colOff>
      <xdr:row>36</xdr:row>
      <xdr:rowOff>12240</xdr:rowOff>
    </xdr:from>
    <xdr:to>
      <xdr:col>88</xdr:col>
      <xdr:colOff>119160</xdr:colOff>
      <xdr:row>37</xdr:row>
      <xdr:rowOff>53280</xdr:rowOff>
    </xdr:to>
    <xdr:sp macro="" textlink="">
      <xdr:nvSpPr>
        <xdr:cNvPr id="1596" name="災害復旧事業費平均値テキスト">
          <a:extLst>
            <a:ext uri="{FF2B5EF4-FFF2-40B4-BE49-F238E27FC236}">
              <a16:creationId xmlns="" xmlns:a16="http://schemas.microsoft.com/office/drawing/2014/main" id="{00000000-0008-0000-0600-00003C060000}"/>
            </a:ext>
          </a:extLst>
        </xdr:cNvPr>
        <xdr:cNvSpPr/>
      </xdr:nvSpPr>
      <xdr:spPr>
        <a:xfrm>
          <a:off x="15024960" y="63176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3,475</a:t>
          </a:r>
          <a:endParaRPr lang="en-US" sz="1000" b="0" strike="noStrike" spc="-1">
            <a:latin typeface="游明朝"/>
          </a:endParaRPr>
        </a:p>
      </xdr:txBody>
    </xdr:sp>
    <xdr:clientData/>
  </xdr:twoCellAnchor>
  <xdr:twoCellAnchor>
    <xdr:from>
      <xdr:col>85</xdr:col>
      <xdr:colOff>76320</xdr:colOff>
      <xdr:row>36</xdr:row>
      <xdr:rowOff>139680</xdr:rowOff>
    </xdr:from>
    <xdr:to>
      <xdr:col>86</xdr:col>
      <xdr:colOff>2880</xdr:colOff>
      <xdr:row>37</xdr:row>
      <xdr:rowOff>65880</xdr:rowOff>
    </xdr:to>
    <xdr:sp macro="" textlink="">
      <xdr:nvSpPr>
        <xdr:cNvPr id="1597" name="フローチャート: 判断 522">
          <a:extLst>
            <a:ext uri="{FF2B5EF4-FFF2-40B4-BE49-F238E27FC236}">
              <a16:creationId xmlns="" xmlns:a16="http://schemas.microsoft.com/office/drawing/2014/main" id="{00000000-0008-0000-0600-00003D060000}"/>
            </a:ext>
          </a:extLst>
        </xdr:cNvPr>
        <xdr:cNvSpPr/>
      </xdr:nvSpPr>
      <xdr:spPr>
        <a:xfrm>
          <a:off x="14919480" y="644508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37</xdr:row>
      <xdr:rowOff>23400</xdr:rowOff>
    </xdr:from>
    <xdr:to>
      <xdr:col>81</xdr:col>
      <xdr:colOff>50760</xdr:colOff>
      <xdr:row>37</xdr:row>
      <xdr:rowOff>90000</xdr:rowOff>
    </xdr:to>
    <xdr:cxnSp macro="">
      <xdr:nvCxnSpPr>
        <xdr:cNvPr id="1598" name="直線コネクタ 523">
          <a:extLst>
            <a:ext uri="{FF2B5EF4-FFF2-40B4-BE49-F238E27FC236}">
              <a16:creationId xmlns="" xmlns:a16="http://schemas.microsoft.com/office/drawing/2014/main" id="{00000000-0008-0000-0600-00003E060000}"/>
            </a:ext>
          </a:extLst>
        </xdr:cNvPr>
        <xdr:cNvCxnSpPr/>
      </xdr:nvCxnSpPr>
      <xdr:spPr>
        <a:xfrm>
          <a:off x="13385520" y="6504120"/>
          <a:ext cx="810360" cy="66960"/>
        </a:xfrm>
        <a:prstGeom prst="straightConnector1">
          <a:avLst/>
        </a:prstGeom>
        <a:ln w="6350">
          <a:solidFill>
            <a:srgbClr val="FF0000"/>
          </a:solidFill>
          <a:miter/>
        </a:ln>
      </xdr:spPr>
    </xdr:cxnSp>
    <xdr:clientData/>
  </xdr:twoCellAnchor>
  <xdr:twoCellAnchor>
    <xdr:from>
      <xdr:col>81</xdr:col>
      <xdr:colOff>0</xdr:colOff>
      <xdr:row>36</xdr:row>
      <xdr:rowOff>112320</xdr:rowOff>
    </xdr:from>
    <xdr:to>
      <xdr:col>81</xdr:col>
      <xdr:colOff>101160</xdr:colOff>
      <xdr:row>37</xdr:row>
      <xdr:rowOff>38520</xdr:rowOff>
    </xdr:to>
    <xdr:sp macro="" textlink="">
      <xdr:nvSpPr>
        <xdr:cNvPr id="1599" name="フローチャート: 判断 524">
          <a:extLst>
            <a:ext uri="{FF2B5EF4-FFF2-40B4-BE49-F238E27FC236}">
              <a16:creationId xmlns="" xmlns:a16="http://schemas.microsoft.com/office/drawing/2014/main" id="{00000000-0008-0000-0600-00003F060000}"/>
            </a:ext>
          </a:extLst>
        </xdr:cNvPr>
        <xdr:cNvSpPr/>
      </xdr:nvSpPr>
      <xdr:spPr>
        <a:xfrm>
          <a:off x="14144760" y="6417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35</xdr:row>
      <xdr:rowOff>83880</xdr:rowOff>
    </xdr:from>
    <xdr:to>
      <xdr:col>82</xdr:col>
      <xdr:colOff>122400</xdr:colOff>
      <xdr:row>36</xdr:row>
      <xdr:rowOff>125280</xdr:rowOff>
    </xdr:to>
    <xdr:sp macro="" textlink="">
      <xdr:nvSpPr>
        <xdr:cNvPr id="1600" name="テキスト ボックス 525">
          <a:extLst>
            <a:ext uri="{FF2B5EF4-FFF2-40B4-BE49-F238E27FC236}">
              <a16:creationId xmlns="" xmlns:a16="http://schemas.microsoft.com/office/drawing/2014/main" id="{00000000-0008-0000-0600-000040060000}"/>
            </a:ext>
          </a:extLst>
        </xdr:cNvPr>
        <xdr:cNvSpPr/>
      </xdr:nvSpPr>
      <xdr:spPr>
        <a:xfrm>
          <a:off x="13980600" y="62143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4,073</a:t>
          </a:r>
          <a:endParaRPr lang="en-US" sz="1000" b="0" strike="noStrike" spc="-1">
            <a:latin typeface="游明朝"/>
          </a:endParaRPr>
        </a:p>
      </xdr:txBody>
    </xdr:sp>
    <xdr:clientData/>
  </xdr:twoCellAnchor>
  <xdr:twoCellAnchor>
    <xdr:from>
      <xdr:col>72</xdr:col>
      <xdr:colOff>2880</xdr:colOff>
      <xdr:row>37</xdr:row>
      <xdr:rowOff>23400</xdr:rowOff>
    </xdr:from>
    <xdr:to>
      <xdr:col>76</xdr:col>
      <xdr:colOff>114120</xdr:colOff>
      <xdr:row>37</xdr:row>
      <xdr:rowOff>63720</xdr:rowOff>
    </xdr:to>
    <xdr:cxnSp macro="">
      <xdr:nvCxnSpPr>
        <xdr:cNvPr id="1601" name="直線コネクタ 526">
          <a:extLst>
            <a:ext uri="{FF2B5EF4-FFF2-40B4-BE49-F238E27FC236}">
              <a16:creationId xmlns="" xmlns:a16="http://schemas.microsoft.com/office/drawing/2014/main" id="{00000000-0008-0000-0600-000041060000}"/>
            </a:ext>
          </a:extLst>
        </xdr:cNvPr>
        <xdr:cNvCxnSpPr/>
      </xdr:nvCxnSpPr>
      <xdr:spPr>
        <a:xfrm flipV="1">
          <a:off x="12575880" y="6504120"/>
          <a:ext cx="810000" cy="40680"/>
        </a:xfrm>
        <a:prstGeom prst="straightConnector1">
          <a:avLst/>
        </a:prstGeom>
        <a:ln w="6350">
          <a:solidFill>
            <a:srgbClr val="FF0000"/>
          </a:solidFill>
          <a:miter/>
        </a:ln>
      </xdr:spPr>
    </xdr:cxnSp>
    <xdr:clientData/>
  </xdr:twoCellAnchor>
  <xdr:twoCellAnchor>
    <xdr:from>
      <xdr:col>76</xdr:col>
      <xdr:colOff>63360</xdr:colOff>
      <xdr:row>36</xdr:row>
      <xdr:rowOff>3960</xdr:rowOff>
    </xdr:from>
    <xdr:to>
      <xdr:col>76</xdr:col>
      <xdr:colOff>164520</xdr:colOff>
      <xdr:row>36</xdr:row>
      <xdr:rowOff>105120</xdr:rowOff>
    </xdr:to>
    <xdr:sp macro="" textlink="">
      <xdr:nvSpPr>
        <xdr:cNvPr id="1602" name="フローチャート: 判断 527">
          <a:extLst>
            <a:ext uri="{FF2B5EF4-FFF2-40B4-BE49-F238E27FC236}">
              <a16:creationId xmlns="" xmlns:a16="http://schemas.microsoft.com/office/drawing/2014/main" id="{00000000-0008-0000-0600-000042060000}"/>
            </a:ext>
          </a:extLst>
        </xdr:cNvPr>
        <xdr:cNvSpPr/>
      </xdr:nvSpPr>
      <xdr:spPr>
        <a:xfrm>
          <a:off x="13334760" y="6309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34</xdr:row>
      <xdr:rowOff>150840</xdr:rowOff>
    </xdr:from>
    <xdr:to>
      <xdr:col>78</xdr:col>
      <xdr:colOff>11160</xdr:colOff>
      <xdr:row>36</xdr:row>
      <xdr:rowOff>16920</xdr:rowOff>
    </xdr:to>
    <xdr:sp macro="" textlink="">
      <xdr:nvSpPr>
        <xdr:cNvPr id="1603" name="テキスト ボックス 528">
          <a:extLst>
            <a:ext uri="{FF2B5EF4-FFF2-40B4-BE49-F238E27FC236}">
              <a16:creationId xmlns="" xmlns:a16="http://schemas.microsoft.com/office/drawing/2014/main" id="{00000000-0008-0000-0600-000043060000}"/>
            </a:ext>
          </a:extLst>
        </xdr:cNvPr>
        <xdr:cNvSpPr/>
      </xdr:nvSpPr>
      <xdr:spPr>
        <a:xfrm>
          <a:off x="13170600" y="61059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6,447</a:t>
          </a:r>
          <a:endParaRPr lang="en-US" sz="1000" b="0" strike="noStrike" spc="-1">
            <a:latin typeface="游明朝"/>
          </a:endParaRPr>
        </a:p>
      </xdr:txBody>
    </xdr:sp>
    <xdr:clientData/>
  </xdr:twoCellAnchor>
  <xdr:twoCellAnchor>
    <xdr:from>
      <xdr:col>67</xdr:col>
      <xdr:colOff>50760</xdr:colOff>
      <xdr:row>37</xdr:row>
      <xdr:rowOff>63720</xdr:rowOff>
    </xdr:from>
    <xdr:to>
      <xdr:col>72</xdr:col>
      <xdr:colOff>2880</xdr:colOff>
      <xdr:row>37</xdr:row>
      <xdr:rowOff>68040</xdr:rowOff>
    </xdr:to>
    <xdr:cxnSp macro="">
      <xdr:nvCxnSpPr>
        <xdr:cNvPr id="1604" name="直線コネクタ 529">
          <a:extLst>
            <a:ext uri="{FF2B5EF4-FFF2-40B4-BE49-F238E27FC236}">
              <a16:creationId xmlns="" xmlns:a16="http://schemas.microsoft.com/office/drawing/2014/main" id="{00000000-0008-0000-0600-000044060000}"/>
            </a:ext>
          </a:extLst>
        </xdr:cNvPr>
        <xdr:cNvCxnSpPr/>
      </xdr:nvCxnSpPr>
      <xdr:spPr>
        <a:xfrm flipV="1">
          <a:off x="11750760" y="6544440"/>
          <a:ext cx="825480" cy="4680"/>
        </a:xfrm>
        <a:prstGeom prst="straightConnector1">
          <a:avLst/>
        </a:prstGeom>
        <a:ln w="6350">
          <a:solidFill>
            <a:srgbClr val="FF0000"/>
          </a:solidFill>
          <a:miter/>
        </a:ln>
      </xdr:spPr>
    </xdr:cxnSp>
    <xdr:clientData/>
  </xdr:twoCellAnchor>
  <xdr:twoCellAnchor>
    <xdr:from>
      <xdr:col>71</xdr:col>
      <xdr:colOff>127080</xdr:colOff>
      <xdr:row>36</xdr:row>
      <xdr:rowOff>5400</xdr:rowOff>
    </xdr:from>
    <xdr:to>
      <xdr:col>72</xdr:col>
      <xdr:colOff>37800</xdr:colOff>
      <xdr:row>36</xdr:row>
      <xdr:rowOff>106560</xdr:rowOff>
    </xdr:to>
    <xdr:sp macro="" textlink="">
      <xdr:nvSpPr>
        <xdr:cNvPr id="1605" name="フローチャート: 判断 530">
          <a:extLst>
            <a:ext uri="{FF2B5EF4-FFF2-40B4-BE49-F238E27FC236}">
              <a16:creationId xmlns="" xmlns:a16="http://schemas.microsoft.com/office/drawing/2014/main" id="{00000000-0008-0000-0600-000045060000}"/>
            </a:ext>
          </a:extLst>
        </xdr:cNvPr>
        <xdr:cNvSpPr/>
      </xdr:nvSpPr>
      <xdr:spPr>
        <a:xfrm>
          <a:off x="12525480" y="6310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34</xdr:row>
      <xdr:rowOff>152280</xdr:rowOff>
    </xdr:from>
    <xdr:to>
      <xdr:col>73</xdr:col>
      <xdr:colOff>74880</xdr:colOff>
      <xdr:row>36</xdr:row>
      <xdr:rowOff>18360</xdr:rowOff>
    </xdr:to>
    <xdr:sp macro="" textlink="">
      <xdr:nvSpPr>
        <xdr:cNvPr id="1606" name="テキスト ボックス 531">
          <a:extLst>
            <a:ext uri="{FF2B5EF4-FFF2-40B4-BE49-F238E27FC236}">
              <a16:creationId xmlns="" xmlns:a16="http://schemas.microsoft.com/office/drawing/2014/main" id="{00000000-0008-0000-0600-000046060000}"/>
            </a:ext>
          </a:extLst>
        </xdr:cNvPr>
        <xdr:cNvSpPr/>
      </xdr:nvSpPr>
      <xdr:spPr>
        <a:xfrm>
          <a:off x="12361320" y="61074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6,410</a:t>
          </a:r>
          <a:endParaRPr lang="en-US" sz="1000" b="0" strike="noStrike" spc="-1">
            <a:latin typeface="游明朝"/>
          </a:endParaRPr>
        </a:p>
      </xdr:txBody>
    </xdr:sp>
    <xdr:clientData/>
  </xdr:twoCellAnchor>
  <xdr:twoCellAnchor>
    <xdr:from>
      <xdr:col>67</xdr:col>
      <xdr:colOff>0</xdr:colOff>
      <xdr:row>36</xdr:row>
      <xdr:rowOff>39240</xdr:rowOff>
    </xdr:from>
    <xdr:to>
      <xdr:col>67</xdr:col>
      <xdr:colOff>101160</xdr:colOff>
      <xdr:row>36</xdr:row>
      <xdr:rowOff>140400</xdr:rowOff>
    </xdr:to>
    <xdr:sp macro="" textlink="">
      <xdr:nvSpPr>
        <xdr:cNvPr id="1607" name="フローチャート: 判断 532">
          <a:extLst>
            <a:ext uri="{FF2B5EF4-FFF2-40B4-BE49-F238E27FC236}">
              <a16:creationId xmlns="" xmlns:a16="http://schemas.microsoft.com/office/drawing/2014/main" id="{00000000-0008-0000-0600-000047060000}"/>
            </a:ext>
          </a:extLst>
        </xdr:cNvPr>
        <xdr:cNvSpPr/>
      </xdr:nvSpPr>
      <xdr:spPr>
        <a:xfrm>
          <a:off x="11700000" y="6344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35</xdr:row>
      <xdr:rowOff>11160</xdr:rowOff>
    </xdr:from>
    <xdr:to>
      <xdr:col>68</xdr:col>
      <xdr:colOff>122400</xdr:colOff>
      <xdr:row>36</xdr:row>
      <xdr:rowOff>52560</xdr:rowOff>
    </xdr:to>
    <xdr:sp macro="" textlink="">
      <xdr:nvSpPr>
        <xdr:cNvPr id="1608" name="テキスト ボックス 533">
          <a:extLst>
            <a:ext uri="{FF2B5EF4-FFF2-40B4-BE49-F238E27FC236}">
              <a16:creationId xmlns="" xmlns:a16="http://schemas.microsoft.com/office/drawing/2014/main" id="{00000000-0008-0000-0600-000048060000}"/>
            </a:ext>
          </a:extLst>
        </xdr:cNvPr>
        <xdr:cNvSpPr/>
      </xdr:nvSpPr>
      <xdr:spPr>
        <a:xfrm>
          <a:off x="11535840" y="61416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5,667</a:t>
          </a:r>
          <a:endParaRPr lang="en-US" sz="1000" b="0" strike="noStrike" spc="-1">
            <a:latin typeface="游明朝"/>
          </a:endParaRPr>
        </a:p>
      </xdr:txBody>
    </xdr:sp>
    <xdr:clientData/>
  </xdr:twoCellAnchor>
  <xdr:twoCellAnchor editAs="oneCell">
    <xdr:from>
      <xdr:col>84</xdr:col>
      <xdr:colOff>127080</xdr:colOff>
      <xdr:row>40</xdr:row>
      <xdr:rowOff>123840</xdr:rowOff>
    </xdr:from>
    <xdr:to>
      <xdr:col>89</xdr:col>
      <xdr:colOff>15840</xdr:colOff>
      <xdr:row>41</xdr:row>
      <xdr:rowOff>164880</xdr:rowOff>
    </xdr:to>
    <xdr:sp macro="" textlink="">
      <xdr:nvSpPr>
        <xdr:cNvPr id="1609" name="テキスト ボックス 534">
          <a:extLst>
            <a:ext uri="{FF2B5EF4-FFF2-40B4-BE49-F238E27FC236}">
              <a16:creationId xmlns="" xmlns:a16="http://schemas.microsoft.com/office/drawing/2014/main" id="{00000000-0008-0000-0600-000049060000}"/>
            </a:ext>
          </a:extLst>
        </xdr:cNvPr>
        <xdr:cNvSpPr/>
      </xdr:nvSpPr>
      <xdr:spPr>
        <a:xfrm>
          <a:off x="147956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40</xdr:row>
      <xdr:rowOff>123840</xdr:rowOff>
    </xdr:from>
    <xdr:to>
      <xdr:col>84</xdr:col>
      <xdr:colOff>114120</xdr:colOff>
      <xdr:row>41</xdr:row>
      <xdr:rowOff>164880</xdr:rowOff>
    </xdr:to>
    <xdr:sp macro="" textlink="">
      <xdr:nvSpPr>
        <xdr:cNvPr id="1610" name="テキスト ボックス 535">
          <a:extLst>
            <a:ext uri="{FF2B5EF4-FFF2-40B4-BE49-F238E27FC236}">
              <a16:creationId xmlns="" xmlns:a16="http://schemas.microsoft.com/office/drawing/2014/main" id="{00000000-0008-0000-0600-00004A060000}"/>
            </a:ext>
          </a:extLst>
        </xdr:cNvPr>
        <xdr:cNvSpPr/>
      </xdr:nvSpPr>
      <xdr:spPr>
        <a:xfrm>
          <a:off x="140209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40</xdr:row>
      <xdr:rowOff>123840</xdr:rowOff>
    </xdr:from>
    <xdr:to>
      <xdr:col>80</xdr:col>
      <xdr:colOff>2880</xdr:colOff>
      <xdr:row>41</xdr:row>
      <xdr:rowOff>164880</xdr:rowOff>
    </xdr:to>
    <xdr:sp macro="" textlink="">
      <xdr:nvSpPr>
        <xdr:cNvPr id="1611" name="テキスト ボックス 536">
          <a:extLst>
            <a:ext uri="{FF2B5EF4-FFF2-40B4-BE49-F238E27FC236}">
              <a16:creationId xmlns="" xmlns:a16="http://schemas.microsoft.com/office/drawing/2014/main" id="{00000000-0008-0000-0600-00004B060000}"/>
            </a:ext>
          </a:extLst>
        </xdr:cNvPr>
        <xdr:cNvSpPr/>
      </xdr:nvSpPr>
      <xdr:spPr>
        <a:xfrm>
          <a:off x="1321128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40</xdr:row>
      <xdr:rowOff>123840</xdr:rowOff>
    </xdr:from>
    <xdr:to>
      <xdr:col>75</xdr:col>
      <xdr:colOff>66600</xdr:colOff>
      <xdr:row>41</xdr:row>
      <xdr:rowOff>164880</xdr:rowOff>
    </xdr:to>
    <xdr:sp macro="" textlink="">
      <xdr:nvSpPr>
        <xdr:cNvPr id="1612" name="テキスト ボックス 537">
          <a:extLst>
            <a:ext uri="{FF2B5EF4-FFF2-40B4-BE49-F238E27FC236}">
              <a16:creationId xmlns="" xmlns:a16="http://schemas.microsoft.com/office/drawing/2014/main" id="{00000000-0008-0000-0600-00004C060000}"/>
            </a:ext>
          </a:extLst>
        </xdr:cNvPr>
        <xdr:cNvSpPr/>
      </xdr:nvSpPr>
      <xdr:spPr>
        <a:xfrm>
          <a:off x="124016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40</xdr:row>
      <xdr:rowOff>123840</xdr:rowOff>
    </xdr:from>
    <xdr:to>
      <xdr:col>70</xdr:col>
      <xdr:colOff>114120</xdr:colOff>
      <xdr:row>41</xdr:row>
      <xdr:rowOff>164880</xdr:rowOff>
    </xdr:to>
    <xdr:sp macro="" textlink="">
      <xdr:nvSpPr>
        <xdr:cNvPr id="1613" name="テキスト ボックス 538">
          <a:extLst>
            <a:ext uri="{FF2B5EF4-FFF2-40B4-BE49-F238E27FC236}">
              <a16:creationId xmlns="" xmlns:a16="http://schemas.microsoft.com/office/drawing/2014/main" id="{00000000-0008-0000-0600-00004D060000}"/>
            </a:ext>
          </a:extLst>
        </xdr:cNvPr>
        <xdr:cNvSpPr/>
      </xdr:nvSpPr>
      <xdr:spPr>
        <a:xfrm>
          <a:off x="1157616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37</xdr:row>
      <xdr:rowOff>123480</xdr:rowOff>
    </xdr:from>
    <xdr:to>
      <xdr:col>86</xdr:col>
      <xdr:colOff>2880</xdr:colOff>
      <xdr:row>38</xdr:row>
      <xdr:rowOff>49320</xdr:rowOff>
    </xdr:to>
    <xdr:sp macro="" textlink="">
      <xdr:nvSpPr>
        <xdr:cNvPr id="1614" name="楕円 539">
          <a:extLst>
            <a:ext uri="{FF2B5EF4-FFF2-40B4-BE49-F238E27FC236}">
              <a16:creationId xmlns="" xmlns:a16="http://schemas.microsoft.com/office/drawing/2014/main" id="{00000000-0008-0000-0600-00004E060000}"/>
            </a:ext>
          </a:extLst>
        </xdr:cNvPr>
        <xdr:cNvSpPr/>
      </xdr:nvSpPr>
      <xdr:spPr>
        <a:xfrm>
          <a:off x="14919480" y="6604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5400</xdr:colOff>
      <xdr:row>37</xdr:row>
      <xdr:rowOff>59760</xdr:rowOff>
    </xdr:from>
    <xdr:to>
      <xdr:col>87</xdr:col>
      <xdr:colOff>75240</xdr:colOff>
      <xdr:row>38</xdr:row>
      <xdr:rowOff>100800</xdr:rowOff>
    </xdr:to>
    <xdr:sp macro="" textlink="">
      <xdr:nvSpPr>
        <xdr:cNvPr id="1615" name="災害復旧事業費該当値テキスト">
          <a:extLst>
            <a:ext uri="{FF2B5EF4-FFF2-40B4-BE49-F238E27FC236}">
              <a16:creationId xmlns="" xmlns:a16="http://schemas.microsoft.com/office/drawing/2014/main" id="{00000000-0008-0000-0600-00004F060000}"/>
            </a:ext>
          </a:extLst>
        </xdr:cNvPr>
        <xdr:cNvSpPr/>
      </xdr:nvSpPr>
      <xdr:spPr>
        <a:xfrm>
          <a:off x="15023160" y="65404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81</xdr:col>
      <xdr:colOff>0</xdr:colOff>
      <xdr:row>37</xdr:row>
      <xdr:rowOff>39240</xdr:rowOff>
    </xdr:from>
    <xdr:to>
      <xdr:col>81</xdr:col>
      <xdr:colOff>101160</xdr:colOff>
      <xdr:row>37</xdr:row>
      <xdr:rowOff>140400</xdr:rowOff>
    </xdr:to>
    <xdr:sp macro="" textlink="">
      <xdr:nvSpPr>
        <xdr:cNvPr id="1616" name="楕円 541">
          <a:extLst>
            <a:ext uri="{FF2B5EF4-FFF2-40B4-BE49-F238E27FC236}">
              <a16:creationId xmlns="" xmlns:a16="http://schemas.microsoft.com/office/drawing/2014/main" id="{00000000-0008-0000-0600-000050060000}"/>
            </a:ext>
          </a:extLst>
        </xdr:cNvPr>
        <xdr:cNvSpPr/>
      </xdr:nvSpPr>
      <xdr:spPr>
        <a:xfrm>
          <a:off x="14144760" y="6519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37</xdr:row>
      <xdr:rowOff>153360</xdr:rowOff>
    </xdr:from>
    <xdr:to>
      <xdr:col>82</xdr:col>
      <xdr:colOff>122400</xdr:colOff>
      <xdr:row>39</xdr:row>
      <xdr:rowOff>19080</xdr:rowOff>
    </xdr:to>
    <xdr:sp macro="" textlink="">
      <xdr:nvSpPr>
        <xdr:cNvPr id="1617" name="テキスト ボックス 542">
          <a:extLst>
            <a:ext uri="{FF2B5EF4-FFF2-40B4-BE49-F238E27FC236}">
              <a16:creationId xmlns="" xmlns:a16="http://schemas.microsoft.com/office/drawing/2014/main" id="{00000000-0008-0000-0600-000051060000}"/>
            </a:ext>
          </a:extLst>
        </xdr:cNvPr>
        <xdr:cNvSpPr/>
      </xdr:nvSpPr>
      <xdr:spPr>
        <a:xfrm>
          <a:off x="13980600" y="66340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1,840</a:t>
          </a:r>
          <a:endParaRPr lang="en-US" sz="1000" b="0" strike="noStrike" spc="-1">
            <a:latin typeface="游明朝"/>
          </a:endParaRPr>
        </a:p>
      </xdr:txBody>
    </xdr:sp>
    <xdr:clientData/>
  </xdr:twoCellAnchor>
  <xdr:twoCellAnchor>
    <xdr:from>
      <xdr:col>76</xdr:col>
      <xdr:colOff>63360</xdr:colOff>
      <xdr:row>36</xdr:row>
      <xdr:rowOff>147960</xdr:rowOff>
    </xdr:from>
    <xdr:to>
      <xdr:col>76</xdr:col>
      <xdr:colOff>164520</xdr:colOff>
      <xdr:row>37</xdr:row>
      <xdr:rowOff>74160</xdr:rowOff>
    </xdr:to>
    <xdr:sp macro="" textlink="">
      <xdr:nvSpPr>
        <xdr:cNvPr id="1618" name="楕円 543">
          <a:extLst>
            <a:ext uri="{FF2B5EF4-FFF2-40B4-BE49-F238E27FC236}">
              <a16:creationId xmlns="" xmlns:a16="http://schemas.microsoft.com/office/drawing/2014/main" id="{00000000-0008-0000-0600-000052060000}"/>
            </a:ext>
          </a:extLst>
        </xdr:cNvPr>
        <xdr:cNvSpPr/>
      </xdr:nvSpPr>
      <xdr:spPr>
        <a:xfrm>
          <a:off x="13334760" y="64533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37</xdr:row>
      <xdr:rowOff>86760</xdr:rowOff>
    </xdr:from>
    <xdr:to>
      <xdr:col>78</xdr:col>
      <xdr:colOff>11160</xdr:colOff>
      <xdr:row>38</xdr:row>
      <xdr:rowOff>127800</xdr:rowOff>
    </xdr:to>
    <xdr:sp macro="" textlink="">
      <xdr:nvSpPr>
        <xdr:cNvPr id="1619" name="テキスト ボックス 544">
          <a:extLst>
            <a:ext uri="{FF2B5EF4-FFF2-40B4-BE49-F238E27FC236}">
              <a16:creationId xmlns="" xmlns:a16="http://schemas.microsoft.com/office/drawing/2014/main" id="{00000000-0008-0000-0600-000053060000}"/>
            </a:ext>
          </a:extLst>
        </xdr:cNvPr>
        <xdr:cNvSpPr/>
      </xdr:nvSpPr>
      <xdr:spPr>
        <a:xfrm>
          <a:off x="13170600" y="65674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3,293</a:t>
          </a:r>
          <a:endParaRPr lang="en-US" sz="1000" b="0" strike="noStrike" spc="-1">
            <a:latin typeface="游明朝"/>
          </a:endParaRPr>
        </a:p>
      </xdr:txBody>
    </xdr:sp>
    <xdr:clientData/>
  </xdr:twoCellAnchor>
  <xdr:twoCellAnchor>
    <xdr:from>
      <xdr:col>71</xdr:col>
      <xdr:colOff>127080</xdr:colOff>
      <xdr:row>37</xdr:row>
      <xdr:rowOff>12600</xdr:rowOff>
    </xdr:from>
    <xdr:to>
      <xdr:col>72</xdr:col>
      <xdr:colOff>37800</xdr:colOff>
      <xdr:row>37</xdr:row>
      <xdr:rowOff>114120</xdr:rowOff>
    </xdr:to>
    <xdr:sp macro="" textlink="">
      <xdr:nvSpPr>
        <xdr:cNvPr id="1620" name="楕円 545">
          <a:extLst>
            <a:ext uri="{FF2B5EF4-FFF2-40B4-BE49-F238E27FC236}">
              <a16:creationId xmlns="" xmlns:a16="http://schemas.microsoft.com/office/drawing/2014/main" id="{00000000-0008-0000-0600-000054060000}"/>
            </a:ext>
          </a:extLst>
        </xdr:cNvPr>
        <xdr:cNvSpPr/>
      </xdr:nvSpPr>
      <xdr:spPr>
        <a:xfrm>
          <a:off x="12525480" y="64933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37</xdr:row>
      <xdr:rowOff>127080</xdr:rowOff>
    </xdr:from>
    <xdr:to>
      <xdr:col>73</xdr:col>
      <xdr:colOff>74880</xdr:colOff>
      <xdr:row>38</xdr:row>
      <xdr:rowOff>168120</xdr:rowOff>
    </xdr:to>
    <xdr:sp macro="" textlink="">
      <xdr:nvSpPr>
        <xdr:cNvPr id="1621" name="テキスト ボックス 546">
          <a:extLst>
            <a:ext uri="{FF2B5EF4-FFF2-40B4-BE49-F238E27FC236}">
              <a16:creationId xmlns="" xmlns:a16="http://schemas.microsoft.com/office/drawing/2014/main" id="{00000000-0008-0000-0600-000055060000}"/>
            </a:ext>
          </a:extLst>
        </xdr:cNvPr>
        <xdr:cNvSpPr/>
      </xdr:nvSpPr>
      <xdr:spPr>
        <a:xfrm>
          <a:off x="12361320" y="66078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2,416</a:t>
          </a:r>
          <a:endParaRPr lang="en-US" sz="1000" b="0" strike="noStrike" spc="-1">
            <a:latin typeface="游明朝"/>
          </a:endParaRPr>
        </a:p>
      </xdr:txBody>
    </xdr:sp>
    <xdr:clientData/>
  </xdr:twoCellAnchor>
  <xdr:twoCellAnchor>
    <xdr:from>
      <xdr:col>67</xdr:col>
      <xdr:colOff>0</xdr:colOff>
      <xdr:row>37</xdr:row>
      <xdr:rowOff>16920</xdr:rowOff>
    </xdr:from>
    <xdr:to>
      <xdr:col>67</xdr:col>
      <xdr:colOff>101160</xdr:colOff>
      <xdr:row>37</xdr:row>
      <xdr:rowOff>118440</xdr:rowOff>
    </xdr:to>
    <xdr:sp macro="" textlink="">
      <xdr:nvSpPr>
        <xdr:cNvPr id="1622" name="楕円 547">
          <a:extLst>
            <a:ext uri="{FF2B5EF4-FFF2-40B4-BE49-F238E27FC236}">
              <a16:creationId xmlns="" xmlns:a16="http://schemas.microsoft.com/office/drawing/2014/main" id="{00000000-0008-0000-0600-000056060000}"/>
            </a:ext>
          </a:extLst>
        </xdr:cNvPr>
        <xdr:cNvSpPr/>
      </xdr:nvSpPr>
      <xdr:spPr>
        <a:xfrm>
          <a:off x="11700000" y="6497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37</xdr:row>
      <xdr:rowOff>131400</xdr:rowOff>
    </xdr:from>
    <xdr:to>
      <xdr:col>68</xdr:col>
      <xdr:colOff>122400</xdr:colOff>
      <xdr:row>38</xdr:row>
      <xdr:rowOff>172440</xdr:rowOff>
    </xdr:to>
    <xdr:sp macro="" textlink="">
      <xdr:nvSpPr>
        <xdr:cNvPr id="1623" name="テキスト ボックス 548">
          <a:extLst>
            <a:ext uri="{FF2B5EF4-FFF2-40B4-BE49-F238E27FC236}">
              <a16:creationId xmlns="" xmlns:a16="http://schemas.microsoft.com/office/drawing/2014/main" id="{00000000-0008-0000-0600-000057060000}"/>
            </a:ext>
          </a:extLst>
        </xdr:cNvPr>
        <xdr:cNvSpPr/>
      </xdr:nvSpPr>
      <xdr:spPr>
        <a:xfrm>
          <a:off x="11535840" y="66121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2,321</a:t>
          </a:r>
          <a:endParaRPr lang="en-US" sz="1000" b="0" strike="noStrike" spc="-1">
            <a:latin typeface="游明朝"/>
          </a:endParaRPr>
        </a:p>
      </xdr:txBody>
    </xdr:sp>
    <xdr:clientData/>
  </xdr:twoCellAnchor>
  <xdr:twoCellAnchor>
    <xdr:from>
      <xdr:col>65</xdr:col>
      <xdr:colOff>63360</xdr:colOff>
      <xdr:row>42</xdr:row>
      <xdr:rowOff>72720</xdr:rowOff>
    </xdr:from>
    <xdr:to>
      <xdr:col>90</xdr:col>
      <xdr:colOff>2880</xdr:colOff>
      <xdr:row>44</xdr:row>
      <xdr:rowOff>38880</xdr:rowOff>
    </xdr:to>
    <xdr:sp macro="" textlink="">
      <xdr:nvSpPr>
        <xdr:cNvPr id="1624" name="正方形/長方形 549">
          <a:extLst>
            <a:ext uri="{FF2B5EF4-FFF2-40B4-BE49-F238E27FC236}">
              <a16:creationId xmlns="" xmlns:a16="http://schemas.microsoft.com/office/drawing/2014/main" id="{00000000-0008-0000-0600-000058060000}"/>
            </a:ext>
          </a:extLst>
        </xdr:cNvPr>
        <xdr:cNvSpPr/>
      </xdr:nvSpPr>
      <xdr:spPr>
        <a:xfrm>
          <a:off x="1141416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失業対策事業費</a:t>
          </a:r>
          <a:endParaRPr lang="en-US" sz="1600" b="0" strike="noStrike" spc="-1">
            <a:latin typeface="游明朝"/>
          </a:endParaRPr>
        </a:p>
      </xdr:txBody>
    </xdr:sp>
    <xdr:clientData/>
  </xdr:twoCellAnchor>
  <xdr:twoCellAnchor>
    <xdr:from>
      <xdr:col>66</xdr:col>
      <xdr:colOff>0</xdr:colOff>
      <xdr:row>44</xdr:row>
      <xdr:rowOff>64800</xdr:rowOff>
    </xdr:from>
    <xdr:to>
      <xdr:col>73</xdr:col>
      <xdr:colOff>174240</xdr:colOff>
      <xdr:row>45</xdr:row>
      <xdr:rowOff>143280</xdr:rowOff>
    </xdr:to>
    <xdr:sp macro="" textlink="">
      <xdr:nvSpPr>
        <xdr:cNvPr id="1625" name="正方形/長方形 550">
          <a:extLst>
            <a:ext uri="{FF2B5EF4-FFF2-40B4-BE49-F238E27FC236}">
              <a16:creationId xmlns="" xmlns:a16="http://schemas.microsoft.com/office/drawing/2014/main" id="{00000000-0008-0000-0600-000059060000}"/>
            </a:ext>
          </a:extLst>
        </xdr:cNvPr>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45</xdr:row>
      <xdr:rowOff>92880</xdr:rowOff>
    </xdr:from>
    <xdr:to>
      <xdr:col>73</xdr:col>
      <xdr:colOff>174240</xdr:colOff>
      <xdr:row>46</xdr:row>
      <xdr:rowOff>171000</xdr:rowOff>
    </xdr:to>
    <xdr:sp macro="" textlink="">
      <xdr:nvSpPr>
        <xdr:cNvPr id="1626" name="正方形/長方形 551">
          <a:extLst>
            <a:ext uri="{FF2B5EF4-FFF2-40B4-BE49-F238E27FC236}">
              <a16:creationId xmlns="" xmlns:a16="http://schemas.microsoft.com/office/drawing/2014/main" id="{00000000-0008-0000-0600-00005A060000}"/>
            </a:ext>
          </a:extLst>
        </xdr:cNvPr>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1/82</a:t>
          </a:r>
          <a:endParaRPr lang="en-US" sz="1200" b="0" strike="noStrike" spc="-1">
            <a:latin typeface="游明朝"/>
          </a:endParaRPr>
        </a:p>
      </xdr:txBody>
    </xdr:sp>
    <xdr:clientData/>
  </xdr:twoCellAnchor>
  <xdr:twoCellAnchor>
    <xdr:from>
      <xdr:col>71</xdr:col>
      <xdr:colOff>63360</xdr:colOff>
      <xdr:row>44</xdr:row>
      <xdr:rowOff>64800</xdr:rowOff>
    </xdr:from>
    <xdr:to>
      <xdr:col>79</xdr:col>
      <xdr:colOff>63000</xdr:colOff>
      <xdr:row>45</xdr:row>
      <xdr:rowOff>143280</xdr:rowOff>
    </xdr:to>
    <xdr:sp macro="" textlink="">
      <xdr:nvSpPr>
        <xdr:cNvPr id="1627" name="正方形/長方形 552">
          <a:extLst>
            <a:ext uri="{FF2B5EF4-FFF2-40B4-BE49-F238E27FC236}">
              <a16:creationId xmlns="" xmlns:a16="http://schemas.microsoft.com/office/drawing/2014/main" id="{00000000-0008-0000-0600-00005B060000}"/>
            </a:ext>
          </a:extLst>
        </xdr:cNvPr>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45</xdr:row>
      <xdr:rowOff>92880</xdr:rowOff>
    </xdr:from>
    <xdr:to>
      <xdr:col>79</xdr:col>
      <xdr:colOff>63000</xdr:colOff>
      <xdr:row>46</xdr:row>
      <xdr:rowOff>171000</xdr:rowOff>
    </xdr:to>
    <xdr:sp macro="" textlink="">
      <xdr:nvSpPr>
        <xdr:cNvPr id="1628" name="正方形/長方形 553">
          <a:extLst>
            <a:ext uri="{FF2B5EF4-FFF2-40B4-BE49-F238E27FC236}">
              <a16:creationId xmlns="" xmlns:a16="http://schemas.microsoft.com/office/drawing/2014/main" id="{00000000-0008-0000-0600-00005C060000}"/>
            </a:ext>
          </a:extLst>
        </xdr:cNvPr>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77</xdr:col>
      <xdr:colOff>63360</xdr:colOff>
      <xdr:row>44</xdr:row>
      <xdr:rowOff>64800</xdr:rowOff>
    </xdr:from>
    <xdr:to>
      <xdr:col>85</xdr:col>
      <xdr:colOff>63000</xdr:colOff>
      <xdr:row>45</xdr:row>
      <xdr:rowOff>143280</xdr:rowOff>
    </xdr:to>
    <xdr:sp macro="" textlink="">
      <xdr:nvSpPr>
        <xdr:cNvPr id="1629" name="正方形/長方形 554">
          <a:extLst>
            <a:ext uri="{FF2B5EF4-FFF2-40B4-BE49-F238E27FC236}">
              <a16:creationId xmlns="" xmlns:a16="http://schemas.microsoft.com/office/drawing/2014/main" id="{00000000-0008-0000-0600-00005D060000}"/>
            </a:ext>
          </a:extLst>
        </xdr:cNvPr>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45</xdr:row>
      <xdr:rowOff>92880</xdr:rowOff>
    </xdr:from>
    <xdr:to>
      <xdr:col>85</xdr:col>
      <xdr:colOff>63000</xdr:colOff>
      <xdr:row>46</xdr:row>
      <xdr:rowOff>171000</xdr:rowOff>
    </xdr:to>
    <xdr:sp macro="" textlink="">
      <xdr:nvSpPr>
        <xdr:cNvPr id="1630" name="正方形/長方形 555">
          <a:extLst>
            <a:ext uri="{FF2B5EF4-FFF2-40B4-BE49-F238E27FC236}">
              <a16:creationId xmlns="" xmlns:a16="http://schemas.microsoft.com/office/drawing/2014/main" id="{00000000-0008-0000-0600-00005E060000}"/>
            </a:ext>
          </a:extLst>
        </xdr:cNvPr>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65</xdr:col>
      <xdr:colOff>63360</xdr:colOff>
      <xdr:row>47</xdr:row>
      <xdr:rowOff>21600</xdr:rowOff>
    </xdr:from>
    <xdr:to>
      <xdr:col>90</xdr:col>
      <xdr:colOff>2880</xdr:colOff>
      <xdr:row>60</xdr:row>
      <xdr:rowOff>29160</xdr:rowOff>
    </xdr:to>
    <xdr:sp macro="" textlink="">
      <xdr:nvSpPr>
        <xdr:cNvPr id="1631" name="正方形/長方形 556">
          <a:extLst>
            <a:ext uri="{FF2B5EF4-FFF2-40B4-BE49-F238E27FC236}">
              <a16:creationId xmlns="" xmlns:a16="http://schemas.microsoft.com/office/drawing/2014/main" id="{00000000-0008-0000-0600-00005F060000}"/>
            </a:ext>
          </a:extLst>
        </xdr:cNvPr>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46</xdr:row>
      <xdr:rowOff>6480</xdr:rowOff>
    </xdr:from>
    <xdr:to>
      <xdr:col>67</xdr:col>
      <xdr:colOff>23400</xdr:colOff>
      <xdr:row>47</xdr:row>
      <xdr:rowOff>22320</xdr:rowOff>
    </xdr:to>
    <xdr:sp macro="" textlink="">
      <xdr:nvSpPr>
        <xdr:cNvPr id="1632" name="テキスト ボックス 557">
          <a:extLst>
            <a:ext uri="{FF2B5EF4-FFF2-40B4-BE49-F238E27FC236}">
              <a16:creationId xmlns="" xmlns:a16="http://schemas.microsoft.com/office/drawing/2014/main" id="{00000000-0008-0000-0600-000060060000}"/>
            </a:ext>
          </a:extLst>
        </xdr:cNvPr>
        <xdr:cNvSpPr/>
      </xdr:nvSpPr>
      <xdr:spPr>
        <a:xfrm>
          <a:off x="1137888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60</xdr:row>
      <xdr:rowOff>29160</xdr:rowOff>
    </xdr:from>
    <xdr:to>
      <xdr:col>90</xdr:col>
      <xdr:colOff>2880</xdr:colOff>
      <xdr:row>60</xdr:row>
      <xdr:rowOff>29160</xdr:rowOff>
    </xdr:to>
    <xdr:cxnSp macro="">
      <xdr:nvCxnSpPr>
        <xdr:cNvPr id="1633" name="直線コネクタ 558">
          <a:extLst>
            <a:ext uri="{FF2B5EF4-FFF2-40B4-BE49-F238E27FC236}">
              <a16:creationId xmlns="" xmlns:a16="http://schemas.microsoft.com/office/drawing/2014/main" id="{00000000-0008-0000-0600-000061060000}"/>
            </a:ext>
          </a:extLst>
        </xdr:cNvPr>
        <xdr:cNvCxnSpPr/>
      </xdr:nvCxnSpPr>
      <xdr:spPr>
        <a:xfrm>
          <a:off x="11414160" y="10540800"/>
          <a:ext cx="4305240" cy="360"/>
        </a:xfrm>
        <a:prstGeom prst="straightConnector1">
          <a:avLst/>
        </a:prstGeom>
        <a:ln w="6350">
          <a:solidFill>
            <a:srgbClr val="C0C0C0"/>
          </a:solidFill>
          <a:miter/>
        </a:ln>
      </xdr:spPr>
    </xdr:cxnSp>
    <xdr:clientData/>
  </xdr:twoCellAnchor>
  <xdr:twoCellAnchor>
    <xdr:from>
      <xdr:col>65</xdr:col>
      <xdr:colOff>63360</xdr:colOff>
      <xdr:row>53</xdr:row>
      <xdr:rowOff>113040</xdr:rowOff>
    </xdr:from>
    <xdr:to>
      <xdr:col>90</xdr:col>
      <xdr:colOff>2880</xdr:colOff>
      <xdr:row>53</xdr:row>
      <xdr:rowOff>113040</xdr:rowOff>
    </xdr:to>
    <xdr:cxnSp macro="">
      <xdr:nvCxnSpPr>
        <xdr:cNvPr id="1634" name="直線コネクタ 559">
          <a:extLst>
            <a:ext uri="{FF2B5EF4-FFF2-40B4-BE49-F238E27FC236}">
              <a16:creationId xmlns="" xmlns:a16="http://schemas.microsoft.com/office/drawing/2014/main" id="{00000000-0008-0000-0600-000062060000}"/>
            </a:ext>
          </a:extLst>
        </xdr:cNvPr>
        <xdr:cNvCxnSpPr/>
      </xdr:nvCxnSpPr>
      <xdr:spPr>
        <a:xfrm>
          <a:off x="11414160" y="9398160"/>
          <a:ext cx="4305240" cy="360"/>
        </a:xfrm>
        <a:prstGeom prst="straightConnector1">
          <a:avLst/>
        </a:prstGeom>
        <a:ln w="6350">
          <a:solidFill>
            <a:srgbClr val="C0C0C0"/>
          </a:solidFill>
          <a:miter/>
        </a:ln>
      </xdr:spPr>
    </xdr:cxnSp>
    <xdr:clientData/>
  </xdr:twoCellAnchor>
  <xdr:twoCellAnchor editAs="oneCell">
    <xdr:from>
      <xdr:col>64</xdr:col>
      <xdr:colOff>6840</xdr:colOff>
      <xdr:row>52</xdr:row>
      <xdr:rowOff>167040</xdr:rowOff>
    </xdr:from>
    <xdr:to>
      <xdr:col>65</xdr:col>
      <xdr:colOff>76320</xdr:colOff>
      <xdr:row>54</xdr:row>
      <xdr:rowOff>33120</xdr:rowOff>
    </xdr:to>
    <xdr:sp macro="" textlink="">
      <xdr:nvSpPr>
        <xdr:cNvPr id="1635" name="テキスト ボックス 560">
          <a:extLst>
            <a:ext uri="{FF2B5EF4-FFF2-40B4-BE49-F238E27FC236}">
              <a16:creationId xmlns="" xmlns:a16="http://schemas.microsoft.com/office/drawing/2014/main" id="{00000000-0008-0000-0600-000063060000}"/>
            </a:ext>
          </a:extLst>
        </xdr:cNvPr>
        <xdr:cNvSpPr/>
      </xdr:nvSpPr>
      <xdr:spPr>
        <a:xfrm>
          <a:off x="11182680" y="9276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47</xdr:row>
      <xdr:rowOff>21240</xdr:rowOff>
    </xdr:from>
    <xdr:to>
      <xdr:col>90</xdr:col>
      <xdr:colOff>2880</xdr:colOff>
      <xdr:row>47</xdr:row>
      <xdr:rowOff>21240</xdr:rowOff>
    </xdr:to>
    <xdr:cxnSp macro="">
      <xdr:nvCxnSpPr>
        <xdr:cNvPr id="1636" name="直線コネクタ 561">
          <a:extLst>
            <a:ext uri="{FF2B5EF4-FFF2-40B4-BE49-F238E27FC236}">
              <a16:creationId xmlns="" xmlns:a16="http://schemas.microsoft.com/office/drawing/2014/main" id="{00000000-0008-0000-0600-000064060000}"/>
            </a:ext>
          </a:extLst>
        </xdr:cNvPr>
        <xdr:cNvCxnSpPr/>
      </xdr:nvCxnSpPr>
      <xdr:spPr>
        <a:xfrm>
          <a:off x="11414160" y="8254800"/>
          <a:ext cx="4305240" cy="360"/>
        </a:xfrm>
        <a:prstGeom prst="straightConnector1">
          <a:avLst/>
        </a:prstGeom>
        <a:ln w="6350">
          <a:solidFill>
            <a:srgbClr val="C0C0C0"/>
          </a:solidFill>
          <a:miter/>
        </a:ln>
      </xdr:spPr>
    </xdr:cxnSp>
    <xdr:clientData/>
  </xdr:twoCellAnchor>
  <xdr:twoCellAnchor editAs="oneCell">
    <xdr:from>
      <xdr:col>64</xdr:col>
      <xdr:colOff>6840</xdr:colOff>
      <xdr:row>46</xdr:row>
      <xdr:rowOff>75960</xdr:rowOff>
    </xdr:from>
    <xdr:to>
      <xdr:col>65</xdr:col>
      <xdr:colOff>76320</xdr:colOff>
      <xdr:row>47</xdr:row>
      <xdr:rowOff>117000</xdr:rowOff>
    </xdr:to>
    <xdr:sp macro="" textlink="">
      <xdr:nvSpPr>
        <xdr:cNvPr id="1637" name="テキスト ボックス 562">
          <a:extLst>
            <a:ext uri="{FF2B5EF4-FFF2-40B4-BE49-F238E27FC236}">
              <a16:creationId xmlns="" xmlns:a16="http://schemas.microsoft.com/office/drawing/2014/main" id="{00000000-0008-0000-0600-000065060000}"/>
            </a:ext>
          </a:extLst>
        </xdr:cNvPr>
        <xdr:cNvSpPr/>
      </xdr:nvSpPr>
      <xdr:spPr>
        <a:xfrm>
          <a:off x="11182680" y="813420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a:t>
          </a:r>
          <a:endParaRPr lang="en-US" sz="1000" b="0" strike="noStrike" spc="-1">
            <a:latin typeface="游明朝"/>
          </a:endParaRPr>
        </a:p>
      </xdr:txBody>
    </xdr:sp>
    <xdr:clientData/>
  </xdr:twoCellAnchor>
  <xdr:twoCellAnchor>
    <xdr:from>
      <xdr:col>65</xdr:col>
      <xdr:colOff>63360</xdr:colOff>
      <xdr:row>47</xdr:row>
      <xdr:rowOff>21600</xdr:rowOff>
    </xdr:from>
    <xdr:to>
      <xdr:col>90</xdr:col>
      <xdr:colOff>2880</xdr:colOff>
      <xdr:row>60</xdr:row>
      <xdr:rowOff>29160</xdr:rowOff>
    </xdr:to>
    <xdr:sp macro="" textlink="">
      <xdr:nvSpPr>
        <xdr:cNvPr id="1638" name="失業対策事業費グラフ枠">
          <a:extLst>
            <a:ext uri="{FF2B5EF4-FFF2-40B4-BE49-F238E27FC236}">
              <a16:creationId xmlns="" xmlns:a16="http://schemas.microsoft.com/office/drawing/2014/main" id="{00000000-0008-0000-0600-000066060000}"/>
            </a:ext>
          </a:extLst>
        </xdr:cNvPr>
        <xdr:cNvSpPr/>
      </xdr:nvSpPr>
      <xdr:spPr>
        <a:xfrm>
          <a:off x="1141416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53</xdr:row>
      <xdr:rowOff>113040</xdr:rowOff>
    </xdr:from>
    <xdr:to>
      <xdr:col>85</xdr:col>
      <xdr:colOff>126360</xdr:colOff>
      <xdr:row>53</xdr:row>
      <xdr:rowOff>113040</xdr:rowOff>
    </xdr:to>
    <xdr:cxnSp macro="">
      <xdr:nvCxnSpPr>
        <xdr:cNvPr id="1639" name="直線コネクタ 564">
          <a:extLst>
            <a:ext uri="{FF2B5EF4-FFF2-40B4-BE49-F238E27FC236}">
              <a16:creationId xmlns="" xmlns:a16="http://schemas.microsoft.com/office/drawing/2014/main" id="{00000000-0008-0000-0600-000067060000}"/>
            </a:ext>
          </a:extLst>
        </xdr:cNvPr>
        <xdr:cNvCxnSpPr/>
      </xdr:nvCxnSpPr>
      <xdr:spPr>
        <a:xfrm>
          <a:off x="14968080" y="9398160"/>
          <a:ext cx="1800" cy="360"/>
        </a:xfrm>
        <a:prstGeom prst="straightConnector1">
          <a:avLst/>
        </a:prstGeom>
        <a:ln w="31750">
          <a:solidFill>
            <a:srgbClr val="808080"/>
          </a:solidFill>
          <a:miter/>
        </a:ln>
      </xdr:spPr>
    </xdr:cxnSp>
    <xdr:clientData/>
  </xdr:twoCellAnchor>
  <xdr:twoCellAnchor editAs="oneCell">
    <xdr:from>
      <xdr:col>86</xdr:col>
      <xdr:colOff>5400</xdr:colOff>
      <xdr:row>54</xdr:row>
      <xdr:rowOff>1080</xdr:rowOff>
    </xdr:from>
    <xdr:to>
      <xdr:col>87</xdr:col>
      <xdr:colOff>75240</xdr:colOff>
      <xdr:row>55</xdr:row>
      <xdr:rowOff>42120</xdr:rowOff>
    </xdr:to>
    <xdr:sp macro="" textlink="">
      <xdr:nvSpPr>
        <xdr:cNvPr id="1640" name="失業対策事業費最小値テキスト">
          <a:extLst>
            <a:ext uri="{FF2B5EF4-FFF2-40B4-BE49-F238E27FC236}">
              <a16:creationId xmlns="" xmlns:a16="http://schemas.microsoft.com/office/drawing/2014/main" id="{00000000-0008-0000-0600-000068060000}"/>
            </a:ext>
          </a:extLst>
        </xdr:cNvPr>
        <xdr:cNvSpPr/>
      </xdr:nvSpPr>
      <xdr:spPr>
        <a:xfrm>
          <a:off x="1502316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53</xdr:row>
      <xdr:rowOff>113040</xdr:rowOff>
    </xdr:from>
    <xdr:to>
      <xdr:col>86</xdr:col>
      <xdr:colOff>25200</xdr:colOff>
      <xdr:row>53</xdr:row>
      <xdr:rowOff>113040</xdr:rowOff>
    </xdr:to>
    <xdr:cxnSp macro="">
      <xdr:nvCxnSpPr>
        <xdr:cNvPr id="1641" name="直線コネクタ 566">
          <a:extLst>
            <a:ext uri="{FF2B5EF4-FFF2-40B4-BE49-F238E27FC236}">
              <a16:creationId xmlns="" xmlns:a16="http://schemas.microsoft.com/office/drawing/2014/main" id="{00000000-0008-0000-0600-000069060000}"/>
            </a:ext>
          </a:extLst>
        </xdr:cNvPr>
        <xdr:cNvCxnSpPr/>
      </xdr:nvCxnSpPr>
      <xdr:spPr>
        <a:xfrm>
          <a:off x="14880960" y="9398160"/>
          <a:ext cx="162360" cy="360"/>
        </a:xfrm>
        <a:prstGeom prst="straightConnector1">
          <a:avLst/>
        </a:prstGeom>
        <a:ln w="19050">
          <a:solidFill>
            <a:srgbClr val="000000"/>
          </a:solidFill>
          <a:miter/>
        </a:ln>
      </xdr:spPr>
    </xdr:cxnSp>
    <xdr:clientData/>
  </xdr:twoCellAnchor>
  <xdr:twoCellAnchor editAs="oneCell">
    <xdr:from>
      <xdr:col>86</xdr:col>
      <xdr:colOff>5400</xdr:colOff>
      <xdr:row>52</xdr:row>
      <xdr:rowOff>8280</xdr:rowOff>
    </xdr:from>
    <xdr:to>
      <xdr:col>87</xdr:col>
      <xdr:colOff>75240</xdr:colOff>
      <xdr:row>53</xdr:row>
      <xdr:rowOff>49320</xdr:rowOff>
    </xdr:to>
    <xdr:sp macro="" textlink="">
      <xdr:nvSpPr>
        <xdr:cNvPr id="1642" name="失業対策事業費最大値テキスト">
          <a:extLst>
            <a:ext uri="{FF2B5EF4-FFF2-40B4-BE49-F238E27FC236}">
              <a16:creationId xmlns="" xmlns:a16="http://schemas.microsoft.com/office/drawing/2014/main" id="{00000000-0008-0000-0600-00006A060000}"/>
            </a:ext>
          </a:extLst>
        </xdr:cNvPr>
        <xdr:cNvSpPr/>
      </xdr:nvSpPr>
      <xdr:spPr>
        <a:xfrm>
          <a:off x="15023160" y="91180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53</xdr:row>
      <xdr:rowOff>113040</xdr:rowOff>
    </xdr:from>
    <xdr:to>
      <xdr:col>86</xdr:col>
      <xdr:colOff>25200</xdr:colOff>
      <xdr:row>53</xdr:row>
      <xdr:rowOff>113040</xdr:rowOff>
    </xdr:to>
    <xdr:cxnSp macro="">
      <xdr:nvCxnSpPr>
        <xdr:cNvPr id="1643" name="直線コネクタ 568">
          <a:extLst>
            <a:ext uri="{FF2B5EF4-FFF2-40B4-BE49-F238E27FC236}">
              <a16:creationId xmlns="" xmlns:a16="http://schemas.microsoft.com/office/drawing/2014/main" id="{00000000-0008-0000-0600-00006B060000}"/>
            </a:ext>
          </a:extLst>
        </xdr:cNvPr>
        <xdr:cNvCxnSpPr/>
      </xdr:nvCxnSpPr>
      <xdr:spPr>
        <a:xfrm>
          <a:off x="14880960" y="9398160"/>
          <a:ext cx="162360" cy="360"/>
        </a:xfrm>
        <a:prstGeom prst="straightConnector1">
          <a:avLst/>
        </a:prstGeom>
        <a:ln w="19050">
          <a:solidFill>
            <a:srgbClr val="000000"/>
          </a:solidFill>
          <a:miter/>
        </a:ln>
      </xdr:spPr>
    </xdr:cxnSp>
    <xdr:clientData/>
  </xdr:twoCellAnchor>
  <xdr:twoCellAnchor>
    <xdr:from>
      <xdr:col>81</xdr:col>
      <xdr:colOff>50760</xdr:colOff>
      <xdr:row>53</xdr:row>
      <xdr:rowOff>113040</xdr:rowOff>
    </xdr:from>
    <xdr:to>
      <xdr:col>85</xdr:col>
      <xdr:colOff>126720</xdr:colOff>
      <xdr:row>53</xdr:row>
      <xdr:rowOff>113040</xdr:rowOff>
    </xdr:to>
    <xdr:cxnSp macro="">
      <xdr:nvCxnSpPr>
        <xdr:cNvPr id="1644" name="直線コネクタ 569">
          <a:extLst>
            <a:ext uri="{FF2B5EF4-FFF2-40B4-BE49-F238E27FC236}">
              <a16:creationId xmlns="" xmlns:a16="http://schemas.microsoft.com/office/drawing/2014/main" id="{00000000-0008-0000-0600-00006C060000}"/>
            </a:ext>
          </a:extLst>
        </xdr:cNvPr>
        <xdr:cNvCxnSpPr/>
      </xdr:nvCxnSpPr>
      <xdr:spPr>
        <a:xfrm>
          <a:off x="14195520" y="9398160"/>
          <a:ext cx="774720" cy="360"/>
        </a:xfrm>
        <a:prstGeom prst="straightConnector1">
          <a:avLst/>
        </a:prstGeom>
        <a:ln w="6350">
          <a:solidFill>
            <a:srgbClr val="FF0000"/>
          </a:solidFill>
          <a:miter/>
        </a:ln>
      </xdr:spPr>
    </xdr:cxnSp>
    <xdr:clientData/>
  </xdr:twoCellAnchor>
  <xdr:twoCellAnchor editAs="oneCell">
    <xdr:from>
      <xdr:col>86</xdr:col>
      <xdr:colOff>5400</xdr:colOff>
      <xdr:row>53</xdr:row>
      <xdr:rowOff>61920</xdr:rowOff>
    </xdr:from>
    <xdr:to>
      <xdr:col>87</xdr:col>
      <xdr:colOff>75240</xdr:colOff>
      <xdr:row>54</xdr:row>
      <xdr:rowOff>103320</xdr:rowOff>
    </xdr:to>
    <xdr:sp macro="" textlink="">
      <xdr:nvSpPr>
        <xdr:cNvPr id="1645" name="失業対策事業費平均値テキスト">
          <a:extLst>
            <a:ext uri="{FF2B5EF4-FFF2-40B4-BE49-F238E27FC236}">
              <a16:creationId xmlns="" xmlns:a16="http://schemas.microsoft.com/office/drawing/2014/main" id="{00000000-0008-0000-0600-00006D060000}"/>
            </a:ext>
          </a:extLst>
        </xdr:cNvPr>
        <xdr:cNvSpPr/>
      </xdr:nvSpPr>
      <xdr:spPr>
        <a:xfrm>
          <a:off x="15023160" y="93470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76320</xdr:colOff>
      <xdr:row>53</xdr:row>
      <xdr:rowOff>62280</xdr:rowOff>
    </xdr:from>
    <xdr:to>
      <xdr:col>86</xdr:col>
      <xdr:colOff>2880</xdr:colOff>
      <xdr:row>53</xdr:row>
      <xdr:rowOff>163440</xdr:rowOff>
    </xdr:to>
    <xdr:sp macro="" textlink="">
      <xdr:nvSpPr>
        <xdr:cNvPr id="1646" name="フローチャート: 判断 571">
          <a:extLst>
            <a:ext uri="{FF2B5EF4-FFF2-40B4-BE49-F238E27FC236}">
              <a16:creationId xmlns="" xmlns:a16="http://schemas.microsoft.com/office/drawing/2014/main" id="{00000000-0008-0000-0600-00006E060000}"/>
            </a:ext>
          </a:extLst>
        </xdr:cNvPr>
        <xdr:cNvSpPr/>
      </xdr:nvSpPr>
      <xdr:spPr>
        <a:xfrm>
          <a:off x="1491948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53</xdr:row>
      <xdr:rowOff>113040</xdr:rowOff>
    </xdr:from>
    <xdr:to>
      <xdr:col>81</xdr:col>
      <xdr:colOff>50760</xdr:colOff>
      <xdr:row>53</xdr:row>
      <xdr:rowOff>113040</xdr:rowOff>
    </xdr:to>
    <xdr:cxnSp macro="">
      <xdr:nvCxnSpPr>
        <xdr:cNvPr id="1647" name="直線コネクタ 572">
          <a:extLst>
            <a:ext uri="{FF2B5EF4-FFF2-40B4-BE49-F238E27FC236}">
              <a16:creationId xmlns="" xmlns:a16="http://schemas.microsoft.com/office/drawing/2014/main" id="{00000000-0008-0000-0600-00006F060000}"/>
            </a:ext>
          </a:extLst>
        </xdr:cNvPr>
        <xdr:cNvCxnSpPr/>
      </xdr:nvCxnSpPr>
      <xdr:spPr>
        <a:xfrm>
          <a:off x="13385520" y="9398160"/>
          <a:ext cx="810360" cy="360"/>
        </a:xfrm>
        <a:prstGeom prst="straightConnector1">
          <a:avLst/>
        </a:prstGeom>
        <a:ln w="6350">
          <a:solidFill>
            <a:srgbClr val="FF0000"/>
          </a:solidFill>
          <a:miter/>
        </a:ln>
      </xdr:spPr>
    </xdr:cxnSp>
    <xdr:clientData/>
  </xdr:twoCellAnchor>
  <xdr:twoCellAnchor>
    <xdr:from>
      <xdr:col>81</xdr:col>
      <xdr:colOff>0</xdr:colOff>
      <xdr:row>53</xdr:row>
      <xdr:rowOff>62280</xdr:rowOff>
    </xdr:from>
    <xdr:to>
      <xdr:col>81</xdr:col>
      <xdr:colOff>101160</xdr:colOff>
      <xdr:row>53</xdr:row>
      <xdr:rowOff>163440</xdr:rowOff>
    </xdr:to>
    <xdr:sp macro="" textlink="">
      <xdr:nvSpPr>
        <xdr:cNvPr id="1648" name="フローチャート: 判断 573">
          <a:extLst>
            <a:ext uri="{FF2B5EF4-FFF2-40B4-BE49-F238E27FC236}">
              <a16:creationId xmlns="" xmlns:a16="http://schemas.microsoft.com/office/drawing/2014/main" id="{00000000-0008-0000-0600-000070060000}"/>
            </a:ext>
          </a:extLst>
        </xdr:cNvPr>
        <xdr:cNvSpPr/>
      </xdr:nvSpPr>
      <xdr:spPr>
        <a:xfrm>
          <a:off x="1414476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118800</xdr:colOff>
      <xdr:row>54</xdr:row>
      <xdr:rowOff>1080</xdr:rowOff>
    </xdr:from>
    <xdr:to>
      <xdr:col>82</xdr:col>
      <xdr:colOff>14040</xdr:colOff>
      <xdr:row>55</xdr:row>
      <xdr:rowOff>42120</xdr:rowOff>
    </xdr:to>
    <xdr:sp macro="" textlink="">
      <xdr:nvSpPr>
        <xdr:cNvPr id="1649" name="テキスト ボックス 574">
          <a:extLst>
            <a:ext uri="{FF2B5EF4-FFF2-40B4-BE49-F238E27FC236}">
              <a16:creationId xmlns="" xmlns:a16="http://schemas.microsoft.com/office/drawing/2014/main" id="{00000000-0008-0000-0600-000071060000}"/>
            </a:ext>
          </a:extLst>
        </xdr:cNvPr>
        <xdr:cNvSpPr/>
      </xdr:nvSpPr>
      <xdr:spPr>
        <a:xfrm>
          <a:off x="1408896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72</xdr:col>
      <xdr:colOff>2880</xdr:colOff>
      <xdr:row>53</xdr:row>
      <xdr:rowOff>113040</xdr:rowOff>
    </xdr:from>
    <xdr:to>
      <xdr:col>76</xdr:col>
      <xdr:colOff>114120</xdr:colOff>
      <xdr:row>53</xdr:row>
      <xdr:rowOff>113040</xdr:rowOff>
    </xdr:to>
    <xdr:cxnSp macro="">
      <xdr:nvCxnSpPr>
        <xdr:cNvPr id="1650" name="直線コネクタ 575">
          <a:extLst>
            <a:ext uri="{FF2B5EF4-FFF2-40B4-BE49-F238E27FC236}">
              <a16:creationId xmlns="" xmlns:a16="http://schemas.microsoft.com/office/drawing/2014/main" id="{00000000-0008-0000-0600-000072060000}"/>
            </a:ext>
          </a:extLst>
        </xdr:cNvPr>
        <xdr:cNvCxnSpPr/>
      </xdr:nvCxnSpPr>
      <xdr:spPr>
        <a:xfrm>
          <a:off x="12575880" y="9398160"/>
          <a:ext cx="810000" cy="360"/>
        </a:xfrm>
        <a:prstGeom prst="straightConnector1">
          <a:avLst/>
        </a:prstGeom>
        <a:ln w="6350">
          <a:solidFill>
            <a:srgbClr val="FF0000"/>
          </a:solidFill>
          <a:miter/>
        </a:ln>
      </xdr:spPr>
    </xdr:cxnSp>
    <xdr:clientData/>
  </xdr:twoCellAnchor>
  <xdr:twoCellAnchor>
    <xdr:from>
      <xdr:col>76</xdr:col>
      <xdr:colOff>63360</xdr:colOff>
      <xdr:row>53</xdr:row>
      <xdr:rowOff>62280</xdr:rowOff>
    </xdr:from>
    <xdr:to>
      <xdr:col>76</xdr:col>
      <xdr:colOff>164520</xdr:colOff>
      <xdr:row>53</xdr:row>
      <xdr:rowOff>163440</xdr:rowOff>
    </xdr:to>
    <xdr:sp macro="" textlink="">
      <xdr:nvSpPr>
        <xdr:cNvPr id="1651" name="フローチャート: 判断 576">
          <a:extLst>
            <a:ext uri="{FF2B5EF4-FFF2-40B4-BE49-F238E27FC236}">
              <a16:creationId xmlns="" xmlns:a16="http://schemas.microsoft.com/office/drawing/2014/main" id="{00000000-0008-0000-0600-000073060000}"/>
            </a:ext>
          </a:extLst>
        </xdr:cNvPr>
        <xdr:cNvSpPr/>
      </xdr:nvSpPr>
      <xdr:spPr>
        <a:xfrm>
          <a:off x="1333476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7560</xdr:colOff>
      <xdr:row>54</xdr:row>
      <xdr:rowOff>1080</xdr:rowOff>
    </xdr:from>
    <xdr:to>
      <xdr:col>77</xdr:col>
      <xdr:colOff>77400</xdr:colOff>
      <xdr:row>55</xdr:row>
      <xdr:rowOff>42120</xdr:rowOff>
    </xdr:to>
    <xdr:sp macro="" textlink="">
      <xdr:nvSpPr>
        <xdr:cNvPr id="1652" name="テキスト ボックス 577">
          <a:extLst>
            <a:ext uri="{FF2B5EF4-FFF2-40B4-BE49-F238E27FC236}">
              <a16:creationId xmlns="" xmlns:a16="http://schemas.microsoft.com/office/drawing/2014/main" id="{00000000-0008-0000-0600-000074060000}"/>
            </a:ext>
          </a:extLst>
        </xdr:cNvPr>
        <xdr:cNvSpPr/>
      </xdr:nvSpPr>
      <xdr:spPr>
        <a:xfrm>
          <a:off x="1327896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67</xdr:col>
      <xdr:colOff>50760</xdr:colOff>
      <xdr:row>53</xdr:row>
      <xdr:rowOff>113040</xdr:rowOff>
    </xdr:from>
    <xdr:to>
      <xdr:col>72</xdr:col>
      <xdr:colOff>2880</xdr:colOff>
      <xdr:row>53</xdr:row>
      <xdr:rowOff>113040</xdr:rowOff>
    </xdr:to>
    <xdr:cxnSp macro="">
      <xdr:nvCxnSpPr>
        <xdr:cNvPr id="1653" name="直線コネクタ 578">
          <a:extLst>
            <a:ext uri="{FF2B5EF4-FFF2-40B4-BE49-F238E27FC236}">
              <a16:creationId xmlns="" xmlns:a16="http://schemas.microsoft.com/office/drawing/2014/main" id="{00000000-0008-0000-0600-000075060000}"/>
            </a:ext>
          </a:extLst>
        </xdr:cNvPr>
        <xdr:cNvCxnSpPr/>
      </xdr:nvCxnSpPr>
      <xdr:spPr>
        <a:xfrm>
          <a:off x="11750760" y="9398160"/>
          <a:ext cx="825480" cy="360"/>
        </a:xfrm>
        <a:prstGeom prst="straightConnector1">
          <a:avLst/>
        </a:prstGeom>
        <a:ln w="6350">
          <a:solidFill>
            <a:srgbClr val="FF0000"/>
          </a:solidFill>
          <a:miter/>
        </a:ln>
      </xdr:spPr>
    </xdr:cxnSp>
    <xdr:clientData/>
  </xdr:twoCellAnchor>
  <xdr:twoCellAnchor>
    <xdr:from>
      <xdr:col>71</xdr:col>
      <xdr:colOff>127080</xdr:colOff>
      <xdr:row>53</xdr:row>
      <xdr:rowOff>62280</xdr:rowOff>
    </xdr:from>
    <xdr:to>
      <xdr:col>72</xdr:col>
      <xdr:colOff>37800</xdr:colOff>
      <xdr:row>53</xdr:row>
      <xdr:rowOff>163440</xdr:rowOff>
    </xdr:to>
    <xdr:sp macro="" textlink="">
      <xdr:nvSpPr>
        <xdr:cNvPr id="1654" name="フローチャート: 判断 579">
          <a:extLst>
            <a:ext uri="{FF2B5EF4-FFF2-40B4-BE49-F238E27FC236}">
              <a16:creationId xmlns="" xmlns:a16="http://schemas.microsoft.com/office/drawing/2014/main" id="{00000000-0008-0000-0600-000076060000}"/>
            </a:ext>
          </a:extLst>
        </xdr:cNvPr>
        <xdr:cNvSpPr/>
      </xdr:nvSpPr>
      <xdr:spPr>
        <a:xfrm>
          <a:off x="12525480" y="934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55440</xdr:colOff>
      <xdr:row>54</xdr:row>
      <xdr:rowOff>1080</xdr:rowOff>
    </xdr:from>
    <xdr:to>
      <xdr:col>72</xdr:col>
      <xdr:colOff>125280</xdr:colOff>
      <xdr:row>55</xdr:row>
      <xdr:rowOff>42120</xdr:rowOff>
    </xdr:to>
    <xdr:sp macro="" textlink="">
      <xdr:nvSpPr>
        <xdr:cNvPr id="1655" name="テキスト ボックス 580">
          <a:extLst>
            <a:ext uri="{FF2B5EF4-FFF2-40B4-BE49-F238E27FC236}">
              <a16:creationId xmlns="" xmlns:a16="http://schemas.microsoft.com/office/drawing/2014/main" id="{00000000-0008-0000-0600-000077060000}"/>
            </a:ext>
          </a:extLst>
        </xdr:cNvPr>
        <xdr:cNvSpPr/>
      </xdr:nvSpPr>
      <xdr:spPr>
        <a:xfrm>
          <a:off x="1245384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67</xdr:col>
      <xdr:colOff>0</xdr:colOff>
      <xdr:row>53</xdr:row>
      <xdr:rowOff>62280</xdr:rowOff>
    </xdr:from>
    <xdr:to>
      <xdr:col>67</xdr:col>
      <xdr:colOff>101160</xdr:colOff>
      <xdr:row>53</xdr:row>
      <xdr:rowOff>163440</xdr:rowOff>
    </xdr:to>
    <xdr:sp macro="" textlink="">
      <xdr:nvSpPr>
        <xdr:cNvPr id="1656" name="フローチャート: 判断 581">
          <a:extLst>
            <a:ext uri="{FF2B5EF4-FFF2-40B4-BE49-F238E27FC236}">
              <a16:creationId xmlns="" xmlns:a16="http://schemas.microsoft.com/office/drawing/2014/main" id="{00000000-0008-0000-0600-000078060000}"/>
            </a:ext>
          </a:extLst>
        </xdr:cNvPr>
        <xdr:cNvSpPr/>
      </xdr:nvSpPr>
      <xdr:spPr>
        <a:xfrm>
          <a:off x="1170000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118800</xdr:colOff>
      <xdr:row>54</xdr:row>
      <xdr:rowOff>1080</xdr:rowOff>
    </xdr:from>
    <xdr:to>
      <xdr:col>68</xdr:col>
      <xdr:colOff>14040</xdr:colOff>
      <xdr:row>55</xdr:row>
      <xdr:rowOff>42120</xdr:rowOff>
    </xdr:to>
    <xdr:sp macro="" textlink="">
      <xdr:nvSpPr>
        <xdr:cNvPr id="1657" name="テキスト ボックス 582">
          <a:extLst>
            <a:ext uri="{FF2B5EF4-FFF2-40B4-BE49-F238E27FC236}">
              <a16:creationId xmlns="" xmlns:a16="http://schemas.microsoft.com/office/drawing/2014/main" id="{00000000-0008-0000-0600-000079060000}"/>
            </a:ext>
          </a:extLst>
        </xdr:cNvPr>
        <xdr:cNvSpPr/>
      </xdr:nvSpPr>
      <xdr:spPr>
        <a:xfrm>
          <a:off x="1164420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editAs="oneCell">
    <xdr:from>
      <xdr:col>84</xdr:col>
      <xdr:colOff>127080</xdr:colOff>
      <xdr:row>60</xdr:row>
      <xdr:rowOff>47880</xdr:rowOff>
    </xdr:from>
    <xdr:to>
      <xdr:col>89</xdr:col>
      <xdr:colOff>15840</xdr:colOff>
      <xdr:row>61</xdr:row>
      <xdr:rowOff>88920</xdr:rowOff>
    </xdr:to>
    <xdr:sp macro="" textlink="">
      <xdr:nvSpPr>
        <xdr:cNvPr id="1658" name="テキスト ボックス 583">
          <a:extLst>
            <a:ext uri="{FF2B5EF4-FFF2-40B4-BE49-F238E27FC236}">
              <a16:creationId xmlns="" xmlns:a16="http://schemas.microsoft.com/office/drawing/2014/main" id="{00000000-0008-0000-0600-00007A060000}"/>
            </a:ext>
          </a:extLst>
        </xdr:cNvPr>
        <xdr:cNvSpPr/>
      </xdr:nvSpPr>
      <xdr:spPr>
        <a:xfrm>
          <a:off x="147956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60</xdr:row>
      <xdr:rowOff>47880</xdr:rowOff>
    </xdr:from>
    <xdr:to>
      <xdr:col>84</xdr:col>
      <xdr:colOff>114120</xdr:colOff>
      <xdr:row>61</xdr:row>
      <xdr:rowOff>88920</xdr:rowOff>
    </xdr:to>
    <xdr:sp macro="" textlink="">
      <xdr:nvSpPr>
        <xdr:cNvPr id="1659" name="テキスト ボックス 584">
          <a:extLst>
            <a:ext uri="{FF2B5EF4-FFF2-40B4-BE49-F238E27FC236}">
              <a16:creationId xmlns="" xmlns:a16="http://schemas.microsoft.com/office/drawing/2014/main" id="{00000000-0008-0000-0600-00007B060000}"/>
            </a:ext>
          </a:extLst>
        </xdr:cNvPr>
        <xdr:cNvSpPr/>
      </xdr:nvSpPr>
      <xdr:spPr>
        <a:xfrm>
          <a:off x="140209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60</xdr:row>
      <xdr:rowOff>47880</xdr:rowOff>
    </xdr:from>
    <xdr:to>
      <xdr:col>80</xdr:col>
      <xdr:colOff>2880</xdr:colOff>
      <xdr:row>61</xdr:row>
      <xdr:rowOff>88920</xdr:rowOff>
    </xdr:to>
    <xdr:sp macro="" textlink="">
      <xdr:nvSpPr>
        <xdr:cNvPr id="1660" name="テキスト ボックス 585">
          <a:extLst>
            <a:ext uri="{FF2B5EF4-FFF2-40B4-BE49-F238E27FC236}">
              <a16:creationId xmlns="" xmlns:a16="http://schemas.microsoft.com/office/drawing/2014/main" id="{00000000-0008-0000-0600-00007C060000}"/>
            </a:ext>
          </a:extLst>
        </xdr:cNvPr>
        <xdr:cNvSpPr/>
      </xdr:nvSpPr>
      <xdr:spPr>
        <a:xfrm>
          <a:off x="1321128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60</xdr:row>
      <xdr:rowOff>47880</xdr:rowOff>
    </xdr:from>
    <xdr:to>
      <xdr:col>75</xdr:col>
      <xdr:colOff>66600</xdr:colOff>
      <xdr:row>61</xdr:row>
      <xdr:rowOff>88920</xdr:rowOff>
    </xdr:to>
    <xdr:sp macro="" textlink="">
      <xdr:nvSpPr>
        <xdr:cNvPr id="1661" name="テキスト ボックス 586">
          <a:extLst>
            <a:ext uri="{FF2B5EF4-FFF2-40B4-BE49-F238E27FC236}">
              <a16:creationId xmlns="" xmlns:a16="http://schemas.microsoft.com/office/drawing/2014/main" id="{00000000-0008-0000-0600-00007D060000}"/>
            </a:ext>
          </a:extLst>
        </xdr:cNvPr>
        <xdr:cNvSpPr/>
      </xdr:nvSpPr>
      <xdr:spPr>
        <a:xfrm>
          <a:off x="124016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60</xdr:row>
      <xdr:rowOff>47880</xdr:rowOff>
    </xdr:from>
    <xdr:to>
      <xdr:col>70</xdr:col>
      <xdr:colOff>114120</xdr:colOff>
      <xdr:row>61</xdr:row>
      <xdr:rowOff>88920</xdr:rowOff>
    </xdr:to>
    <xdr:sp macro="" textlink="">
      <xdr:nvSpPr>
        <xdr:cNvPr id="1662" name="テキスト ボックス 587">
          <a:extLst>
            <a:ext uri="{FF2B5EF4-FFF2-40B4-BE49-F238E27FC236}">
              <a16:creationId xmlns="" xmlns:a16="http://schemas.microsoft.com/office/drawing/2014/main" id="{00000000-0008-0000-0600-00007E060000}"/>
            </a:ext>
          </a:extLst>
        </xdr:cNvPr>
        <xdr:cNvSpPr/>
      </xdr:nvSpPr>
      <xdr:spPr>
        <a:xfrm>
          <a:off x="1157616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53</xdr:row>
      <xdr:rowOff>62280</xdr:rowOff>
    </xdr:from>
    <xdr:to>
      <xdr:col>86</xdr:col>
      <xdr:colOff>2880</xdr:colOff>
      <xdr:row>53</xdr:row>
      <xdr:rowOff>163440</xdr:rowOff>
    </xdr:to>
    <xdr:sp macro="" textlink="">
      <xdr:nvSpPr>
        <xdr:cNvPr id="1663" name="楕円 588">
          <a:extLst>
            <a:ext uri="{FF2B5EF4-FFF2-40B4-BE49-F238E27FC236}">
              <a16:creationId xmlns="" xmlns:a16="http://schemas.microsoft.com/office/drawing/2014/main" id="{00000000-0008-0000-0600-00007F060000}"/>
            </a:ext>
          </a:extLst>
        </xdr:cNvPr>
        <xdr:cNvSpPr/>
      </xdr:nvSpPr>
      <xdr:spPr>
        <a:xfrm>
          <a:off x="1491948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5400</xdr:colOff>
      <xdr:row>52</xdr:row>
      <xdr:rowOff>122760</xdr:rowOff>
    </xdr:from>
    <xdr:to>
      <xdr:col>87</xdr:col>
      <xdr:colOff>75240</xdr:colOff>
      <xdr:row>53</xdr:row>
      <xdr:rowOff>163800</xdr:rowOff>
    </xdr:to>
    <xdr:sp macro="" textlink="">
      <xdr:nvSpPr>
        <xdr:cNvPr id="1664" name="失業対策事業費該当値テキスト">
          <a:extLst>
            <a:ext uri="{FF2B5EF4-FFF2-40B4-BE49-F238E27FC236}">
              <a16:creationId xmlns="" xmlns:a16="http://schemas.microsoft.com/office/drawing/2014/main" id="{00000000-0008-0000-0600-000080060000}"/>
            </a:ext>
          </a:extLst>
        </xdr:cNvPr>
        <xdr:cNvSpPr/>
      </xdr:nvSpPr>
      <xdr:spPr>
        <a:xfrm>
          <a:off x="15023160" y="92325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81</xdr:col>
      <xdr:colOff>0</xdr:colOff>
      <xdr:row>53</xdr:row>
      <xdr:rowOff>62280</xdr:rowOff>
    </xdr:from>
    <xdr:to>
      <xdr:col>81</xdr:col>
      <xdr:colOff>101160</xdr:colOff>
      <xdr:row>53</xdr:row>
      <xdr:rowOff>163440</xdr:rowOff>
    </xdr:to>
    <xdr:sp macro="" textlink="">
      <xdr:nvSpPr>
        <xdr:cNvPr id="1665" name="楕円 590">
          <a:extLst>
            <a:ext uri="{FF2B5EF4-FFF2-40B4-BE49-F238E27FC236}">
              <a16:creationId xmlns="" xmlns:a16="http://schemas.microsoft.com/office/drawing/2014/main" id="{00000000-0008-0000-0600-000081060000}"/>
            </a:ext>
          </a:extLst>
        </xdr:cNvPr>
        <xdr:cNvSpPr/>
      </xdr:nvSpPr>
      <xdr:spPr>
        <a:xfrm>
          <a:off x="1414476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118800</xdr:colOff>
      <xdr:row>52</xdr:row>
      <xdr:rowOff>33840</xdr:rowOff>
    </xdr:from>
    <xdr:to>
      <xdr:col>82</xdr:col>
      <xdr:colOff>14040</xdr:colOff>
      <xdr:row>53</xdr:row>
      <xdr:rowOff>74880</xdr:rowOff>
    </xdr:to>
    <xdr:sp macro="" textlink="">
      <xdr:nvSpPr>
        <xdr:cNvPr id="1666" name="テキスト ボックス 591">
          <a:extLst>
            <a:ext uri="{FF2B5EF4-FFF2-40B4-BE49-F238E27FC236}">
              <a16:creationId xmlns="" xmlns:a16="http://schemas.microsoft.com/office/drawing/2014/main" id="{00000000-0008-0000-0600-000082060000}"/>
            </a:ext>
          </a:extLst>
        </xdr:cNvPr>
        <xdr:cNvSpPr/>
      </xdr:nvSpPr>
      <xdr:spPr>
        <a:xfrm>
          <a:off x="1408896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76</xdr:col>
      <xdr:colOff>63360</xdr:colOff>
      <xdr:row>53</xdr:row>
      <xdr:rowOff>62280</xdr:rowOff>
    </xdr:from>
    <xdr:to>
      <xdr:col>76</xdr:col>
      <xdr:colOff>164520</xdr:colOff>
      <xdr:row>53</xdr:row>
      <xdr:rowOff>163440</xdr:rowOff>
    </xdr:to>
    <xdr:sp macro="" textlink="">
      <xdr:nvSpPr>
        <xdr:cNvPr id="1667" name="楕円 592">
          <a:extLst>
            <a:ext uri="{FF2B5EF4-FFF2-40B4-BE49-F238E27FC236}">
              <a16:creationId xmlns="" xmlns:a16="http://schemas.microsoft.com/office/drawing/2014/main" id="{00000000-0008-0000-0600-000083060000}"/>
            </a:ext>
          </a:extLst>
        </xdr:cNvPr>
        <xdr:cNvSpPr/>
      </xdr:nvSpPr>
      <xdr:spPr>
        <a:xfrm>
          <a:off x="1333476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7560</xdr:colOff>
      <xdr:row>52</xdr:row>
      <xdr:rowOff>33840</xdr:rowOff>
    </xdr:from>
    <xdr:to>
      <xdr:col>77</xdr:col>
      <xdr:colOff>77400</xdr:colOff>
      <xdr:row>53</xdr:row>
      <xdr:rowOff>74880</xdr:rowOff>
    </xdr:to>
    <xdr:sp macro="" textlink="">
      <xdr:nvSpPr>
        <xdr:cNvPr id="1668" name="テキスト ボックス 593">
          <a:extLst>
            <a:ext uri="{FF2B5EF4-FFF2-40B4-BE49-F238E27FC236}">
              <a16:creationId xmlns="" xmlns:a16="http://schemas.microsoft.com/office/drawing/2014/main" id="{00000000-0008-0000-0600-000084060000}"/>
            </a:ext>
          </a:extLst>
        </xdr:cNvPr>
        <xdr:cNvSpPr/>
      </xdr:nvSpPr>
      <xdr:spPr>
        <a:xfrm>
          <a:off x="1327896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71</xdr:col>
      <xdr:colOff>127080</xdr:colOff>
      <xdr:row>53</xdr:row>
      <xdr:rowOff>62280</xdr:rowOff>
    </xdr:from>
    <xdr:to>
      <xdr:col>72</xdr:col>
      <xdr:colOff>37800</xdr:colOff>
      <xdr:row>53</xdr:row>
      <xdr:rowOff>163440</xdr:rowOff>
    </xdr:to>
    <xdr:sp macro="" textlink="">
      <xdr:nvSpPr>
        <xdr:cNvPr id="1669" name="楕円 594">
          <a:extLst>
            <a:ext uri="{FF2B5EF4-FFF2-40B4-BE49-F238E27FC236}">
              <a16:creationId xmlns="" xmlns:a16="http://schemas.microsoft.com/office/drawing/2014/main" id="{00000000-0008-0000-0600-000085060000}"/>
            </a:ext>
          </a:extLst>
        </xdr:cNvPr>
        <xdr:cNvSpPr/>
      </xdr:nvSpPr>
      <xdr:spPr>
        <a:xfrm>
          <a:off x="12525480" y="9347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55440</xdr:colOff>
      <xdr:row>52</xdr:row>
      <xdr:rowOff>33840</xdr:rowOff>
    </xdr:from>
    <xdr:to>
      <xdr:col>72</xdr:col>
      <xdr:colOff>125280</xdr:colOff>
      <xdr:row>53</xdr:row>
      <xdr:rowOff>74880</xdr:rowOff>
    </xdr:to>
    <xdr:sp macro="" textlink="">
      <xdr:nvSpPr>
        <xdr:cNvPr id="1670" name="テキスト ボックス 595">
          <a:extLst>
            <a:ext uri="{FF2B5EF4-FFF2-40B4-BE49-F238E27FC236}">
              <a16:creationId xmlns="" xmlns:a16="http://schemas.microsoft.com/office/drawing/2014/main" id="{00000000-0008-0000-0600-000086060000}"/>
            </a:ext>
          </a:extLst>
        </xdr:cNvPr>
        <xdr:cNvSpPr/>
      </xdr:nvSpPr>
      <xdr:spPr>
        <a:xfrm>
          <a:off x="1245384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67</xdr:col>
      <xdr:colOff>0</xdr:colOff>
      <xdr:row>53</xdr:row>
      <xdr:rowOff>62280</xdr:rowOff>
    </xdr:from>
    <xdr:to>
      <xdr:col>67</xdr:col>
      <xdr:colOff>101160</xdr:colOff>
      <xdr:row>53</xdr:row>
      <xdr:rowOff>163440</xdr:rowOff>
    </xdr:to>
    <xdr:sp macro="" textlink="">
      <xdr:nvSpPr>
        <xdr:cNvPr id="1671" name="楕円 596">
          <a:extLst>
            <a:ext uri="{FF2B5EF4-FFF2-40B4-BE49-F238E27FC236}">
              <a16:creationId xmlns="" xmlns:a16="http://schemas.microsoft.com/office/drawing/2014/main" id="{00000000-0008-0000-0600-000087060000}"/>
            </a:ext>
          </a:extLst>
        </xdr:cNvPr>
        <xdr:cNvSpPr/>
      </xdr:nvSpPr>
      <xdr:spPr>
        <a:xfrm>
          <a:off x="1170000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118800</xdr:colOff>
      <xdr:row>52</xdr:row>
      <xdr:rowOff>33840</xdr:rowOff>
    </xdr:from>
    <xdr:to>
      <xdr:col>68</xdr:col>
      <xdr:colOff>14040</xdr:colOff>
      <xdr:row>53</xdr:row>
      <xdr:rowOff>74880</xdr:rowOff>
    </xdr:to>
    <xdr:sp macro="" textlink="">
      <xdr:nvSpPr>
        <xdr:cNvPr id="1672" name="テキスト ボックス 597">
          <a:extLst>
            <a:ext uri="{FF2B5EF4-FFF2-40B4-BE49-F238E27FC236}">
              <a16:creationId xmlns="" xmlns:a16="http://schemas.microsoft.com/office/drawing/2014/main" id="{00000000-0008-0000-0600-000088060000}"/>
            </a:ext>
          </a:extLst>
        </xdr:cNvPr>
        <xdr:cNvSpPr/>
      </xdr:nvSpPr>
      <xdr:spPr>
        <a:xfrm>
          <a:off x="1164420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61</xdr:row>
      <xdr:rowOff>171720</xdr:rowOff>
    </xdr:from>
    <xdr:to>
      <xdr:col>90</xdr:col>
      <xdr:colOff>2880</xdr:colOff>
      <xdr:row>63</xdr:row>
      <xdr:rowOff>137880</xdr:rowOff>
    </xdr:to>
    <xdr:sp macro="" textlink="">
      <xdr:nvSpPr>
        <xdr:cNvPr id="1673" name="正方形/長方形 598">
          <a:extLst>
            <a:ext uri="{FF2B5EF4-FFF2-40B4-BE49-F238E27FC236}">
              <a16:creationId xmlns="" xmlns:a16="http://schemas.microsoft.com/office/drawing/2014/main" id="{00000000-0008-0000-0600-000089060000}"/>
            </a:ext>
          </a:extLst>
        </xdr:cNvPr>
        <xdr:cNvSpPr/>
      </xdr:nvSpPr>
      <xdr:spPr>
        <a:xfrm>
          <a:off x="1141416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游明朝"/>
          </a:endParaRPr>
        </a:p>
      </xdr:txBody>
    </xdr:sp>
    <xdr:clientData/>
  </xdr:twoCellAnchor>
  <xdr:twoCellAnchor>
    <xdr:from>
      <xdr:col>66</xdr:col>
      <xdr:colOff>0</xdr:colOff>
      <xdr:row>63</xdr:row>
      <xdr:rowOff>163800</xdr:rowOff>
    </xdr:from>
    <xdr:to>
      <xdr:col>73</xdr:col>
      <xdr:colOff>174240</xdr:colOff>
      <xdr:row>65</xdr:row>
      <xdr:rowOff>66960</xdr:rowOff>
    </xdr:to>
    <xdr:sp macro="" textlink="">
      <xdr:nvSpPr>
        <xdr:cNvPr id="1674" name="正方形/長方形 599">
          <a:extLst>
            <a:ext uri="{FF2B5EF4-FFF2-40B4-BE49-F238E27FC236}">
              <a16:creationId xmlns="" xmlns:a16="http://schemas.microsoft.com/office/drawing/2014/main" id="{00000000-0008-0000-0600-00008A060000}"/>
            </a:ext>
          </a:extLst>
        </xdr:cNvPr>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65</xdr:row>
      <xdr:rowOff>16560</xdr:rowOff>
    </xdr:from>
    <xdr:to>
      <xdr:col>73</xdr:col>
      <xdr:colOff>174240</xdr:colOff>
      <xdr:row>66</xdr:row>
      <xdr:rowOff>95040</xdr:rowOff>
    </xdr:to>
    <xdr:sp macro="" textlink="">
      <xdr:nvSpPr>
        <xdr:cNvPr id="1675" name="正方形/長方形 600">
          <a:extLst>
            <a:ext uri="{FF2B5EF4-FFF2-40B4-BE49-F238E27FC236}">
              <a16:creationId xmlns="" xmlns:a16="http://schemas.microsoft.com/office/drawing/2014/main" id="{00000000-0008-0000-0600-00008B060000}"/>
            </a:ext>
          </a:extLst>
        </xdr:cNvPr>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63/82</a:t>
          </a:r>
          <a:endParaRPr lang="en-US" sz="1200" b="0" strike="noStrike" spc="-1">
            <a:latin typeface="游明朝"/>
          </a:endParaRPr>
        </a:p>
      </xdr:txBody>
    </xdr:sp>
    <xdr:clientData/>
  </xdr:twoCellAnchor>
  <xdr:twoCellAnchor>
    <xdr:from>
      <xdr:col>71</xdr:col>
      <xdr:colOff>63360</xdr:colOff>
      <xdr:row>63</xdr:row>
      <xdr:rowOff>163800</xdr:rowOff>
    </xdr:from>
    <xdr:to>
      <xdr:col>79</xdr:col>
      <xdr:colOff>63000</xdr:colOff>
      <xdr:row>65</xdr:row>
      <xdr:rowOff>66960</xdr:rowOff>
    </xdr:to>
    <xdr:sp macro="" textlink="">
      <xdr:nvSpPr>
        <xdr:cNvPr id="1676" name="正方形/長方形 601">
          <a:extLst>
            <a:ext uri="{FF2B5EF4-FFF2-40B4-BE49-F238E27FC236}">
              <a16:creationId xmlns="" xmlns:a16="http://schemas.microsoft.com/office/drawing/2014/main" id="{00000000-0008-0000-0600-00008C060000}"/>
            </a:ext>
          </a:extLst>
        </xdr:cNvPr>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65</xdr:row>
      <xdr:rowOff>16560</xdr:rowOff>
    </xdr:from>
    <xdr:to>
      <xdr:col>79</xdr:col>
      <xdr:colOff>63000</xdr:colOff>
      <xdr:row>66</xdr:row>
      <xdr:rowOff>95040</xdr:rowOff>
    </xdr:to>
    <xdr:sp macro="" textlink="">
      <xdr:nvSpPr>
        <xdr:cNvPr id="1677" name="正方形/長方形 602">
          <a:extLst>
            <a:ext uri="{FF2B5EF4-FFF2-40B4-BE49-F238E27FC236}">
              <a16:creationId xmlns="" xmlns:a16="http://schemas.microsoft.com/office/drawing/2014/main" id="{00000000-0008-0000-0600-00008D060000}"/>
            </a:ext>
          </a:extLst>
        </xdr:cNvPr>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43,946</a:t>
          </a:r>
          <a:endParaRPr lang="en-US" sz="1200" b="0" strike="noStrike" spc="-1">
            <a:latin typeface="游明朝"/>
          </a:endParaRPr>
        </a:p>
      </xdr:txBody>
    </xdr:sp>
    <xdr:clientData/>
  </xdr:twoCellAnchor>
  <xdr:twoCellAnchor>
    <xdr:from>
      <xdr:col>77</xdr:col>
      <xdr:colOff>63360</xdr:colOff>
      <xdr:row>63</xdr:row>
      <xdr:rowOff>163800</xdr:rowOff>
    </xdr:from>
    <xdr:to>
      <xdr:col>85</xdr:col>
      <xdr:colOff>63000</xdr:colOff>
      <xdr:row>65</xdr:row>
      <xdr:rowOff>66960</xdr:rowOff>
    </xdr:to>
    <xdr:sp macro="" textlink="">
      <xdr:nvSpPr>
        <xdr:cNvPr id="1678" name="正方形/長方形 603">
          <a:extLst>
            <a:ext uri="{FF2B5EF4-FFF2-40B4-BE49-F238E27FC236}">
              <a16:creationId xmlns="" xmlns:a16="http://schemas.microsoft.com/office/drawing/2014/main" id="{00000000-0008-0000-0600-00008E060000}"/>
            </a:ext>
          </a:extLst>
        </xdr:cNvPr>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65</xdr:row>
      <xdr:rowOff>16560</xdr:rowOff>
    </xdr:from>
    <xdr:to>
      <xdr:col>85</xdr:col>
      <xdr:colOff>63000</xdr:colOff>
      <xdr:row>66</xdr:row>
      <xdr:rowOff>95040</xdr:rowOff>
    </xdr:to>
    <xdr:sp macro="" textlink="">
      <xdr:nvSpPr>
        <xdr:cNvPr id="1679" name="正方形/長方形 604">
          <a:extLst>
            <a:ext uri="{FF2B5EF4-FFF2-40B4-BE49-F238E27FC236}">
              <a16:creationId xmlns="" xmlns:a16="http://schemas.microsoft.com/office/drawing/2014/main" id="{00000000-0008-0000-0600-00008F060000}"/>
            </a:ext>
          </a:extLst>
        </xdr:cNvPr>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54,962</a:t>
          </a:r>
          <a:endParaRPr lang="en-US" sz="1200" b="0" strike="noStrike" spc="-1">
            <a:latin typeface="游明朝"/>
          </a:endParaRPr>
        </a:p>
      </xdr:txBody>
    </xdr:sp>
    <xdr:clientData/>
  </xdr:twoCellAnchor>
  <xdr:twoCellAnchor>
    <xdr:from>
      <xdr:col>65</xdr:col>
      <xdr:colOff>63360</xdr:colOff>
      <xdr:row>66</xdr:row>
      <xdr:rowOff>120960</xdr:rowOff>
    </xdr:from>
    <xdr:to>
      <xdr:col>90</xdr:col>
      <xdr:colOff>2880</xdr:colOff>
      <xdr:row>79</xdr:row>
      <xdr:rowOff>128160</xdr:rowOff>
    </xdr:to>
    <xdr:sp macro="" textlink="">
      <xdr:nvSpPr>
        <xdr:cNvPr id="1680" name="正方形/長方形 605">
          <a:extLst>
            <a:ext uri="{FF2B5EF4-FFF2-40B4-BE49-F238E27FC236}">
              <a16:creationId xmlns="" xmlns:a16="http://schemas.microsoft.com/office/drawing/2014/main" id="{00000000-0008-0000-0600-000090060000}"/>
            </a:ext>
          </a:extLst>
        </xdr:cNvPr>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65</xdr:row>
      <xdr:rowOff>105480</xdr:rowOff>
    </xdr:from>
    <xdr:to>
      <xdr:col>67</xdr:col>
      <xdr:colOff>23400</xdr:colOff>
      <xdr:row>66</xdr:row>
      <xdr:rowOff>121680</xdr:rowOff>
    </xdr:to>
    <xdr:sp macro="" textlink="">
      <xdr:nvSpPr>
        <xdr:cNvPr id="1681" name="テキスト ボックス 606">
          <a:extLst>
            <a:ext uri="{FF2B5EF4-FFF2-40B4-BE49-F238E27FC236}">
              <a16:creationId xmlns="" xmlns:a16="http://schemas.microsoft.com/office/drawing/2014/main" id="{00000000-0008-0000-0600-000091060000}"/>
            </a:ext>
          </a:extLst>
        </xdr:cNvPr>
        <xdr:cNvSpPr/>
      </xdr:nvSpPr>
      <xdr:spPr>
        <a:xfrm>
          <a:off x="11378880" y="11493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79</xdr:row>
      <xdr:rowOff>128160</xdr:rowOff>
    </xdr:from>
    <xdr:to>
      <xdr:col>90</xdr:col>
      <xdr:colOff>2880</xdr:colOff>
      <xdr:row>79</xdr:row>
      <xdr:rowOff>128160</xdr:rowOff>
    </xdr:to>
    <xdr:cxnSp macro="">
      <xdr:nvCxnSpPr>
        <xdr:cNvPr id="1682" name="直線コネクタ 607">
          <a:extLst>
            <a:ext uri="{FF2B5EF4-FFF2-40B4-BE49-F238E27FC236}">
              <a16:creationId xmlns="" xmlns:a16="http://schemas.microsoft.com/office/drawing/2014/main" id="{00000000-0008-0000-0600-000092060000}"/>
            </a:ext>
          </a:extLst>
        </xdr:cNvPr>
        <xdr:cNvCxnSpPr/>
      </xdr:nvCxnSpPr>
      <xdr:spPr>
        <a:xfrm>
          <a:off x="11414160" y="13969800"/>
          <a:ext cx="4305240" cy="360"/>
        </a:xfrm>
        <a:prstGeom prst="straightConnector1">
          <a:avLst/>
        </a:prstGeom>
        <a:ln w="6350">
          <a:solidFill>
            <a:srgbClr val="C0C0C0"/>
          </a:solidFill>
          <a:miter/>
        </a:ln>
      </xdr:spPr>
    </xdr:cxnSp>
    <xdr:clientData/>
  </xdr:twoCellAnchor>
  <xdr:twoCellAnchor>
    <xdr:from>
      <xdr:col>65</xdr:col>
      <xdr:colOff>63360</xdr:colOff>
      <xdr:row>77</xdr:row>
      <xdr:rowOff>97560</xdr:rowOff>
    </xdr:from>
    <xdr:to>
      <xdr:col>90</xdr:col>
      <xdr:colOff>2880</xdr:colOff>
      <xdr:row>77</xdr:row>
      <xdr:rowOff>97560</xdr:rowOff>
    </xdr:to>
    <xdr:cxnSp macro="">
      <xdr:nvCxnSpPr>
        <xdr:cNvPr id="1683" name="直線コネクタ 608">
          <a:extLst>
            <a:ext uri="{FF2B5EF4-FFF2-40B4-BE49-F238E27FC236}">
              <a16:creationId xmlns="" xmlns:a16="http://schemas.microsoft.com/office/drawing/2014/main" id="{00000000-0008-0000-0600-000093060000}"/>
            </a:ext>
          </a:extLst>
        </xdr:cNvPr>
        <xdr:cNvCxnSpPr/>
      </xdr:nvCxnSpPr>
      <xdr:spPr>
        <a:xfrm>
          <a:off x="11414160" y="13588920"/>
          <a:ext cx="4305240" cy="360"/>
        </a:xfrm>
        <a:prstGeom prst="straightConnector1">
          <a:avLst/>
        </a:prstGeom>
        <a:ln w="6350">
          <a:solidFill>
            <a:srgbClr val="C0C0C0"/>
          </a:solidFill>
          <a:miter/>
        </a:ln>
      </xdr:spPr>
    </xdr:cxnSp>
    <xdr:clientData/>
  </xdr:twoCellAnchor>
  <xdr:twoCellAnchor editAs="oneCell">
    <xdr:from>
      <xdr:col>64</xdr:col>
      <xdr:colOff>6840</xdr:colOff>
      <xdr:row>76</xdr:row>
      <xdr:rowOff>152280</xdr:rowOff>
    </xdr:from>
    <xdr:to>
      <xdr:col>65</xdr:col>
      <xdr:colOff>76320</xdr:colOff>
      <xdr:row>78</xdr:row>
      <xdr:rowOff>18360</xdr:rowOff>
    </xdr:to>
    <xdr:sp macro="" textlink="">
      <xdr:nvSpPr>
        <xdr:cNvPr id="1684" name="テキスト ボックス 609">
          <a:extLst>
            <a:ext uri="{FF2B5EF4-FFF2-40B4-BE49-F238E27FC236}">
              <a16:creationId xmlns="" xmlns:a16="http://schemas.microsoft.com/office/drawing/2014/main" id="{00000000-0008-0000-0600-000094060000}"/>
            </a:ext>
          </a:extLst>
        </xdr:cNvPr>
        <xdr:cNvSpPr/>
      </xdr:nvSpPr>
      <xdr:spPr>
        <a:xfrm>
          <a:off x="11182680" y="13468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75</xdr:row>
      <xdr:rowOff>66960</xdr:rowOff>
    </xdr:from>
    <xdr:to>
      <xdr:col>90</xdr:col>
      <xdr:colOff>2880</xdr:colOff>
      <xdr:row>75</xdr:row>
      <xdr:rowOff>66960</xdr:rowOff>
    </xdr:to>
    <xdr:cxnSp macro="">
      <xdr:nvCxnSpPr>
        <xdr:cNvPr id="1685" name="直線コネクタ 610">
          <a:extLst>
            <a:ext uri="{FF2B5EF4-FFF2-40B4-BE49-F238E27FC236}">
              <a16:creationId xmlns="" xmlns:a16="http://schemas.microsoft.com/office/drawing/2014/main" id="{00000000-0008-0000-0600-000095060000}"/>
            </a:ext>
          </a:extLst>
        </xdr:cNvPr>
        <xdr:cNvCxnSpPr/>
      </xdr:nvCxnSpPr>
      <xdr:spPr>
        <a:xfrm>
          <a:off x="11414160" y="13207680"/>
          <a:ext cx="4305240" cy="360"/>
        </a:xfrm>
        <a:prstGeom prst="straightConnector1">
          <a:avLst/>
        </a:prstGeom>
        <a:ln w="6350">
          <a:solidFill>
            <a:srgbClr val="C0C0C0"/>
          </a:solidFill>
          <a:miter/>
        </a:ln>
      </xdr:spPr>
    </xdr:cxnSp>
    <xdr:clientData/>
  </xdr:twoCellAnchor>
  <xdr:twoCellAnchor editAs="oneCell">
    <xdr:from>
      <xdr:col>62</xdr:col>
      <xdr:colOff>106920</xdr:colOff>
      <xdr:row>74</xdr:row>
      <xdr:rowOff>121680</xdr:rowOff>
    </xdr:from>
    <xdr:to>
      <xdr:col>65</xdr:col>
      <xdr:colOff>107280</xdr:colOff>
      <xdr:row>75</xdr:row>
      <xdr:rowOff>162720</xdr:rowOff>
    </xdr:to>
    <xdr:sp macro="" textlink="">
      <xdr:nvSpPr>
        <xdr:cNvPr id="1686" name="テキスト ボックス 611">
          <a:extLst>
            <a:ext uri="{FF2B5EF4-FFF2-40B4-BE49-F238E27FC236}">
              <a16:creationId xmlns="" xmlns:a16="http://schemas.microsoft.com/office/drawing/2014/main" id="{00000000-0008-0000-0600-000096060000}"/>
            </a:ext>
          </a:extLst>
        </xdr:cNvPr>
        <xdr:cNvSpPr/>
      </xdr:nvSpPr>
      <xdr:spPr>
        <a:xfrm>
          <a:off x="10933560" y="13087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73</xdr:row>
      <xdr:rowOff>37080</xdr:rowOff>
    </xdr:from>
    <xdr:to>
      <xdr:col>90</xdr:col>
      <xdr:colOff>2880</xdr:colOff>
      <xdr:row>73</xdr:row>
      <xdr:rowOff>37080</xdr:rowOff>
    </xdr:to>
    <xdr:cxnSp macro="">
      <xdr:nvCxnSpPr>
        <xdr:cNvPr id="1687" name="直線コネクタ 612">
          <a:extLst>
            <a:ext uri="{FF2B5EF4-FFF2-40B4-BE49-F238E27FC236}">
              <a16:creationId xmlns="" xmlns:a16="http://schemas.microsoft.com/office/drawing/2014/main" id="{00000000-0008-0000-0600-000097060000}"/>
            </a:ext>
          </a:extLst>
        </xdr:cNvPr>
        <xdr:cNvCxnSpPr/>
      </xdr:nvCxnSpPr>
      <xdr:spPr>
        <a:xfrm>
          <a:off x="11414160" y="12827160"/>
          <a:ext cx="4305240" cy="360"/>
        </a:xfrm>
        <a:prstGeom prst="straightConnector1">
          <a:avLst/>
        </a:prstGeom>
        <a:ln w="6350">
          <a:solidFill>
            <a:srgbClr val="C0C0C0"/>
          </a:solidFill>
          <a:miter/>
        </a:ln>
      </xdr:spPr>
    </xdr:cxnSp>
    <xdr:clientData/>
  </xdr:twoCellAnchor>
  <xdr:twoCellAnchor editAs="oneCell">
    <xdr:from>
      <xdr:col>62</xdr:col>
      <xdr:colOff>106920</xdr:colOff>
      <xdr:row>72</xdr:row>
      <xdr:rowOff>91080</xdr:rowOff>
    </xdr:from>
    <xdr:to>
      <xdr:col>65</xdr:col>
      <xdr:colOff>107280</xdr:colOff>
      <xdr:row>73</xdr:row>
      <xdr:rowOff>132120</xdr:rowOff>
    </xdr:to>
    <xdr:sp macro="" textlink="">
      <xdr:nvSpPr>
        <xdr:cNvPr id="1688" name="テキスト ボックス 613">
          <a:extLst>
            <a:ext uri="{FF2B5EF4-FFF2-40B4-BE49-F238E27FC236}">
              <a16:creationId xmlns="" xmlns:a16="http://schemas.microsoft.com/office/drawing/2014/main" id="{00000000-0008-0000-0600-000098060000}"/>
            </a:ext>
          </a:extLst>
        </xdr:cNvPr>
        <xdr:cNvSpPr/>
      </xdr:nvSpPr>
      <xdr:spPr>
        <a:xfrm>
          <a:off x="10933560" y="12705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71</xdr:row>
      <xdr:rowOff>6120</xdr:rowOff>
    </xdr:from>
    <xdr:to>
      <xdr:col>90</xdr:col>
      <xdr:colOff>2880</xdr:colOff>
      <xdr:row>71</xdr:row>
      <xdr:rowOff>6120</xdr:rowOff>
    </xdr:to>
    <xdr:cxnSp macro="">
      <xdr:nvCxnSpPr>
        <xdr:cNvPr id="1689" name="直線コネクタ 614">
          <a:extLst>
            <a:ext uri="{FF2B5EF4-FFF2-40B4-BE49-F238E27FC236}">
              <a16:creationId xmlns="" xmlns:a16="http://schemas.microsoft.com/office/drawing/2014/main" id="{00000000-0008-0000-0600-000099060000}"/>
            </a:ext>
          </a:extLst>
        </xdr:cNvPr>
        <xdr:cNvCxnSpPr/>
      </xdr:nvCxnSpPr>
      <xdr:spPr>
        <a:xfrm>
          <a:off x="11414160" y="12445920"/>
          <a:ext cx="4305240" cy="360"/>
        </a:xfrm>
        <a:prstGeom prst="straightConnector1">
          <a:avLst/>
        </a:prstGeom>
        <a:ln w="6350">
          <a:solidFill>
            <a:srgbClr val="C0C0C0"/>
          </a:solidFill>
          <a:miter/>
        </a:ln>
      </xdr:spPr>
    </xdr:cxnSp>
    <xdr:clientData/>
  </xdr:twoCellAnchor>
  <xdr:twoCellAnchor editAs="oneCell">
    <xdr:from>
      <xdr:col>62</xdr:col>
      <xdr:colOff>106920</xdr:colOff>
      <xdr:row>70</xdr:row>
      <xdr:rowOff>60480</xdr:rowOff>
    </xdr:from>
    <xdr:to>
      <xdr:col>65</xdr:col>
      <xdr:colOff>107280</xdr:colOff>
      <xdr:row>71</xdr:row>
      <xdr:rowOff>101520</xdr:rowOff>
    </xdr:to>
    <xdr:sp macro="" textlink="">
      <xdr:nvSpPr>
        <xdr:cNvPr id="1690" name="テキスト ボックス 615">
          <a:extLst>
            <a:ext uri="{FF2B5EF4-FFF2-40B4-BE49-F238E27FC236}">
              <a16:creationId xmlns="" xmlns:a16="http://schemas.microsoft.com/office/drawing/2014/main" id="{00000000-0008-0000-0600-00009A060000}"/>
            </a:ext>
          </a:extLst>
        </xdr:cNvPr>
        <xdr:cNvSpPr/>
      </xdr:nvSpPr>
      <xdr:spPr>
        <a:xfrm>
          <a:off x="10933560" y="12324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65</xdr:col>
      <xdr:colOff>63360</xdr:colOff>
      <xdr:row>68</xdr:row>
      <xdr:rowOff>151200</xdr:rowOff>
    </xdr:from>
    <xdr:to>
      <xdr:col>90</xdr:col>
      <xdr:colOff>2880</xdr:colOff>
      <xdr:row>68</xdr:row>
      <xdr:rowOff>151200</xdr:rowOff>
    </xdr:to>
    <xdr:cxnSp macro="">
      <xdr:nvCxnSpPr>
        <xdr:cNvPr id="1691" name="直線コネクタ 616">
          <a:extLst>
            <a:ext uri="{FF2B5EF4-FFF2-40B4-BE49-F238E27FC236}">
              <a16:creationId xmlns="" xmlns:a16="http://schemas.microsoft.com/office/drawing/2014/main" id="{00000000-0008-0000-0600-00009B060000}"/>
            </a:ext>
          </a:extLst>
        </xdr:cNvPr>
        <xdr:cNvCxnSpPr/>
      </xdr:nvCxnSpPr>
      <xdr:spPr>
        <a:xfrm>
          <a:off x="11414160" y="12065040"/>
          <a:ext cx="4305240" cy="360"/>
        </a:xfrm>
        <a:prstGeom prst="straightConnector1">
          <a:avLst/>
        </a:prstGeom>
        <a:ln w="6350">
          <a:solidFill>
            <a:srgbClr val="C0C0C0"/>
          </a:solidFill>
          <a:miter/>
        </a:ln>
      </xdr:spPr>
    </xdr:cxnSp>
    <xdr:clientData/>
  </xdr:twoCellAnchor>
  <xdr:twoCellAnchor editAs="oneCell">
    <xdr:from>
      <xdr:col>62</xdr:col>
      <xdr:colOff>42840</xdr:colOff>
      <xdr:row>68</xdr:row>
      <xdr:rowOff>30240</xdr:rowOff>
    </xdr:from>
    <xdr:to>
      <xdr:col>65</xdr:col>
      <xdr:colOff>106920</xdr:colOff>
      <xdr:row>69</xdr:row>
      <xdr:rowOff>71280</xdr:rowOff>
    </xdr:to>
    <xdr:sp macro="" textlink="">
      <xdr:nvSpPr>
        <xdr:cNvPr id="1692" name="テキスト ボックス 617">
          <a:extLst>
            <a:ext uri="{FF2B5EF4-FFF2-40B4-BE49-F238E27FC236}">
              <a16:creationId xmlns="" xmlns:a16="http://schemas.microsoft.com/office/drawing/2014/main" id="{00000000-0008-0000-0600-00009C060000}"/>
            </a:ext>
          </a:extLst>
        </xdr:cNvPr>
        <xdr:cNvSpPr/>
      </xdr:nvSpPr>
      <xdr:spPr>
        <a:xfrm>
          <a:off x="10869480" y="11944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65</xdr:col>
      <xdr:colOff>63360</xdr:colOff>
      <xdr:row>66</xdr:row>
      <xdr:rowOff>120600</xdr:rowOff>
    </xdr:from>
    <xdr:to>
      <xdr:col>90</xdr:col>
      <xdr:colOff>2880</xdr:colOff>
      <xdr:row>66</xdr:row>
      <xdr:rowOff>120600</xdr:rowOff>
    </xdr:to>
    <xdr:cxnSp macro="">
      <xdr:nvCxnSpPr>
        <xdr:cNvPr id="1693" name="直線コネクタ 618">
          <a:extLst>
            <a:ext uri="{FF2B5EF4-FFF2-40B4-BE49-F238E27FC236}">
              <a16:creationId xmlns="" xmlns:a16="http://schemas.microsoft.com/office/drawing/2014/main" id="{00000000-0008-0000-0600-00009D060000}"/>
            </a:ext>
          </a:extLst>
        </xdr:cNvPr>
        <xdr:cNvCxnSpPr/>
      </xdr:nvCxnSpPr>
      <xdr:spPr>
        <a:xfrm>
          <a:off x="11414160" y="11683800"/>
          <a:ext cx="4305240" cy="360"/>
        </a:xfrm>
        <a:prstGeom prst="straightConnector1">
          <a:avLst/>
        </a:prstGeom>
        <a:ln w="6350">
          <a:solidFill>
            <a:srgbClr val="C0C0C0"/>
          </a:solidFill>
          <a:miter/>
        </a:ln>
      </xdr:spPr>
    </xdr:cxnSp>
    <xdr:clientData/>
  </xdr:twoCellAnchor>
  <xdr:twoCellAnchor editAs="oneCell">
    <xdr:from>
      <xdr:col>62</xdr:col>
      <xdr:colOff>42840</xdr:colOff>
      <xdr:row>66</xdr:row>
      <xdr:rowOff>0</xdr:rowOff>
    </xdr:from>
    <xdr:to>
      <xdr:col>65</xdr:col>
      <xdr:colOff>106920</xdr:colOff>
      <xdr:row>67</xdr:row>
      <xdr:rowOff>41040</xdr:rowOff>
    </xdr:to>
    <xdr:sp macro="" textlink="">
      <xdr:nvSpPr>
        <xdr:cNvPr id="1694" name="テキスト ボックス 619">
          <a:extLst>
            <a:ext uri="{FF2B5EF4-FFF2-40B4-BE49-F238E27FC236}">
              <a16:creationId xmlns="" xmlns:a16="http://schemas.microsoft.com/office/drawing/2014/main" id="{00000000-0008-0000-0600-00009E060000}"/>
            </a:ext>
          </a:extLst>
        </xdr:cNvPr>
        <xdr:cNvSpPr/>
      </xdr:nvSpPr>
      <xdr:spPr>
        <a:xfrm>
          <a:off x="10869480" y="11563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65</xdr:col>
      <xdr:colOff>63360</xdr:colOff>
      <xdr:row>66</xdr:row>
      <xdr:rowOff>120960</xdr:rowOff>
    </xdr:from>
    <xdr:to>
      <xdr:col>90</xdr:col>
      <xdr:colOff>2880</xdr:colOff>
      <xdr:row>79</xdr:row>
      <xdr:rowOff>128160</xdr:rowOff>
    </xdr:to>
    <xdr:sp macro="" textlink="">
      <xdr:nvSpPr>
        <xdr:cNvPr id="1695" name="公債費グラフ枠">
          <a:extLst>
            <a:ext uri="{FF2B5EF4-FFF2-40B4-BE49-F238E27FC236}">
              <a16:creationId xmlns="" xmlns:a16="http://schemas.microsoft.com/office/drawing/2014/main" id="{00000000-0008-0000-0600-00009F060000}"/>
            </a:ext>
          </a:extLst>
        </xdr:cNvPr>
        <xdr:cNvSpPr/>
      </xdr:nvSpPr>
      <xdr:spPr>
        <a:xfrm>
          <a:off x="1141416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69</xdr:row>
      <xdr:rowOff>74520</xdr:rowOff>
    </xdr:from>
    <xdr:to>
      <xdr:col>85</xdr:col>
      <xdr:colOff>126360</xdr:colOff>
      <xdr:row>76</xdr:row>
      <xdr:rowOff>118440</xdr:rowOff>
    </xdr:to>
    <xdr:cxnSp macro="">
      <xdr:nvCxnSpPr>
        <xdr:cNvPr id="1696" name="直線コネクタ 621">
          <a:extLst>
            <a:ext uri="{FF2B5EF4-FFF2-40B4-BE49-F238E27FC236}">
              <a16:creationId xmlns="" xmlns:a16="http://schemas.microsoft.com/office/drawing/2014/main" id="{00000000-0008-0000-0600-0000A0060000}"/>
            </a:ext>
          </a:extLst>
        </xdr:cNvPr>
        <xdr:cNvCxnSpPr/>
      </xdr:nvCxnSpPr>
      <xdr:spPr>
        <a:xfrm flipV="1">
          <a:off x="14968080" y="12163680"/>
          <a:ext cx="1800" cy="1271160"/>
        </a:xfrm>
        <a:prstGeom prst="straightConnector1">
          <a:avLst/>
        </a:prstGeom>
        <a:ln w="31750">
          <a:solidFill>
            <a:srgbClr val="808080"/>
          </a:solidFill>
          <a:miter/>
        </a:ln>
      </xdr:spPr>
    </xdr:cxnSp>
    <xdr:clientData/>
  </xdr:twoCellAnchor>
  <xdr:twoCellAnchor editAs="oneCell">
    <xdr:from>
      <xdr:col>86</xdr:col>
      <xdr:colOff>7920</xdr:colOff>
      <xdr:row>76</xdr:row>
      <xdr:rowOff>143640</xdr:rowOff>
    </xdr:from>
    <xdr:to>
      <xdr:col>89</xdr:col>
      <xdr:colOff>8640</xdr:colOff>
      <xdr:row>78</xdr:row>
      <xdr:rowOff>9720</xdr:rowOff>
    </xdr:to>
    <xdr:sp macro="" textlink="">
      <xdr:nvSpPr>
        <xdr:cNvPr id="1697" name="公債費最小値テキスト">
          <a:extLst>
            <a:ext uri="{FF2B5EF4-FFF2-40B4-BE49-F238E27FC236}">
              <a16:creationId xmlns="" xmlns:a16="http://schemas.microsoft.com/office/drawing/2014/main" id="{00000000-0008-0000-0600-0000A1060000}"/>
            </a:ext>
          </a:extLst>
        </xdr:cNvPr>
        <xdr:cNvSpPr/>
      </xdr:nvSpPr>
      <xdr:spPr>
        <a:xfrm>
          <a:off x="15025680" y="13459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12,170</a:t>
          </a:r>
          <a:endParaRPr lang="en-US" sz="1000" b="0" strike="noStrike" spc="-1">
            <a:latin typeface="游明朝"/>
          </a:endParaRPr>
        </a:p>
      </xdr:txBody>
    </xdr:sp>
    <xdr:clientData/>
  </xdr:twoCellAnchor>
  <xdr:twoCellAnchor>
    <xdr:from>
      <xdr:col>85</xdr:col>
      <xdr:colOff>37800</xdr:colOff>
      <xdr:row>76</xdr:row>
      <xdr:rowOff>118440</xdr:rowOff>
    </xdr:from>
    <xdr:to>
      <xdr:col>86</xdr:col>
      <xdr:colOff>25200</xdr:colOff>
      <xdr:row>76</xdr:row>
      <xdr:rowOff>118440</xdr:rowOff>
    </xdr:to>
    <xdr:cxnSp macro="">
      <xdr:nvCxnSpPr>
        <xdr:cNvPr id="1698" name="直線コネクタ 623">
          <a:extLst>
            <a:ext uri="{FF2B5EF4-FFF2-40B4-BE49-F238E27FC236}">
              <a16:creationId xmlns="" xmlns:a16="http://schemas.microsoft.com/office/drawing/2014/main" id="{00000000-0008-0000-0600-0000A2060000}"/>
            </a:ext>
          </a:extLst>
        </xdr:cNvPr>
        <xdr:cNvCxnSpPr/>
      </xdr:nvCxnSpPr>
      <xdr:spPr>
        <a:xfrm>
          <a:off x="14880960" y="13434480"/>
          <a:ext cx="162360" cy="360"/>
        </a:xfrm>
        <a:prstGeom prst="straightConnector1">
          <a:avLst/>
        </a:prstGeom>
        <a:ln w="19050">
          <a:solidFill>
            <a:srgbClr val="000000"/>
          </a:solidFill>
          <a:miter/>
        </a:ln>
      </xdr:spPr>
    </xdr:cxnSp>
    <xdr:clientData/>
  </xdr:twoCellAnchor>
  <xdr:twoCellAnchor editAs="oneCell">
    <xdr:from>
      <xdr:col>86</xdr:col>
      <xdr:colOff>8280</xdr:colOff>
      <xdr:row>68</xdr:row>
      <xdr:rowOff>46080</xdr:rowOff>
    </xdr:from>
    <xdr:to>
      <xdr:col>89</xdr:col>
      <xdr:colOff>72720</xdr:colOff>
      <xdr:row>69</xdr:row>
      <xdr:rowOff>87120</xdr:rowOff>
    </xdr:to>
    <xdr:sp macro="" textlink="">
      <xdr:nvSpPr>
        <xdr:cNvPr id="1699" name="公債費最大値テキスト">
          <a:extLst>
            <a:ext uri="{FF2B5EF4-FFF2-40B4-BE49-F238E27FC236}">
              <a16:creationId xmlns="" xmlns:a16="http://schemas.microsoft.com/office/drawing/2014/main" id="{00000000-0008-0000-0600-0000A3060000}"/>
            </a:ext>
          </a:extLst>
        </xdr:cNvPr>
        <xdr:cNvSpPr/>
      </xdr:nvSpPr>
      <xdr:spPr>
        <a:xfrm>
          <a:off x="15026040" y="119599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112,239</a:t>
          </a:r>
          <a:endParaRPr lang="en-US" sz="1000" b="0" strike="noStrike" spc="-1">
            <a:latin typeface="游明朝"/>
          </a:endParaRPr>
        </a:p>
      </xdr:txBody>
    </xdr:sp>
    <xdr:clientData/>
  </xdr:twoCellAnchor>
  <xdr:twoCellAnchor>
    <xdr:from>
      <xdr:col>85</xdr:col>
      <xdr:colOff>37800</xdr:colOff>
      <xdr:row>69</xdr:row>
      <xdr:rowOff>74520</xdr:rowOff>
    </xdr:from>
    <xdr:to>
      <xdr:col>86</xdr:col>
      <xdr:colOff>25200</xdr:colOff>
      <xdr:row>69</xdr:row>
      <xdr:rowOff>74520</xdr:rowOff>
    </xdr:to>
    <xdr:cxnSp macro="">
      <xdr:nvCxnSpPr>
        <xdr:cNvPr id="1700" name="直線コネクタ 625">
          <a:extLst>
            <a:ext uri="{FF2B5EF4-FFF2-40B4-BE49-F238E27FC236}">
              <a16:creationId xmlns="" xmlns:a16="http://schemas.microsoft.com/office/drawing/2014/main" id="{00000000-0008-0000-0600-0000A4060000}"/>
            </a:ext>
          </a:extLst>
        </xdr:cNvPr>
        <xdr:cNvCxnSpPr/>
      </xdr:nvCxnSpPr>
      <xdr:spPr>
        <a:xfrm>
          <a:off x="14880960" y="12163680"/>
          <a:ext cx="162360" cy="360"/>
        </a:xfrm>
        <a:prstGeom prst="straightConnector1">
          <a:avLst/>
        </a:prstGeom>
        <a:ln w="19050">
          <a:solidFill>
            <a:srgbClr val="000000"/>
          </a:solidFill>
          <a:miter/>
        </a:ln>
      </xdr:spPr>
    </xdr:cxnSp>
    <xdr:clientData/>
  </xdr:twoCellAnchor>
  <xdr:twoCellAnchor>
    <xdr:from>
      <xdr:col>81</xdr:col>
      <xdr:colOff>50760</xdr:colOff>
      <xdr:row>74</xdr:row>
      <xdr:rowOff>66960</xdr:rowOff>
    </xdr:from>
    <xdr:to>
      <xdr:col>85</xdr:col>
      <xdr:colOff>126720</xdr:colOff>
      <xdr:row>74</xdr:row>
      <xdr:rowOff>102240</xdr:rowOff>
    </xdr:to>
    <xdr:cxnSp macro="">
      <xdr:nvCxnSpPr>
        <xdr:cNvPr id="1701" name="直線コネクタ 626">
          <a:extLst>
            <a:ext uri="{FF2B5EF4-FFF2-40B4-BE49-F238E27FC236}">
              <a16:creationId xmlns="" xmlns:a16="http://schemas.microsoft.com/office/drawing/2014/main" id="{00000000-0008-0000-0600-0000A5060000}"/>
            </a:ext>
          </a:extLst>
        </xdr:cNvPr>
        <xdr:cNvCxnSpPr/>
      </xdr:nvCxnSpPr>
      <xdr:spPr>
        <a:xfrm flipV="1">
          <a:off x="14195520" y="13032360"/>
          <a:ext cx="774720" cy="35640"/>
        </a:xfrm>
        <a:prstGeom prst="straightConnector1">
          <a:avLst/>
        </a:prstGeom>
        <a:ln w="6350">
          <a:solidFill>
            <a:srgbClr val="FF0000"/>
          </a:solidFill>
          <a:miter/>
        </a:ln>
      </xdr:spPr>
    </xdr:cxnSp>
    <xdr:clientData/>
  </xdr:twoCellAnchor>
  <xdr:twoCellAnchor editAs="oneCell">
    <xdr:from>
      <xdr:col>86</xdr:col>
      <xdr:colOff>7920</xdr:colOff>
      <xdr:row>72</xdr:row>
      <xdr:rowOff>82440</xdr:rowOff>
    </xdr:from>
    <xdr:to>
      <xdr:col>89</xdr:col>
      <xdr:colOff>8640</xdr:colOff>
      <xdr:row>73</xdr:row>
      <xdr:rowOff>123480</xdr:rowOff>
    </xdr:to>
    <xdr:sp macro="" textlink="">
      <xdr:nvSpPr>
        <xdr:cNvPr id="1702" name="公債費平均値テキスト">
          <a:extLst>
            <a:ext uri="{FF2B5EF4-FFF2-40B4-BE49-F238E27FC236}">
              <a16:creationId xmlns="" xmlns:a16="http://schemas.microsoft.com/office/drawing/2014/main" id="{00000000-0008-0000-0600-0000A6060000}"/>
            </a:ext>
          </a:extLst>
        </xdr:cNvPr>
        <xdr:cNvSpPr/>
      </xdr:nvSpPr>
      <xdr:spPr>
        <a:xfrm>
          <a:off x="15025680" y="12697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56,189</a:t>
          </a:r>
          <a:endParaRPr lang="en-US" sz="1000" b="0" strike="noStrike" spc="-1">
            <a:latin typeface="游明朝"/>
          </a:endParaRPr>
        </a:p>
      </xdr:txBody>
    </xdr:sp>
    <xdr:clientData/>
  </xdr:twoCellAnchor>
  <xdr:twoCellAnchor>
    <xdr:from>
      <xdr:col>85</xdr:col>
      <xdr:colOff>76320</xdr:colOff>
      <xdr:row>73</xdr:row>
      <xdr:rowOff>34560</xdr:rowOff>
    </xdr:from>
    <xdr:to>
      <xdr:col>86</xdr:col>
      <xdr:colOff>2880</xdr:colOff>
      <xdr:row>73</xdr:row>
      <xdr:rowOff>135720</xdr:rowOff>
    </xdr:to>
    <xdr:sp macro="" textlink="">
      <xdr:nvSpPr>
        <xdr:cNvPr id="1703" name="フローチャート: 判断 628">
          <a:extLst>
            <a:ext uri="{FF2B5EF4-FFF2-40B4-BE49-F238E27FC236}">
              <a16:creationId xmlns="" xmlns:a16="http://schemas.microsoft.com/office/drawing/2014/main" id="{00000000-0008-0000-0600-0000A7060000}"/>
            </a:ext>
          </a:extLst>
        </xdr:cNvPr>
        <xdr:cNvSpPr/>
      </xdr:nvSpPr>
      <xdr:spPr>
        <a:xfrm>
          <a:off x="14919480" y="12824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74</xdr:row>
      <xdr:rowOff>68760</xdr:rowOff>
    </xdr:from>
    <xdr:to>
      <xdr:col>81</xdr:col>
      <xdr:colOff>50760</xdr:colOff>
      <xdr:row>74</xdr:row>
      <xdr:rowOff>102240</xdr:rowOff>
    </xdr:to>
    <xdr:cxnSp macro="">
      <xdr:nvCxnSpPr>
        <xdr:cNvPr id="1704" name="直線コネクタ 629">
          <a:extLst>
            <a:ext uri="{FF2B5EF4-FFF2-40B4-BE49-F238E27FC236}">
              <a16:creationId xmlns="" xmlns:a16="http://schemas.microsoft.com/office/drawing/2014/main" id="{00000000-0008-0000-0600-0000A8060000}"/>
            </a:ext>
          </a:extLst>
        </xdr:cNvPr>
        <xdr:cNvCxnSpPr/>
      </xdr:nvCxnSpPr>
      <xdr:spPr>
        <a:xfrm>
          <a:off x="13385520" y="13034160"/>
          <a:ext cx="810360" cy="33840"/>
        </a:xfrm>
        <a:prstGeom prst="straightConnector1">
          <a:avLst/>
        </a:prstGeom>
        <a:ln w="6350">
          <a:solidFill>
            <a:srgbClr val="FF0000"/>
          </a:solidFill>
          <a:miter/>
        </a:ln>
      </xdr:spPr>
    </xdr:cxnSp>
    <xdr:clientData/>
  </xdr:twoCellAnchor>
  <xdr:twoCellAnchor>
    <xdr:from>
      <xdr:col>81</xdr:col>
      <xdr:colOff>0</xdr:colOff>
      <xdr:row>73</xdr:row>
      <xdr:rowOff>40680</xdr:rowOff>
    </xdr:from>
    <xdr:to>
      <xdr:col>81</xdr:col>
      <xdr:colOff>101160</xdr:colOff>
      <xdr:row>73</xdr:row>
      <xdr:rowOff>141840</xdr:rowOff>
    </xdr:to>
    <xdr:sp macro="" textlink="">
      <xdr:nvSpPr>
        <xdr:cNvPr id="1705" name="フローチャート: 判断 630">
          <a:extLst>
            <a:ext uri="{FF2B5EF4-FFF2-40B4-BE49-F238E27FC236}">
              <a16:creationId xmlns="" xmlns:a16="http://schemas.microsoft.com/office/drawing/2014/main" id="{00000000-0008-0000-0600-0000A9060000}"/>
            </a:ext>
          </a:extLst>
        </xdr:cNvPr>
        <xdr:cNvSpPr/>
      </xdr:nvSpPr>
      <xdr:spPr>
        <a:xfrm>
          <a:off x="14144760" y="12830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72</xdr:row>
      <xdr:rowOff>11880</xdr:rowOff>
    </xdr:from>
    <xdr:to>
      <xdr:col>82</xdr:col>
      <xdr:colOff>169560</xdr:colOff>
      <xdr:row>73</xdr:row>
      <xdr:rowOff>52920</xdr:rowOff>
    </xdr:to>
    <xdr:sp macro="" textlink="">
      <xdr:nvSpPr>
        <xdr:cNvPr id="1706" name="テキスト ボックス 631">
          <a:extLst>
            <a:ext uri="{FF2B5EF4-FFF2-40B4-BE49-F238E27FC236}">
              <a16:creationId xmlns="" xmlns:a16="http://schemas.microsoft.com/office/drawing/2014/main" id="{00000000-0008-0000-0600-0000AA060000}"/>
            </a:ext>
          </a:extLst>
        </xdr:cNvPr>
        <xdr:cNvSpPr/>
      </xdr:nvSpPr>
      <xdr:spPr>
        <a:xfrm>
          <a:off x="13964400" y="12626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55,729</a:t>
          </a:r>
          <a:endParaRPr lang="en-US" sz="1000" b="0" strike="noStrike" spc="-1">
            <a:latin typeface="游明朝"/>
          </a:endParaRPr>
        </a:p>
      </xdr:txBody>
    </xdr:sp>
    <xdr:clientData/>
  </xdr:twoCellAnchor>
  <xdr:twoCellAnchor>
    <xdr:from>
      <xdr:col>72</xdr:col>
      <xdr:colOff>2880</xdr:colOff>
      <xdr:row>74</xdr:row>
      <xdr:rowOff>68760</xdr:rowOff>
    </xdr:from>
    <xdr:to>
      <xdr:col>76</xdr:col>
      <xdr:colOff>114120</xdr:colOff>
      <xdr:row>74</xdr:row>
      <xdr:rowOff>100800</xdr:rowOff>
    </xdr:to>
    <xdr:cxnSp macro="">
      <xdr:nvCxnSpPr>
        <xdr:cNvPr id="1707" name="直線コネクタ 632">
          <a:extLst>
            <a:ext uri="{FF2B5EF4-FFF2-40B4-BE49-F238E27FC236}">
              <a16:creationId xmlns="" xmlns:a16="http://schemas.microsoft.com/office/drawing/2014/main" id="{00000000-0008-0000-0600-0000AB060000}"/>
            </a:ext>
          </a:extLst>
        </xdr:cNvPr>
        <xdr:cNvCxnSpPr/>
      </xdr:nvCxnSpPr>
      <xdr:spPr>
        <a:xfrm flipV="1">
          <a:off x="12575880" y="13034160"/>
          <a:ext cx="810000" cy="32400"/>
        </a:xfrm>
        <a:prstGeom prst="straightConnector1">
          <a:avLst/>
        </a:prstGeom>
        <a:ln w="6350">
          <a:solidFill>
            <a:srgbClr val="FF0000"/>
          </a:solidFill>
          <a:miter/>
        </a:ln>
      </xdr:spPr>
    </xdr:cxnSp>
    <xdr:clientData/>
  </xdr:twoCellAnchor>
  <xdr:twoCellAnchor>
    <xdr:from>
      <xdr:col>76</xdr:col>
      <xdr:colOff>63360</xdr:colOff>
      <xdr:row>73</xdr:row>
      <xdr:rowOff>51480</xdr:rowOff>
    </xdr:from>
    <xdr:to>
      <xdr:col>76</xdr:col>
      <xdr:colOff>164520</xdr:colOff>
      <xdr:row>73</xdr:row>
      <xdr:rowOff>152640</xdr:rowOff>
    </xdr:to>
    <xdr:sp macro="" textlink="">
      <xdr:nvSpPr>
        <xdr:cNvPr id="1708" name="フローチャート: 判断 633">
          <a:extLst>
            <a:ext uri="{FF2B5EF4-FFF2-40B4-BE49-F238E27FC236}">
              <a16:creationId xmlns="" xmlns:a16="http://schemas.microsoft.com/office/drawing/2014/main" id="{00000000-0008-0000-0600-0000AC060000}"/>
            </a:ext>
          </a:extLst>
        </xdr:cNvPr>
        <xdr:cNvSpPr/>
      </xdr:nvSpPr>
      <xdr:spPr>
        <a:xfrm>
          <a:off x="13334760" y="12841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72</xdr:row>
      <xdr:rowOff>23040</xdr:rowOff>
    </xdr:from>
    <xdr:to>
      <xdr:col>78</xdr:col>
      <xdr:colOff>42840</xdr:colOff>
      <xdr:row>73</xdr:row>
      <xdr:rowOff>64080</xdr:rowOff>
    </xdr:to>
    <xdr:sp macro="" textlink="">
      <xdr:nvSpPr>
        <xdr:cNvPr id="1709" name="テキスト ボックス 634">
          <a:extLst>
            <a:ext uri="{FF2B5EF4-FFF2-40B4-BE49-F238E27FC236}">
              <a16:creationId xmlns="" xmlns:a16="http://schemas.microsoft.com/office/drawing/2014/main" id="{00000000-0008-0000-0600-0000AD060000}"/>
            </a:ext>
          </a:extLst>
        </xdr:cNvPr>
        <xdr:cNvSpPr/>
      </xdr:nvSpPr>
      <xdr:spPr>
        <a:xfrm>
          <a:off x="13138920" y="12637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54,857</a:t>
          </a:r>
          <a:endParaRPr lang="en-US" sz="1000" b="0" strike="noStrike" spc="-1">
            <a:latin typeface="游明朝"/>
          </a:endParaRPr>
        </a:p>
      </xdr:txBody>
    </xdr:sp>
    <xdr:clientData/>
  </xdr:twoCellAnchor>
  <xdr:twoCellAnchor>
    <xdr:from>
      <xdr:col>67</xdr:col>
      <xdr:colOff>50760</xdr:colOff>
      <xdr:row>74</xdr:row>
      <xdr:rowOff>97560</xdr:rowOff>
    </xdr:from>
    <xdr:to>
      <xdr:col>72</xdr:col>
      <xdr:colOff>2880</xdr:colOff>
      <xdr:row>74</xdr:row>
      <xdr:rowOff>100800</xdr:rowOff>
    </xdr:to>
    <xdr:cxnSp macro="">
      <xdr:nvCxnSpPr>
        <xdr:cNvPr id="1710" name="直線コネクタ 635">
          <a:extLst>
            <a:ext uri="{FF2B5EF4-FFF2-40B4-BE49-F238E27FC236}">
              <a16:creationId xmlns="" xmlns:a16="http://schemas.microsoft.com/office/drawing/2014/main" id="{00000000-0008-0000-0600-0000AE060000}"/>
            </a:ext>
          </a:extLst>
        </xdr:cNvPr>
        <xdr:cNvCxnSpPr/>
      </xdr:nvCxnSpPr>
      <xdr:spPr>
        <a:xfrm>
          <a:off x="11750760" y="13062960"/>
          <a:ext cx="825480" cy="3600"/>
        </a:xfrm>
        <a:prstGeom prst="straightConnector1">
          <a:avLst/>
        </a:prstGeom>
        <a:ln w="6350">
          <a:solidFill>
            <a:srgbClr val="FF0000"/>
          </a:solidFill>
          <a:miter/>
        </a:ln>
      </xdr:spPr>
    </xdr:cxnSp>
    <xdr:clientData/>
  </xdr:twoCellAnchor>
  <xdr:twoCellAnchor>
    <xdr:from>
      <xdr:col>71</xdr:col>
      <xdr:colOff>127080</xdr:colOff>
      <xdr:row>73</xdr:row>
      <xdr:rowOff>93960</xdr:rowOff>
    </xdr:from>
    <xdr:to>
      <xdr:col>72</xdr:col>
      <xdr:colOff>37800</xdr:colOff>
      <xdr:row>74</xdr:row>
      <xdr:rowOff>19800</xdr:rowOff>
    </xdr:to>
    <xdr:sp macro="" textlink="">
      <xdr:nvSpPr>
        <xdr:cNvPr id="1711" name="フローチャート: 判断 636">
          <a:extLst>
            <a:ext uri="{FF2B5EF4-FFF2-40B4-BE49-F238E27FC236}">
              <a16:creationId xmlns="" xmlns:a16="http://schemas.microsoft.com/office/drawing/2014/main" id="{00000000-0008-0000-0600-0000AF060000}"/>
            </a:ext>
          </a:extLst>
        </xdr:cNvPr>
        <xdr:cNvSpPr/>
      </xdr:nvSpPr>
      <xdr:spPr>
        <a:xfrm>
          <a:off x="12525480" y="12884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72</xdr:row>
      <xdr:rowOff>65880</xdr:rowOff>
    </xdr:from>
    <xdr:to>
      <xdr:col>73</xdr:col>
      <xdr:colOff>106560</xdr:colOff>
      <xdr:row>73</xdr:row>
      <xdr:rowOff>106920</xdr:rowOff>
    </xdr:to>
    <xdr:sp macro="" textlink="">
      <xdr:nvSpPr>
        <xdr:cNvPr id="1712" name="テキスト ボックス 637">
          <a:extLst>
            <a:ext uri="{FF2B5EF4-FFF2-40B4-BE49-F238E27FC236}">
              <a16:creationId xmlns="" xmlns:a16="http://schemas.microsoft.com/office/drawing/2014/main" id="{00000000-0008-0000-0600-0000B0060000}"/>
            </a:ext>
          </a:extLst>
        </xdr:cNvPr>
        <xdr:cNvSpPr/>
      </xdr:nvSpPr>
      <xdr:spPr>
        <a:xfrm>
          <a:off x="12329640" y="12680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51,504</a:t>
          </a:r>
          <a:endParaRPr lang="en-US" sz="1000" b="0" strike="noStrike" spc="-1">
            <a:latin typeface="游明朝"/>
          </a:endParaRPr>
        </a:p>
      </xdr:txBody>
    </xdr:sp>
    <xdr:clientData/>
  </xdr:twoCellAnchor>
  <xdr:twoCellAnchor>
    <xdr:from>
      <xdr:col>67</xdr:col>
      <xdr:colOff>0</xdr:colOff>
      <xdr:row>73</xdr:row>
      <xdr:rowOff>108720</xdr:rowOff>
    </xdr:from>
    <xdr:to>
      <xdr:col>67</xdr:col>
      <xdr:colOff>101160</xdr:colOff>
      <xdr:row>74</xdr:row>
      <xdr:rowOff>34560</xdr:rowOff>
    </xdr:to>
    <xdr:sp macro="" textlink="">
      <xdr:nvSpPr>
        <xdr:cNvPr id="1713" name="フローチャート: 判断 638">
          <a:extLst>
            <a:ext uri="{FF2B5EF4-FFF2-40B4-BE49-F238E27FC236}">
              <a16:creationId xmlns="" xmlns:a16="http://schemas.microsoft.com/office/drawing/2014/main" id="{00000000-0008-0000-0600-0000B1060000}"/>
            </a:ext>
          </a:extLst>
        </xdr:cNvPr>
        <xdr:cNvSpPr/>
      </xdr:nvSpPr>
      <xdr:spPr>
        <a:xfrm>
          <a:off x="11700000" y="12898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72</xdr:row>
      <xdr:rowOff>80280</xdr:rowOff>
    </xdr:from>
    <xdr:to>
      <xdr:col>68</xdr:col>
      <xdr:colOff>169920</xdr:colOff>
      <xdr:row>73</xdr:row>
      <xdr:rowOff>121320</xdr:rowOff>
    </xdr:to>
    <xdr:sp macro="" textlink="">
      <xdr:nvSpPr>
        <xdr:cNvPr id="1714" name="テキスト ボックス 639">
          <a:extLst>
            <a:ext uri="{FF2B5EF4-FFF2-40B4-BE49-F238E27FC236}">
              <a16:creationId xmlns="" xmlns:a16="http://schemas.microsoft.com/office/drawing/2014/main" id="{00000000-0008-0000-0600-0000B2060000}"/>
            </a:ext>
          </a:extLst>
        </xdr:cNvPr>
        <xdr:cNvSpPr/>
      </xdr:nvSpPr>
      <xdr:spPr>
        <a:xfrm>
          <a:off x="11520000" y="12695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50,361</a:t>
          </a:r>
          <a:endParaRPr lang="en-US" sz="1000" b="0" strike="noStrike" spc="-1">
            <a:latin typeface="游明朝"/>
          </a:endParaRPr>
        </a:p>
      </xdr:txBody>
    </xdr:sp>
    <xdr:clientData/>
  </xdr:twoCellAnchor>
  <xdr:twoCellAnchor editAs="oneCell">
    <xdr:from>
      <xdr:col>84</xdr:col>
      <xdr:colOff>127080</xdr:colOff>
      <xdr:row>79</xdr:row>
      <xdr:rowOff>146880</xdr:rowOff>
    </xdr:from>
    <xdr:to>
      <xdr:col>89</xdr:col>
      <xdr:colOff>15840</xdr:colOff>
      <xdr:row>81</xdr:row>
      <xdr:rowOff>12600</xdr:rowOff>
    </xdr:to>
    <xdr:sp macro="" textlink="">
      <xdr:nvSpPr>
        <xdr:cNvPr id="1715" name="テキスト ボックス 640">
          <a:extLst>
            <a:ext uri="{FF2B5EF4-FFF2-40B4-BE49-F238E27FC236}">
              <a16:creationId xmlns="" xmlns:a16="http://schemas.microsoft.com/office/drawing/2014/main" id="{00000000-0008-0000-0600-0000B3060000}"/>
            </a:ext>
          </a:extLst>
        </xdr:cNvPr>
        <xdr:cNvSpPr/>
      </xdr:nvSpPr>
      <xdr:spPr>
        <a:xfrm>
          <a:off x="147956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79</xdr:row>
      <xdr:rowOff>146880</xdr:rowOff>
    </xdr:from>
    <xdr:to>
      <xdr:col>84</xdr:col>
      <xdr:colOff>114120</xdr:colOff>
      <xdr:row>81</xdr:row>
      <xdr:rowOff>12600</xdr:rowOff>
    </xdr:to>
    <xdr:sp macro="" textlink="">
      <xdr:nvSpPr>
        <xdr:cNvPr id="1716" name="テキスト ボックス 641">
          <a:extLst>
            <a:ext uri="{FF2B5EF4-FFF2-40B4-BE49-F238E27FC236}">
              <a16:creationId xmlns="" xmlns:a16="http://schemas.microsoft.com/office/drawing/2014/main" id="{00000000-0008-0000-0600-0000B4060000}"/>
            </a:ext>
          </a:extLst>
        </xdr:cNvPr>
        <xdr:cNvSpPr/>
      </xdr:nvSpPr>
      <xdr:spPr>
        <a:xfrm>
          <a:off x="1402092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79</xdr:row>
      <xdr:rowOff>146880</xdr:rowOff>
    </xdr:from>
    <xdr:to>
      <xdr:col>80</xdr:col>
      <xdr:colOff>2880</xdr:colOff>
      <xdr:row>81</xdr:row>
      <xdr:rowOff>12600</xdr:rowOff>
    </xdr:to>
    <xdr:sp macro="" textlink="">
      <xdr:nvSpPr>
        <xdr:cNvPr id="1717" name="テキスト ボックス 642">
          <a:extLst>
            <a:ext uri="{FF2B5EF4-FFF2-40B4-BE49-F238E27FC236}">
              <a16:creationId xmlns="" xmlns:a16="http://schemas.microsoft.com/office/drawing/2014/main" id="{00000000-0008-0000-0600-0000B5060000}"/>
            </a:ext>
          </a:extLst>
        </xdr:cNvPr>
        <xdr:cNvSpPr/>
      </xdr:nvSpPr>
      <xdr:spPr>
        <a:xfrm>
          <a:off x="1321128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79</xdr:row>
      <xdr:rowOff>146880</xdr:rowOff>
    </xdr:from>
    <xdr:to>
      <xdr:col>75</xdr:col>
      <xdr:colOff>66600</xdr:colOff>
      <xdr:row>81</xdr:row>
      <xdr:rowOff>12600</xdr:rowOff>
    </xdr:to>
    <xdr:sp macro="" textlink="">
      <xdr:nvSpPr>
        <xdr:cNvPr id="1718" name="テキスト ボックス 643">
          <a:extLst>
            <a:ext uri="{FF2B5EF4-FFF2-40B4-BE49-F238E27FC236}">
              <a16:creationId xmlns="" xmlns:a16="http://schemas.microsoft.com/office/drawing/2014/main" id="{00000000-0008-0000-0600-0000B6060000}"/>
            </a:ext>
          </a:extLst>
        </xdr:cNvPr>
        <xdr:cNvSpPr/>
      </xdr:nvSpPr>
      <xdr:spPr>
        <a:xfrm>
          <a:off x="124016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79</xdr:row>
      <xdr:rowOff>146880</xdr:rowOff>
    </xdr:from>
    <xdr:to>
      <xdr:col>70</xdr:col>
      <xdr:colOff>114120</xdr:colOff>
      <xdr:row>81</xdr:row>
      <xdr:rowOff>12600</xdr:rowOff>
    </xdr:to>
    <xdr:sp macro="" textlink="">
      <xdr:nvSpPr>
        <xdr:cNvPr id="1719" name="テキスト ボックス 644">
          <a:extLst>
            <a:ext uri="{FF2B5EF4-FFF2-40B4-BE49-F238E27FC236}">
              <a16:creationId xmlns="" xmlns:a16="http://schemas.microsoft.com/office/drawing/2014/main" id="{00000000-0008-0000-0600-0000B7060000}"/>
            </a:ext>
          </a:extLst>
        </xdr:cNvPr>
        <xdr:cNvSpPr/>
      </xdr:nvSpPr>
      <xdr:spPr>
        <a:xfrm>
          <a:off x="1157616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74</xdr:row>
      <xdr:rowOff>16560</xdr:rowOff>
    </xdr:from>
    <xdr:to>
      <xdr:col>86</xdr:col>
      <xdr:colOff>2880</xdr:colOff>
      <xdr:row>74</xdr:row>
      <xdr:rowOff>117720</xdr:rowOff>
    </xdr:to>
    <xdr:sp macro="" textlink="">
      <xdr:nvSpPr>
        <xdr:cNvPr id="1720" name="楕円 645">
          <a:extLst>
            <a:ext uri="{FF2B5EF4-FFF2-40B4-BE49-F238E27FC236}">
              <a16:creationId xmlns="" xmlns:a16="http://schemas.microsoft.com/office/drawing/2014/main" id="{00000000-0008-0000-0600-0000B8060000}"/>
            </a:ext>
          </a:extLst>
        </xdr:cNvPr>
        <xdr:cNvSpPr/>
      </xdr:nvSpPr>
      <xdr:spPr>
        <a:xfrm>
          <a:off x="14919480" y="12981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74</xdr:row>
      <xdr:rowOff>16200</xdr:rowOff>
    </xdr:from>
    <xdr:to>
      <xdr:col>89</xdr:col>
      <xdr:colOff>8640</xdr:colOff>
      <xdr:row>75</xdr:row>
      <xdr:rowOff>57240</xdr:rowOff>
    </xdr:to>
    <xdr:sp macro="" textlink="">
      <xdr:nvSpPr>
        <xdr:cNvPr id="1721" name="公債費該当値テキスト">
          <a:extLst>
            <a:ext uri="{FF2B5EF4-FFF2-40B4-BE49-F238E27FC236}">
              <a16:creationId xmlns="" xmlns:a16="http://schemas.microsoft.com/office/drawing/2014/main" id="{00000000-0008-0000-0600-0000B9060000}"/>
            </a:ext>
          </a:extLst>
        </xdr:cNvPr>
        <xdr:cNvSpPr/>
      </xdr:nvSpPr>
      <xdr:spPr>
        <a:xfrm>
          <a:off x="15025680" y="129816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43,806</a:t>
          </a:r>
          <a:endParaRPr lang="en-US" sz="1000" b="0" strike="noStrike" spc="-1">
            <a:latin typeface="游明朝"/>
          </a:endParaRPr>
        </a:p>
      </xdr:txBody>
    </xdr:sp>
    <xdr:clientData/>
  </xdr:twoCellAnchor>
  <xdr:twoCellAnchor>
    <xdr:from>
      <xdr:col>81</xdr:col>
      <xdr:colOff>0</xdr:colOff>
      <xdr:row>74</xdr:row>
      <xdr:rowOff>51480</xdr:rowOff>
    </xdr:from>
    <xdr:to>
      <xdr:col>81</xdr:col>
      <xdr:colOff>101160</xdr:colOff>
      <xdr:row>74</xdr:row>
      <xdr:rowOff>152640</xdr:rowOff>
    </xdr:to>
    <xdr:sp macro="" textlink="">
      <xdr:nvSpPr>
        <xdr:cNvPr id="1722" name="楕円 647">
          <a:extLst>
            <a:ext uri="{FF2B5EF4-FFF2-40B4-BE49-F238E27FC236}">
              <a16:creationId xmlns="" xmlns:a16="http://schemas.microsoft.com/office/drawing/2014/main" id="{00000000-0008-0000-0600-0000BA060000}"/>
            </a:ext>
          </a:extLst>
        </xdr:cNvPr>
        <xdr:cNvSpPr/>
      </xdr:nvSpPr>
      <xdr:spPr>
        <a:xfrm>
          <a:off x="14144760" y="13016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74</xdr:row>
      <xdr:rowOff>165600</xdr:rowOff>
    </xdr:from>
    <xdr:to>
      <xdr:col>82</xdr:col>
      <xdr:colOff>169560</xdr:colOff>
      <xdr:row>76</xdr:row>
      <xdr:rowOff>31320</xdr:rowOff>
    </xdr:to>
    <xdr:sp macro="" textlink="">
      <xdr:nvSpPr>
        <xdr:cNvPr id="1723" name="テキスト ボックス 648">
          <a:extLst>
            <a:ext uri="{FF2B5EF4-FFF2-40B4-BE49-F238E27FC236}">
              <a16:creationId xmlns="" xmlns:a16="http://schemas.microsoft.com/office/drawing/2014/main" id="{00000000-0008-0000-0600-0000BB060000}"/>
            </a:ext>
          </a:extLst>
        </xdr:cNvPr>
        <xdr:cNvSpPr/>
      </xdr:nvSpPr>
      <xdr:spPr>
        <a:xfrm>
          <a:off x="13964400" y="13131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41,044</a:t>
          </a:r>
          <a:endParaRPr lang="en-US" sz="1000" b="0" strike="noStrike" spc="-1">
            <a:latin typeface="游明朝"/>
          </a:endParaRPr>
        </a:p>
      </xdr:txBody>
    </xdr:sp>
    <xdr:clientData/>
  </xdr:twoCellAnchor>
  <xdr:twoCellAnchor>
    <xdr:from>
      <xdr:col>76</xdr:col>
      <xdr:colOff>63360</xdr:colOff>
      <xdr:row>74</xdr:row>
      <xdr:rowOff>18360</xdr:rowOff>
    </xdr:from>
    <xdr:to>
      <xdr:col>76</xdr:col>
      <xdr:colOff>164520</xdr:colOff>
      <xdr:row>74</xdr:row>
      <xdr:rowOff>119520</xdr:rowOff>
    </xdr:to>
    <xdr:sp macro="" textlink="">
      <xdr:nvSpPr>
        <xdr:cNvPr id="1724" name="楕円 649">
          <a:extLst>
            <a:ext uri="{FF2B5EF4-FFF2-40B4-BE49-F238E27FC236}">
              <a16:creationId xmlns="" xmlns:a16="http://schemas.microsoft.com/office/drawing/2014/main" id="{00000000-0008-0000-0600-0000BC060000}"/>
            </a:ext>
          </a:extLst>
        </xdr:cNvPr>
        <xdr:cNvSpPr/>
      </xdr:nvSpPr>
      <xdr:spPr>
        <a:xfrm>
          <a:off x="13334760" y="12983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74</xdr:row>
      <xdr:rowOff>132120</xdr:rowOff>
    </xdr:from>
    <xdr:to>
      <xdr:col>78</xdr:col>
      <xdr:colOff>42840</xdr:colOff>
      <xdr:row>75</xdr:row>
      <xdr:rowOff>173160</xdr:rowOff>
    </xdr:to>
    <xdr:sp macro="" textlink="">
      <xdr:nvSpPr>
        <xdr:cNvPr id="1725" name="テキスト ボックス 650">
          <a:extLst>
            <a:ext uri="{FF2B5EF4-FFF2-40B4-BE49-F238E27FC236}">
              <a16:creationId xmlns="" xmlns:a16="http://schemas.microsoft.com/office/drawing/2014/main" id="{00000000-0008-0000-0600-0000BD060000}"/>
            </a:ext>
          </a:extLst>
        </xdr:cNvPr>
        <xdr:cNvSpPr/>
      </xdr:nvSpPr>
      <xdr:spPr>
        <a:xfrm>
          <a:off x="13138920" y="13097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43,669</a:t>
          </a:r>
          <a:endParaRPr lang="en-US" sz="1000" b="0" strike="noStrike" spc="-1">
            <a:latin typeface="游明朝"/>
          </a:endParaRPr>
        </a:p>
      </xdr:txBody>
    </xdr:sp>
    <xdr:clientData/>
  </xdr:twoCellAnchor>
  <xdr:twoCellAnchor>
    <xdr:from>
      <xdr:col>71</xdr:col>
      <xdr:colOff>127080</xdr:colOff>
      <xdr:row>74</xdr:row>
      <xdr:rowOff>50400</xdr:rowOff>
    </xdr:from>
    <xdr:to>
      <xdr:col>72</xdr:col>
      <xdr:colOff>37800</xdr:colOff>
      <xdr:row>74</xdr:row>
      <xdr:rowOff>151560</xdr:rowOff>
    </xdr:to>
    <xdr:sp macro="" textlink="">
      <xdr:nvSpPr>
        <xdr:cNvPr id="1726" name="楕円 651">
          <a:extLst>
            <a:ext uri="{FF2B5EF4-FFF2-40B4-BE49-F238E27FC236}">
              <a16:creationId xmlns="" xmlns:a16="http://schemas.microsoft.com/office/drawing/2014/main" id="{00000000-0008-0000-0600-0000BE060000}"/>
            </a:ext>
          </a:extLst>
        </xdr:cNvPr>
        <xdr:cNvSpPr/>
      </xdr:nvSpPr>
      <xdr:spPr>
        <a:xfrm>
          <a:off x="12525480" y="130158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74</xdr:row>
      <xdr:rowOff>164160</xdr:rowOff>
    </xdr:from>
    <xdr:to>
      <xdr:col>73</xdr:col>
      <xdr:colOff>106560</xdr:colOff>
      <xdr:row>76</xdr:row>
      <xdr:rowOff>29880</xdr:rowOff>
    </xdr:to>
    <xdr:sp macro="" textlink="">
      <xdr:nvSpPr>
        <xdr:cNvPr id="1727" name="テキスト ボックス 652">
          <a:extLst>
            <a:ext uri="{FF2B5EF4-FFF2-40B4-BE49-F238E27FC236}">
              <a16:creationId xmlns="" xmlns:a16="http://schemas.microsoft.com/office/drawing/2014/main" id="{00000000-0008-0000-0600-0000BF060000}"/>
            </a:ext>
          </a:extLst>
        </xdr:cNvPr>
        <xdr:cNvSpPr/>
      </xdr:nvSpPr>
      <xdr:spPr>
        <a:xfrm>
          <a:off x="12329640" y="13129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41,146</a:t>
          </a:r>
          <a:endParaRPr lang="en-US" sz="1000" b="0" strike="noStrike" spc="-1">
            <a:latin typeface="游明朝"/>
          </a:endParaRPr>
        </a:p>
      </xdr:txBody>
    </xdr:sp>
    <xdr:clientData/>
  </xdr:twoCellAnchor>
  <xdr:twoCellAnchor>
    <xdr:from>
      <xdr:col>67</xdr:col>
      <xdr:colOff>0</xdr:colOff>
      <xdr:row>74</xdr:row>
      <xdr:rowOff>47160</xdr:rowOff>
    </xdr:from>
    <xdr:to>
      <xdr:col>67</xdr:col>
      <xdr:colOff>101160</xdr:colOff>
      <xdr:row>74</xdr:row>
      <xdr:rowOff>148320</xdr:rowOff>
    </xdr:to>
    <xdr:sp macro="" textlink="">
      <xdr:nvSpPr>
        <xdr:cNvPr id="1728" name="楕円 653">
          <a:extLst>
            <a:ext uri="{FF2B5EF4-FFF2-40B4-BE49-F238E27FC236}">
              <a16:creationId xmlns="" xmlns:a16="http://schemas.microsoft.com/office/drawing/2014/main" id="{00000000-0008-0000-0600-0000C0060000}"/>
            </a:ext>
          </a:extLst>
        </xdr:cNvPr>
        <xdr:cNvSpPr/>
      </xdr:nvSpPr>
      <xdr:spPr>
        <a:xfrm>
          <a:off x="11700000" y="13012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74</xdr:row>
      <xdr:rowOff>160920</xdr:rowOff>
    </xdr:from>
    <xdr:to>
      <xdr:col>68</xdr:col>
      <xdr:colOff>169920</xdr:colOff>
      <xdr:row>76</xdr:row>
      <xdr:rowOff>26640</xdr:rowOff>
    </xdr:to>
    <xdr:sp macro="" textlink="">
      <xdr:nvSpPr>
        <xdr:cNvPr id="1729" name="テキスト ボックス 654">
          <a:extLst>
            <a:ext uri="{FF2B5EF4-FFF2-40B4-BE49-F238E27FC236}">
              <a16:creationId xmlns="" xmlns:a16="http://schemas.microsoft.com/office/drawing/2014/main" id="{00000000-0008-0000-0600-0000C1060000}"/>
            </a:ext>
          </a:extLst>
        </xdr:cNvPr>
        <xdr:cNvSpPr/>
      </xdr:nvSpPr>
      <xdr:spPr>
        <a:xfrm>
          <a:off x="11520000" y="13126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41,406</a:t>
          </a:r>
          <a:endParaRPr lang="en-US" sz="1000" b="0" strike="noStrike" spc="-1">
            <a:latin typeface="游明朝"/>
          </a:endParaRPr>
        </a:p>
      </xdr:txBody>
    </xdr:sp>
    <xdr:clientData/>
  </xdr:twoCellAnchor>
  <xdr:twoCellAnchor>
    <xdr:from>
      <xdr:col>65</xdr:col>
      <xdr:colOff>63360</xdr:colOff>
      <xdr:row>81</xdr:row>
      <xdr:rowOff>95400</xdr:rowOff>
    </xdr:from>
    <xdr:to>
      <xdr:col>90</xdr:col>
      <xdr:colOff>2880</xdr:colOff>
      <xdr:row>83</xdr:row>
      <xdr:rowOff>61560</xdr:rowOff>
    </xdr:to>
    <xdr:sp macro="" textlink="">
      <xdr:nvSpPr>
        <xdr:cNvPr id="1730" name="正方形/長方形 655">
          <a:extLst>
            <a:ext uri="{FF2B5EF4-FFF2-40B4-BE49-F238E27FC236}">
              <a16:creationId xmlns="" xmlns:a16="http://schemas.microsoft.com/office/drawing/2014/main" id="{00000000-0008-0000-0600-0000C2060000}"/>
            </a:ext>
          </a:extLst>
        </xdr:cNvPr>
        <xdr:cNvSpPr/>
      </xdr:nvSpPr>
      <xdr:spPr>
        <a:xfrm>
          <a:off x="1141416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積立金</a:t>
          </a:r>
          <a:endParaRPr lang="en-US" sz="1600" b="0" strike="noStrike" spc="-1">
            <a:latin typeface="游明朝"/>
          </a:endParaRPr>
        </a:p>
      </xdr:txBody>
    </xdr:sp>
    <xdr:clientData/>
  </xdr:twoCellAnchor>
  <xdr:twoCellAnchor>
    <xdr:from>
      <xdr:col>66</xdr:col>
      <xdr:colOff>0</xdr:colOff>
      <xdr:row>83</xdr:row>
      <xdr:rowOff>87480</xdr:rowOff>
    </xdr:from>
    <xdr:to>
      <xdr:col>73</xdr:col>
      <xdr:colOff>174240</xdr:colOff>
      <xdr:row>84</xdr:row>
      <xdr:rowOff>166320</xdr:rowOff>
    </xdr:to>
    <xdr:sp macro="" textlink="">
      <xdr:nvSpPr>
        <xdr:cNvPr id="1731" name="正方形/長方形 656">
          <a:extLst>
            <a:ext uri="{FF2B5EF4-FFF2-40B4-BE49-F238E27FC236}">
              <a16:creationId xmlns="" xmlns:a16="http://schemas.microsoft.com/office/drawing/2014/main" id="{00000000-0008-0000-0600-0000C3060000}"/>
            </a:ext>
          </a:extLst>
        </xdr:cNvPr>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84</xdr:row>
      <xdr:rowOff>115920</xdr:rowOff>
    </xdr:from>
    <xdr:to>
      <xdr:col>73</xdr:col>
      <xdr:colOff>174240</xdr:colOff>
      <xdr:row>86</xdr:row>
      <xdr:rowOff>18720</xdr:rowOff>
    </xdr:to>
    <xdr:sp macro="" textlink="">
      <xdr:nvSpPr>
        <xdr:cNvPr id="1732" name="正方形/長方形 657">
          <a:extLst>
            <a:ext uri="{FF2B5EF4-FFF2-40B4-BE49-F238E27FC236}">
              <a16:creationId xmlns="" xmlns:a16="http://schemas.microsoft.com/office/drawing/2014/main" id="{00000000-0008-0000-0600-0000C4060000}"/>
            </a:ext>
          </a:extLst>
        </xdr:cNvPr>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29/82</a:t>
          </a:r>
          <a:endParaRPr lang="en-US" sz="1200" b="0" strike="noStrike" spc="-1">
            <a:latin typeface="游明朝"/>
          </a:endParaRPr>
        </a:p>
      </xdr:txBody>
    </xdr:sp>
    <xdr:clientData/>
  </xdr:twoCellAnchor>
  <xdr:twoCellAnchor>
    <xdr:from>
      <xdr:col>71</xdr:col>
      <xdr:colOff>63360</xdr:colOff>
      <xdr:row>83</xdr:row>
      <xdr:rowOff>87480</xdr:rowOff>
    </xdr:from>
    <xdr:to>
      <xdr:col>79</xdr:col>
      <xdr:colOff>63000</xdr:colOff>
      <xdr:row>84</xdr:row>
      <xdr:rowOff>166320</xdr:rowOff>
    </xdr:to>
    <xdr:sp macro="" textlink="">
      <xdr:nvSpPr>
        <xdr:cNvPr id="1733" name="正方形/長方形 658">
          <a:extLst>
            <a:ext uri="{FF2B5EF4-FFF2-40B4-BE49-F238E27FC236}">
              <a16:creationId xmlns="" xmlns:a16="http://schemas.microsoft.com/office/drawing/2014/main" id="{00000000-0008-0000-0600-0000C5060000}"/>
            </a:ext>
          </a:extLst>
        </xdr:cNvPr>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84</xdr:row>
      <xdr:rowOff>115920</xdr:rowOff>
    </xdr:from>
    <xdr:to>
      <xdr:col>79</xdr:col>
      <xdr:colOff>63000</xdr:colOff>
      <xdr:row>86</xdr:row>
      <xdr:rowOff>18720</xdr:rowOff>
    </xdr:to>
    <xdr:sp macro="" textlink="">
      <xdr:nvSpPr>
        <xdr:cNvPr id="1734" name="正方形/長方形 659">
          <a:extLst>
            <a:ext uri="{FF2B5EF4-FFF2-40B4-BE49-F238E27FC236}">
              <a16:creationId xmlns="" xmlns:a16="http://schemas.microsoft.com/office/drawing/2014/main" id="{00000000-0008-0000-0600-0000C6060000}"/>
            </a:ext>
          </a:extLst>
        </xdr:cNvPr>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21,455</a:t>
          </a:r>
          <a:endParaRPr lang="en-US" sz="1200" b="0" strike="noStrike" spc="-1">
            <a:latin typeface="游明朝"/>
          </a:endParaRPr>
        </a:p>
      </xdr:txBody>
    </xdr:sp>
    <xdr:clientData/>
  </xdr:twoCellAnchor>
  <xdr:twoCellAnchor>
    <xdr:from>
      <xdr:col>77</xdr:col>
      <xdr:colOff>63360</xdr:colOff>
      <xdr:row>83</xdr:row>
      <xdr:rowOff>87480</xdr:rowOff>
    </xdr:from>
    <xdr:to>
      <xdr:col>85</xdr:col>
      <xdr:colOff>63000</xdr:colOff>
      <xdr:row>84</xdr:row>
      <xdr:rowOff>166320</xdr:rowOff>
    </xdr:to>
    <xdr:sp macro="" textlink="">
      <xdr:nvSpPr>
        <xdr:cNvPr id="1735" name="正方形/長方形 660">
          <a:extLst>
            <a:ext uri="{FF2B5EF4-FFF2-40B4-BE49-F238E27FC236}">
              <a16:creationId xmlns="" xmlns:a16="http://schemas.microsoft.com/office/drawing/2014/main" id="{00000000-0008-0000-0600-0000C7060000}"/>
            </a:ext>
          </a:extLst>
        </xdr:cNvPr>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84</xdr:row>
      <xdr:rowOff>115920</xdr:rowOff>
    </xdr:from>
    <xdr:to>
      <xdr:col>85</xdr:col>
      <xdr:colOff>63000</xdr:colOff>
      <xdr:row>86</xdr:row>
      <xdr:rowOff>18720</xdr:rowOff>
    </xdr:to>
    <xdr:sp macro="" textlink="">
      <xdr:nvSpPr>
        <xdr:cNvPr id="1736" name="正方形/長方形 661">
          <a:extLst>
            <a:ext uri="{FF2B5EF4-FFF2-40B4-BE49-F238E27FC236}">
              <a16:creationId xmlns="" xmlns:a16="http://schemas.microsoft.com/office/drawing/2014/main" id="{00000000-0008-0000-0600-0000C8060000}"/>
            </a:ext>
          </a:extLst>
        </xdr:cNvPr>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24,868</a:t>
          </a:r>
          <a:endParaRPr lang="en-US" sz="1200" b="0" strike="noStrike" spc="-1">
            <a:latin typeface="游明朝"/>
          </a:endParaRPr>
        </a:p>
      </xdr:txBody>
    </xdr:sp>
    <xdr:clientData/>
  </xdr:twoCellAnchor>
  <xdr:twoCellAnchor>
    <xdr:from>
      <xdr:col>65</xdr:col>
      <xdr:colOff>63360</xdr:colOff>
      <xdr:row>86</xdr:row>
      <xdr:rowOff>44640</xdr:rowOff>
    </xdr:from>
    <xdr:to>
      <xdr:col>90</xdr:col>
      <xdr:colOff>2880</xdr:colOff>
      <xdr:row>99</xdr:row>
      <xdr:rowOff>82440</xdr:rowOff>
    </xdr:to>
    <xdr:sp macro="" textlink="">
      <xdr:nvSpPr>
        <xdr:cNvPr id="1737" name="正方形/長方形 662">
          <a:extLst>
            <a:ext uri="{FF2B5EF4-FFF2-40B4-BE49-F238E27FC236}">
              <a16:creationId xmlns="" xmlns:a16="http://schemas.microsoft.com/office/drawing/2014/main" id="{00000000-0008-0000-0600-0000C9060000}"/>
            </a:ext>
          </a:extLst>
        </xdr:cNvPr>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85</xdr:row>
      <xdr:rowOff>29520</xdr:rowOff>
    </xdr:from>
    <xdr:to>
      <xdr:col>67</xdr:col>
      <xdr:colOff>23400</xdr:colOff>
      <xdr:row>86</xdr:row>
      <xdr:rowOff>45360</xdr:rowOff>
    </xdr:to>
    <xdr:sp macro="" textlink="">
      <xdr:nvSpPr>
        <xdr:cNvPr id="1738" name="テキスト ボックス 663">
          <a:extLst>
            <a:ext uri="{FF2B5EF4-FFF2-40B4-BE49-F238E27FC236}">
              <a16:creationId xmlns="" xmlns:a16="http://schemas.microsoft.com/office/drawing/2014/main" id="{00000000-0008-0000-0600-0000CA060000}"/>
            </a:ext>
          </a:extLst>
        </xdr:cNvPr>
        <xdr:cNvSpPr/>
      </xdr:nvSpPr>
      <xdr:spPr>
        <a:xfrm>
          <a:off x="11378880" y="14922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99</xdr:row>
      <xdr:rowOff>82440</xdr:rowOff>
    </xdr:from>
    <xdr:to>
      <xdr:col>90</xdr:col>
      <xdr:colOff>2880</xdr:colOff>
      <xdr:row>99</xdr:row>
      <xdr:rowOff>82440</xdr:rowOff>
    </xdr:to>
    <xdr:cxnSp macro="">
      <xdr:nvCxnSpPr>
        <xdr:cNvPr id="1739" name="直線コネクタ 664">
          <a:extLst>
            <a:ext uri="{FF2B5EF4-FFF2-40B4-BE49-F238E27FC236}">
              <a16:creationId xmlns="" xmlns:a16="http://schemas.microsoft.com/office/drawing/2014/main" id="{00000000-0008-0000-0600-0000CB060000}"/>
            </a:ext>
          </a:extLst>
        </xdr:cNvPr>
        <xdr:cNvCxnSpPr/>
      </xdr:nvCxnSpPr>
      <xdr:spPr>
        <a:xfrm>
          <a:off x="11414160" y="17398800"/>
          <a:ext cx="4305240" cy="360"/>
        </a:xfrm>
        <a:prstGeom prst="straightConnector1">
          <a:avLst/>
        </a:prstGeom>
        <a:ln w="6350">
          <a:solidFill>
            <a:srgbClr val="C0C0C0"/>
          </a:solidFill>
          <a:miter/>
        </a:ln>
      </xdr:spPr>
    </xdr:cxnSp>
    <xdr:clientData/>
  </xdr:twoCellAnchor>
  <xdr:twoCellAnchor>
    <xdr:from>
      <xdr:col>65</xdr:col>
      <xdr:colOff>63360</xdr:colOff>
      <xdr:row>97</xdr:row>
      <xdr:rowOff>44280</xdr:rowOff>
    </xdr:from>
    <xdr:to>
      <xdr:col>90</xdr:col>
      <xdr:colOff>2880</xdr:colOff>
      <xdr:row>97</xdr:row>
      <xdr:rowOff>44280</xdr:rowOff>
    </xdr:to>
    <xdr:cxnSp macro="">
      <xdr:nvCxnSpPr>
        <xdr:cNvPr id="1740" name="直線コネクタ 665">
          <a:extLst>
            <a:ext uri="{FF2B5EF4-FFF2-40B4-BE49-F238E27FC236}">
              <a16:creationId xmlns="" xmlns:a16="http://schemas.microsoft.com/office/drawing/2014/main" id="{00000000-0008-0000-0600-0000CC060000}"/>
            </a:ext>
          </a:extLst>
        </xdr:cNvPr>
        <xdr:cNvCxnSpPr/>
      </xdr:nvCxnSpPr>
      <xdr:spPr>
        <a:xfrm>
          <a:off x="11414160" y="17017920"/>
          <a:ext cx="4305240" cy="360"/>
        </a:xfrm>
        <a:prstGeom prst="straightConnector1">
          <a:avLst/>
        </a:prstGeom>
        <a:ln w="6350">
          <a:solidFill>
            <a:srgbClr val="C0C0C0"/>
          </a:solidFill>
          <a:miter/>
        </a:ln>
      </xdr:spPr>
    </xdr:cxnSp>
    <xdr:clientData/>
  </xdr:twoCellAnchor>
  <xdr:twoCellAnchor editAs="oneCell">
    <xdr:from>
      <xdr:col>64</xdr:col>
      <xdr:colOff>6840</xdr:colOff>
      <xdr:row>96</xdr:row>
      <xdr:rowOff>95040</xdr:rowOff>
    </xdr:from>
    <xdr:to>
      <xdr:col>65</xdr:col>
      <xdr:colOff>76320</xdr:colOff>
      <xdr:row>97</xdr:row>
      <xdr:rowOff>140040</xdr:rowOff>
    </xdr:to>
    <xdr:sp macro="" textlink="">
      <xdr:nvSpPr>
        <xdr:cNvPr id="1741" name="テキスト ボックス 666">
          <a:extLst>
            <a:ext uri="{FF2B5EF4-FFF2-40B4-BE49-F238E27FC236}">
              <a16:creationId xmlns="" xmlns:a16="http://schemas.microsoft.com/office/drawing/2014/main" id="{00000000-0008-0000-0600-0000CD060000}"/>
            </a:ext>
          </a:extLst>
        </xdr:cNvPr>
        <xdr:cNvSpPr/>
      </xdr:nvSpPr>
      <xdr:spPr>
        <a:xfrm>
          <a:off x="11182680" y="16897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95</xdr:row>
      <xdr:rowOff>6120</xdr:rowOff>
    </xdr:from>
    <xdr:to>
      <xdr:col>90</xdr:col>
      <xdr:colOff>2880</xdr:colOff>
      <xdr:row>95</xdr:row>
      <xdr:rowOff>6120</xdr:rowOff>
    </xdr:to>
    <xdr:cxnSp macro="">
      <xdr:nvCxnSpPr>
        <xdr:cNvPr id="1742" name="直線コネクタ 667">
          <a:extLst>
            <a:ext uri="{FF2B5EF4-FFF2-40B4-BE49-F238E27FC236}">
              <a16:creationId xmlns="" xmlns:a16="http://schemas.microsoft.com/office/drawing/2014/main" id="{00000000-0008-0000-0600-0000CE060000}"/>
            </a:ext>
          </a:extLst>
        </xdr:cNvPr>
        <xdr:cNvCxnSpPr/>
      </xdr:nvCxnSpPr>
      <xdr:spPr>
        <a:xfrm>
          <a:off x="11414160" y="16636680"/>
          <a:ext cx="4305240" cy="360"/>
        </a:xfrm>
        <a:prstGeom prst="straightConnector1">
          <a:avLst/>
        </a:prstGeom>
        <a:ln w="6350">
          <a:solidFill>
            <a:srgbClr val="C0C0C0"/>
          </a:solidFill>
          <a:miter/>
        </a:ln>
      </xdr:spPr>
    </xdr:cxnSp>
    <xdr:clientData/>
  </xdr:twoCellAnchor>
  <xdr:twoCellAnchor editAs="oneCell">
    <xdr:from>
      <xdr:col>62</xdr:col>
      <xdr:colOff>106920</xdr:colOff>
      <xdr:row>94</xdr:row>
      <xdr:rowOff>56880</xdr:rowOff>
    </xdr:from>
    <xdr:to>
      <xdr:col>65</xdr:col>
      <xdr:colOff>107280</xdr:colOff>
      <xdr:row>95</xdr:row>
      <xdr:rowOff>101880</xdr:rowOff>
    </xdr:to>
    <xdr:sp macro="" textlink="">
      <xdr:nvSpPr>
        <xdr:cNvPr id="1743" name="テキスト ボックス 668">
          <a:extLst>
            <a:ext uri="{FF2B5EF4-FFF2-40B4-BE49-F238E27FC236}">
              <a16:creationId xmlns="" xmlns:a16="http://schemas.microsoft.com/office/drawing/2014/main" id="{00000000-0008-0000-0600-0000CF060000}"/>
            </a:ext>
          </a:extLst>
        </xdr:cNvPr>
        <xdr:cNvSpPr/>
      </xdr:nvSpPr>
      <xdr:spPr>
        <a:xfrm>
          <a:off x="10933560" y="16516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92</xdr:row>
      <xdr:rowOff>139680</xdr:rowOff>
    </xdr:from>
    <xdr:to>
      <xdr:col>90</xdr:col>
      <xdr:colOff>2880</xdr:colOff>
      <xdr:row>92</xdr:row>
      <xdr:rowOff>139680</xdr:rowOff>
    </xdr:to>
    <xdr:cxnSp macro="">
      <xdr:nvCxnSpPr>
        <xdr:cNvPr id="1744" name="直線コネクタ 669">
          <a:extLst>
            <a:ext uri="{FF2B5EF4-FFF2-40B4-BE49-F238E27FC236}">
              <a16:creationId xmlns="" xmlns:a16="http://schemas.microsoft.com/office/drawing/2014/main" id="{00000000-0008-0000-0600-0000D0060000}"/>
            </a:ext>
          </a:extLst>
        </xdr:cNvPr>
        <xdr:cNvCxnSpPr/>
      </xdr:nvCxnSpPr>
      <xdr:spPr>
        <a:xfrm>
          <a:off x="11414160" y="16256160"/>
          <a:ext cx="4305240" cy="360"/>
        </a:xfrm>
        <a:prstGeom prst="straightConnector1">
          <a:avLst/>
        </a:prstGeom>
        <a:ln w="6350">
          <a:solidFill>
            <a:srgbClr val="C0C0C0"/>
          </a:solidFill>
          <a:miter/>
        </a:ln>
      </xdr:spPr>
    </xdr:cxnSp>
    <xdr:clientData/>
  </xdr:twoCellAnchor>
  <xdr:twoCellAnchor editAs="oneCell">
    <xdr:from>
      <xdr:col>62</xdr:col>
      <xdr:colOff>106920</xdr:colOff>
      <xdr:row>92</xdr:row>
      <xdr:rowOff>18360</xdr:rowOff>
    </xdr:from>
    <xdr:to>
      <xdr:col>65</xdr:col>
      <xdr:colOff>107280</xdr:colOff>
      <xdr:row>93</xdr:row>
      <xdr:rowOff>63360</xdr:rowOff>
    </xdr:to>
    <xdr:sp macro="" textlink="">
      <xdr:nvSpPr>
        <xdr:cNvPr id="1745" name="テキスト ボックス 670">
          <a:extLst>
            <a:ext uri="{FF2B5EF4-FFF2-40B4-BE49-F238E27FC236}">
              <a16:creationId xmlns="" xmlns:a16="http://schemas.microsoft.com/office/drawing/2014/main" id="{00000000-0008-0000-0600-0000D1060000}"/>
            </a:ext>
          </a:extLst>
        </xdr:cNvPr>
        <xdr:cNvSpPr/>
      </xdr:nvSpPr>
      <xdr:spPr>
        <a:xfrm>
          <a:off x="10933560" y="16134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90</xdr:row>
      <xdr:rowOff>105480</xdr:rowOff>
    </xdr:from>
    <xdr:to>
      <xdr:col>90</xdr:col>
      <xdr:colOff>2880</xdr:colOff>
      <xdr:row>90</xdr:row>
      <xdr:rowOff>105480</xdr:rowOff>
    </xdr:to>
    <xdr:cxnSp macro="">
      <xdr:nvCxnSpPr>
        <xdr:cNvPr id="1746" name="直線コネクタ 671">
          <a:extLst>
            <a:ext uri="{FF2B5EF4-FFF2-40B4-BE49-F238E27FC236}">
              <a16:creationId xmlns="" xmlns:a16="http://schemas.microsoft.com/office/drawing/2014/main" id="{00000000-0008-0000-0600-0000D2060000}"/>
            </a:ext>
          </a:extLst>
        </xdr:cNvPr>
        <xdr:cNvCxnSpPr/>
      </xdr:nvCxnSpPr>
      <xdr:spPr>
        <a:xfrm>
          <a:off x="11414160" y="15874920"/>
          <a:ext cx="4305240" cy="360"/>
        </a:xfrm>
        <a:prstGeom prst="straightConnector1">
          <a:avLst/>
        </a:prstGeom>
        <a:ln w="6350">
          <a:solidFill>
            <a:srgbClr val="C0C0C0"/>
          </a:solidFill>
          <a:miter/>
        </a:ln>
      </xdr:spPr>
    </xdr:cxnSp>
    <xdr:clientData/>
  </xdr:twoCellAnchor>
  <xdr:twoCellAnchor editAs="oneCell">
    <xdr:from>
      <xdr:col>62</xdr:col>
      <xdr:colOff>106920</xdr:colOff>
      <xdr:row>89</xdr:row>
      <xdr:rowOff>159480</xdr:rowOff>
    </xdr:from>
    <xdr:to>
      <xdr:col>65</xdr:col>
      <xdr:colOff>107280</xdr:colOff>
      <xdr:row>91</xdr:row>
      <xdr:rowOff>25560</xdr:rowOff>
    </xdr:to>
    <xdr:sp macro="" textlink="">
      <xdr:nvSpPr>
        <xdr:cNvPr id="1747" name="テキスト ボックス 672">
          <a:extLst>
            <a:ext uri="{FF2B5EF4-FFF2-40B4-BE49-F238E27FC236}">
              <a16:creationId xmlns="" xmlns:a16="http://schemas.microsoft.com/office/drawing/2014/main" id="{00000000-0008-0000-0600-0000D3060000}"/>
            </a:ext>
          </a:extLst>
        </xdr:cNvPr>
        <xdr:cNvSpPr/>
      </xdr:nvSpPr>
      <xdr:spPr>
        <a:xfrm>
          <a:off x="10933560" y="15753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65</xdr:col>
      <xdr:colOff>63360</xdr:colOff>
      <xdr:row>88</xdr:row>
      <xdr:rowOff>74880</xdr:rowOff>
    </xdr:from>
    <xdr:to>
      <xdr:col>90</xdr:col>
      <xdr:colOff>2880</xdr:colOff>
      <xdr:row>88</xdr:row>
      <xdr:rowOff>74880</xdr:rowOff>
    </xdr:to>
    <xdr:cxnSp macro="">
      <xdr:nvCxnSpPr>
        <xdr:cNvPr id="1748" name="直線コネクタ 673">
          <a:extLst>
            <a:ext uri="{FF2B5EF4-FFF2-40B4-BE49-F238E27FC236}">
              <a16:creationId xmlns="" xmlns:a16="http://schemas.microsoft.com/office/drawing/2014/main" id="{00000000-0008-0000-0600-0000D4060000}"/>
            </a:ext>
          </a:extLst>
        </xdr:cNvPr>
        <xdr:cNvCxnSpPr/>
      </xdr:nvCxnSpPr>
      <xdr:spPr>
        <a:xfrm>
          <a:off x="11414160" y="15494040"/>
          <a:ext cx="4305240" cy="360"/>
        </a:xfrm>
        <a:prstGeom prst="straightConnector1">
          <a:avLst/>
        </a:prstGeom>
        <a:ln w="6350">
          <a:solidFill>
            <a:srgbClr val="C0C0C0"/>
          </a:solidFill>
          <a:miter/>
        </a:ln>
      </xdr:spPr>
    </xdr:cxnSp>
    <xdr:clientData/>
  </xdr:twoCellAnchor>
  <xdr:twoCellAnchor editAs="oneCell">
    <xdr:from>
      <xdr:col>62</xdr:col>
      <xdr:colOff>42840</xdr:colOff>
      <xdr:row>87</xdr:row>
      <xdr:rowOff>129240</xdr:rowOff>
    </xdr:from>
    <xdr:to>
      <xdr:col>65</xdr:col>
      <xdr:colOff>106920</xdr:colOff>
      <xdr:row>88</xdr:row>
      <xdr:rowOff>170280</xdr:rowOff>
    </xdr:to>
    <xdr:sp macro="" textlink="">
      <xdr:nvSpPr>
        <xdr:cNvPr id="1749" name="テキスト ボックス 674">
          <a:extLst>
            <a:ext uri="{FF2B5EF4-FFF2-40B4-BE49-F238E27FC236}">
              <a16:creationId xmlns="" xmlns:a16="http://schemas.microsoft.com/office/drawing/2014/main" id="{00000000-0008-0000-0600-0000D5060000}"/>
            </a:ext>
          </a:extLst>
        </xdr:cNvPr>
        <xdr:cNvSpPr/>
      </xdr:nvSpPr>
      <xdr:spPr>
        <a:xfrm>
          <a:off x="10869480" y="15373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65</xdr:col>
      <xdr:colOff>63360</xdr:colOff>
      <xdr:row>86</xdr:row>
      <xdr:rowOff>44280</xdr:rowOff>
    </xdr:from>
    <xdr:to>
      <xdr:col>90</xdr:col>
      <xdr:colOff>2880</xdr:colOff>
      <xdr:row>86</xdr:row>
      <xdr:rowOff>44280</xdr:rowOff>
    </xdr:to>
    <xdr:cxnSp macro="">
      <xdr:nvCxnSpPr>
        <xdr:cNvPr id="1750" name="直線コネクタ 675">
          <a:extLst>
            <a:ext uri="{FF2B5EF4-FFF2-40B4-BE49-F238E27FC236}">
              <a16:creationId xmlns="" xmlns:a16="http://schemas.microsoft.com/office/drawing/2014/main" id="{00000000-0008-0000-0600-0000D6060000}"/>
            </a:ext>
          </a:extLst>
        </xdr:cNvPr>
        <xdr:cNvCxnSpPr/>
      </xdr:nvCxnSpPr>
      <xdr:spPr>
        <a:xfrm>
          <a:off x="11414160" y="15112800"/>
          <a:ext cx="4305240" cy="360"/>
        </a:xfrm>
        <a:prstGeom prst="straightConnector1">
          <a:avLst/>
        </a:prstGeom>
        <a:ln w="6350">
          <a:solidFill>
            <a:srgbClr val="C0C0C0"/>
          </a:solidFill>
          <a:miter/>
        </a:ln>
      </xdr:spPr>
    </xdr:cxnSp>
    <xdr:clientData/>
  </xdr:twoCellAnchor>
  <xdr:twoCellAnchor editAs="oneCell">
    <xdr:from>
      <xdr:col>62</xdr:col>
      <xdr:colOff>42840</xdr:colOff>
      <xdr:row>85</xdr:row>
      <xdr:rowOff>99000</xdr:rowOff>
    </xdr:from>
    <xdr:to>
      <xdr:col>65</xdr:col>
      <xdr:colOff>106920</xdr:colOff>
      <xdr:row>86</xdr:row>
      <xdr:rowOff>140040</xdr:rowOff>
    </xdr:to>
    <xdr:sp macro="" textlink="">
      <xdr:nvSpPr>
        <xdr:cNvPr id="1751" name="テキスト ボックス 676">
          <a:extLst>
            <a:ext uri="{FF2B5EF4-FFF2-40B4-BE49-F238E27FC236}">
              <a16:creationId xmlns="" xmlns:a16="http://schemas.microsoft.com/office/drawing/2014/main" id="{00000000-0008-0000-0600-0000D7060000}"/>
            </a:ext>
          </a:extLst>
        </xdr:cNvPr>
        <xdr:cNvSpPr/>
      </xdr:nvSpPr>
      <xdr:spPr>
        <a:xfrm>
          <a:off x="10869480" y="14992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65</xdr:col>
      <xdr:colOff>63360</xdr:colOff>
      <xdr:row>86</xdr:row>
      <xdr:rowOff>44640</xdr:rowOff>
    </xdr:from>
    <xdr:to>
      <xdr:col>90</xdr:col>
      <xdr:colOff>2880</xdr:colOff>
      <xdr:row>99</xdr:row>
      <xdr:rowOff>82440</xdr:rowOff>
    </xdr:to>
    <xdr:sp macro="" textlink="">
      <xdr:nvSpPr>
        <xdr:cNvPr id="1752" name="積立金グラフ枠">
          <a:extLst>
            <a:ext uri="{FF2B5EF4-FFF2-40B4-BE49-F238E27FC236}">
              <a16:creationId xmlns="" xmlns:a16="http://schemas.microsoft.com/office/drawing/2014/main" id="{00000000-0008-0000-0600-0000D8060000}"/>
            </a:ext>
          </a:extLst>
        </xdr:cNvPr>
        <xdr:cNvSpPr/>
      </xdr:nvSpPr>
      <xdr:spPr>
        <a:xfrm>
          <a:off x="1141416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89</xdr:row>
      <xdr:rowOff>101160</xdr:rowOff>
    </xdr:from>
    <xdr:to>
      <xdr:col>85</xdr:col>
      <xdr:colOff>126360</xdr:colOff>
      <xdr:row>97</xdr:row>
      <xdr:rowOff>39600</xdr:rowOff>
    </xdr:to>
    <xdr:cxnSp macro="">
      <xdr:nvCxnSpPr>
        <xdr:cNvPr id="1753" name="直線コネクタ 678">
          <a:extLst>
            <a:ext uri="{FF2B5EF4-FFF2-40B4-BE49-F238E27FC236}">
              <a16:creationId xmlns="" xmlns:a16="http://schemas.microsoft.com/office/drawing/2014/main" id="{00000000-0008-0000-0600-0000D9060000}"/>
            </a:ext>
          </a:extLst>
        </xdr:cNvPr>
        <xdr:cNvCxnSpPr/>
      </xdr:nvCxnSpPr>
      <xdr:spPr>
        <a:xfrm flipV="1">
          <a:off x="14968080" y="15695640"/>
          <a:ext cx="1800" cy="1317960"/>
        </a:xfrm>
        <a:prstGeom prst="straightConnector1">
          <a:avLst/>
        </a:prstGeom>
        <a:ln w="31750">
          <a:solidFill>
            <a:srgbClr val="808080"/>
          </a:solidFill>
          <a:miter/>
        </a:ln>
      </xdr:spPr>
    </xdr:cxnSp>
    <xdr:clientData/>
  </xdr:twoCellAnchor>
  <xdr:twoCellAnchor editAs="oneCell">
    <xdr:from>
      <xdr:col>86</xdr:col>
      <xdr:colOff>6480</xdr:colOff>
      <xdr:row>97</xdr:row>
      <xdr:rowOff>64800</xdr:rowOff>
    </xdr:from>
    <xdr:to>
      <xdr:col>88</xdr:col>
      <xdr:colOff>28800</xdr:colOff>
      <xdr:row>98</xdr:row>
      <xdr:rowOff>109800</xdr:rowOff>
    </xdr:to>
    <xdr:sp macro="" textlink="">
      <xdr:nvSpPr>
        <xdr:cNvPr id="1754" name="積立金最小値テキスト">
          <a:extLst>
            <a:ext uri="{FF2B5EF4-FFF2-40B4-BE49-F238E27FC236}">
              <a16:creationId xmlns="" xmlns:a16="http://schemas.microsoft.com/office/drawing/2014/main" id="{00000000-0008-0000-0600-0000DA060000}"/>
            </a:ext>
          </a:extLst>
        </xdr:cNvPr>
        <xdr:cNvSpPr/>
      </xdr:nvSpPr>
      <xdr:spPr>
        <a:xfrm>
          <a:off x="15024240" y="17038440"/>
          <a:ext cx="371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372</a:t>
          </a:r>
          <a:endParaRPr lang="en-US" sz="1000" b="0" strike="noStrike" spc="-1">
            <a:latin typeface="游明朝"/>
          </a:endParaRPr>
        </a:p>
      </xdr:txBody>
    </xdr:sp>
    <xdr:clientData/>
  </xdr:twoCellAnchor>
  <xdr:twoCellAnchor>
    <xdr:from>
      <xdr:col>85</xdr:col>
      <xdr:colOff>37800</xdr:colOff>
      <xdr:row>97</xdr:row>
      <xdr:rowOff>39600</xdr:rowOff>
    </xdr:from>
    <xdr:to>
      <xdr:col>86</xdr:col>
      <xdr:colOff>25200</xdr:colOff>
      <xdr:row>97</xdr:row>
      <xdr:rowOff>39600</xdr:rowOff>
    </xdr:to>
    <xdr:cxnSp macro="">
      <xdr:nvCxnSpPr>
        <xdr:cNvPr id="1755" name="直線コネクタ 680">
          <a:extLst>
            <a:ext uri="{FF2B5EF4-FFF2-40B4-BE49-F238E27FC236}">
              <a16:creationId xmlns="" xmlns:a16="http://schemas.microsoft.com/office/drawing/2014/main" id="{00000000-0008-0000-0600-0000DB060000}"/>
            </a:ext>
          </a:extLst>
        </xdr:cNvPr>
        <xdr:cNvCxnSpPr/>
      </xdr:nvCxnSpPr>
      <xdr:spPr>
        <a:xfrm>
          <a:off x="14880960" y="17013240"/>
          <a:ext cx="162360" cy="360"/>
        </a:xfrm>
        <a:prstGeom prst="straightConnector1">
          <a:avLst/>
        </a:prstGeom>
        <a:ln w="19050">
          <a:solidFill>
            <a:srgbClr val="000000"/>
          </a:solidFill>
          <a:miter/>
        </a:ln>
      </xdr:spPr>
    </xdr:cxnSp>
    <xdr:clientData/>
  </xdr:twoCellAnchor>
  <xdr:twoCellAnchor editAs="oneCell">
    <xdr:from>
      <xdr:col>86</xdr:col>
      <xdr:colOff>8280</xdr:colOff>
      <xdr:row>88</xdr:row>
      <xdr:rowOff>73440</xdr:rowOff>
    </xdr:from>
    <xdr:to>
      <xdr:col>89</xdr:col>
      <xdr:colOff>72720</xdr:colOff>
      <xdr:row>89</xdr:row>
      <xdr:rowOff>114480</xdr:rowOff>
    </xdr:to>
    <xdr:sp macro="" textlink="">
      <xdr:nvSpPr>
        <xdr:cNvPr id="1756" name="積立金最大値テキスト">
          <a:extLst>
            <a:ext uri="{FF2B5EF4-FFF2-40B4-BE49-F238E27FC236}">
              <a16:creationId xmlns="" xmlns:a16="http://schemas.microsoft.com/office/drawing/2014/main" id="{00000000-0008-0000-0600-0000DC060000}"/>
            </a:ext>
          </a:extLst>
        </xdr:cNvPr>
        <xdr:cNvSpPr/>
      </xdr:nvSpPr>
      <xdr:spPr>
        <a:xfrm>
          <a:off x="15026040" y="154926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104,111</a:t>
          </a:r>
          <a:endParaRPr lang="en-US" sz="1000" b="0" strike="noStrike" spc="-1">
            <a:latin typeface="游明朝"/>
          </a:endParaRPr>
        </a:p>
      </xdr:txBody>
    </xdr:sp>
    <xdr:clientData/>
  </xdr:twoCellAnchor>
  <xdr:twoCellAnchor>
    <xdr:from>
      <xdr:col>85</xdr:col>
      <xdr:colOff>37800</xdr:colOff>
      <xdr:row>89</xdr:row>
      <xdr:rowOff>101160</xdr:rowOff>
    </xdr:from>
    <xdr:to>
      <xdr:col>86</xdr:col>
      <xdr:colOff>25200</xdr:colOff>
      <xdr:row>89</xdr:row>
      <xdr:rowOff>101160</xdr:rowOff>
    </xdr:to>
    <xdr:cxnSp macro="">
      <xdr:nvCxnSpPr>
        <xdr:cNvPr id="1757" name="直線コネクタ 682">
          <a:extLst>
            <a:ext uri="{FF2B5EF4-FFF2-40B4-BE49-F238E27FC236}">
              <a16:creationId xmlns="" xmlns:a16="http://schemas.microsoft.com/office/drawing/2014/main" id="{00000000-0008-0000-0600-0000DD060000}"/>
            </a:ext>
          </a:extLst>
        </xdr:cNvPr>
        <xdr:cNvCxnSpPr/>
      </xdr:nvCxnSpPr>
      <xdr:spPr>
        <a:xfrm>
          <a:off x="14880960" y="15695640"/>
          <a:ext cx="162360" cy="360"/>
        </a:xfrm>
        <a:prstGeom prst="straightConnector1">
          <a:avLst/>
        </a:prstGeom>
        <a:ln w="19050">
          <a:solidFill>
            <a:srgbClr val="000000"/>
          </a:solidFill>
          <a:miter/>
        </a:ln>
      </xdr:spPr>
    </xdr:cxnSp>
    <xdr:clientData/>
  </xdr:twoCellAnchor>
  <xdr:twoCellAnchor>
    <xdr:from>
      <xdr:col>81</xdr:col>
      <xdr:colOff>50760</xdr:colOff>
      <xdr:row>94</xdr:row>
      <xdr:rowOff>166320</xdr:rowOff>
    </xdr:from>
    <xdr:to>
      <xdr:col>85</xdr:col>
      <xdr:colOff>126720</xdr:colOff>
      <xdr:row>95</xdr:row>
      <xdr:rowOff>133560</xdr:rowOff>
    </xdr:to>
    <xdr:cxnSp macro="">
      <xdr:nvCxnSpPr>
        <xdr:cNvPr id="1758" name="直線コネクタ 683">
          <a:extLst>
            <a:ext uri="{FF2B5EF4-FFF2-40B4-BE49-F238E27FC236}">
              <a16:creationId xmlns="" xmlns:a16="http://schemas.microsoft.com/office/drawing/2014/main" id="{00000000-0008-0000-0600-0000DE060000}"/>
            </a:ext>
          </a:extLst>
        </xdr:cNvPr>
        <xdr:cNvCxnSpPr/>
      </xdr:nvCxnSpPr>
      <xdr:spPr>
        <a:xfrm flipV="1">
          <a:off x="14195520" y="16625520"/>
          <a:ext cx="774720" cy="138960"/>
        </a:xfrm>
        <a:prstGeom prst="straightConnector1">
          <a:avLst/>
        </a:prstGeom>
        <a:ln w="6350">
          <a:solidFill>
            <a:srgbClr val="FF0000"/>
          </a:solidFill>
          <a:miter/>
        </a:ln>
      </xdr:spPr>
    </xdr:cxnSp>
    <xdr:clientData/>
  </xdr:twoCellAnchor>
  <xdr:twoCellAnchor editAs="oneCell">
    <xdr:from>
      <xdr:col>86</xdr:col>
      <xdr:colOff>7920</xdr:colOff>
      <xdr:row>95</xdr:row>
      <xdr:rowOff>5040</xdr:rowOff>
    </xdr:from>
    <xdr:to>
      <xdr:col>89</xdr:col>
      <xdr:colOff>8640</xdr:colOff>
      <xdr:row>96</xdr:row>
      <xdr:rowOff>49680</xdr:rowOff>
    </xdr:to>
    <xdr:sp macro="" textlink="">
      <xdr:nvSpPr>
        <xdr:cNvPr id="1759" name="積立金平均値テキスト">
          <a:extLst>
            <a:ext uri="{FF2B5EF4-FFF2-40B4-BE49-F238E27FC236}">
              <a16:creationId xmlns="" xmlns:a16="http://schemas.microsoft.com/office/drawing/2014/main" id="{00000000-0008-0000-0600-0000DF060000}"/>
            </a:ext>
          </a:extLst>
        </xdr:cNvPr>
        <xdr:cNvSpPr/>
      </xdr:nvSpPr>
      <xdr:spPr>
        <a:xfrm>
          <a:off x="15025680" y="166356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26,089</a:t>
          </a:r>
          <a:endParaRPr lang="en-US" sz="1000" b="0" strike="noStrike" spc="-1">
            <a:latin typeface="游明朝"/>
          </a:endParaRPr>
        </a:p>
      </xdr:txBody>
    </xdr:sp>
    <xdr:clientData/>
  </xdr:twoCellAnchor>
  <xdr:twoCellAnchor>
    <xdr:from>
      <xdr:col>85</xdr:col>
      <xdr:colOff>76320</xdr:colOff>
      <xdr:row>95</xdr:row>
      <xdr:rowOff>5400</xdr:rowOff>
    </xdr:from>
    <xdr:to>
      <xdr:col>86</xdr:col>
      <xdr:colOff>2880</xdr:colOff>
      <xdr:row>95</xdr:row>
      <xdr:rowOff>106560</xdr:rowOff>
    </xdr:to>
    <xdr:sp macro="" textlink="">
      <xdr:nvSpPr>
        <xdr:cNvPr id="1760" name="フローチャート: 判断 685">
          <a:extLst>
            <a:ext uri="{FF2B5EF4-FFF2-40B4-BE49-F238E27FC236}">
              <a16:creationId xmlns="" xmlns:a16="http://schemas.microsoft.com/office/drawing/2014/main" id="{00000000-0008-0000-0600-0000E0060000}"/>
            </a:ext>
          </a:extLst>
        </xdr:cNvPr>
        <xdr:cNvSpPr/>
      </xdr:nvSpPr>
      <xdr:spPr>
        <a:xfrm>
          <a:off x="14919480" y="16635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95</xdr:row>
      <xdr:rowOff>47880</xdr:rowOff>
    </xdr:from>
    <xdr:to>
      <xdr:col>81</xdr:col>
      <xdr:colOff>50760</xdr:colOff>
      <xdr:row>95</xdr:row>
      <xdr:rowOff>133560</xdr:rowOff>
    </xdr:to>
    <xdr:cxnSp macro="">
      <xdr:nvCxnSpPr>
        <xdr:cNvPr id="1761" name="直線コネクタ 686">
          <a:extLst>
            <a:ext uri="{FF2B5EF4-FFF2-40B4-BE49-F238E27FC236}">
              <a16:creationId xmlns="" xmlns:a16="http://schemas.microsoft.com/office/drawing/2014/main" id="{00000000-0008-0000-0600-0000E1060000}"/>
            </a:ext>
          </a:extLst>
        </xdr:cNvPr>
        <xdr:cNvCxnSpPr/>
      </xdr:nvCxnSpPr>
      <xdr:spPr>
        <a:xfrm>
          <a:off x="13385520" y="16678440"/>
          <a:ext cx="810360" cy="86040"/>
        </a:xfrm>
        <a:prstGeom prst="straightConnector1">
          <a:avLst/>
        </a:prstGeom>
        <a:ln w="6350">
          <a:solidFill>
            <a:srgbClr val="FF0000"/>
          </a:solidFill>
          <a:miter/>
        </a:ln>
      </xdr:spPr>
    </xdr:cxnSp>
    <xdr:clientData/>
  </xdr:twoCellAnchor>
  <xdr:twoCellAnchor>
    <xdr:from>
      <xdr:col>81</xdr:col>
      <xdr:colOff>0</xdr:colOff>
      <xdr:row>94</xdr:row>
      <xdr:rowOff>138240</xdr:rowOff>
    </xdr:from>
    <xdr:to>
      <xdr:col>81</xdr:col>
      <xdr:colOff>101160</xdr:colOff>
      <xdr:row>95</xdr:row>
      <xdr:rowOff>68040</xdr:rowOff>
    </xdr:to>
    <xdr:sp macro="" textlink="">
      <xdr:nvSpPr>
        <xdr:cNvPr id="1762" name="フローチャート: 判断 687">
          <a:extLst>
            <a:ext uri="{FF2B5EF4-FFF2-40B4-BE49-F238E27FC236}">
              <a16:creationId xmlns="" xmlns:a16="http://schemas.microsoft.com/office/drawing/2014/main" id="{00000000-0008-0000-0600-0000E2060000}"/>
            </a:ext>
          </a:extLst>
        </xdr:cNvPr>
        <xdr:cNvSpPr/>
      </xdr:nvSpPr>
      <xdr:spPr>
        <a:xfrm>
          <a:off x="14144760" y="165974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93</xdr:row>
      <xdr:rowOff>106200</xdr:rowOff>
    </xdr:from>
    <xdr:to>
      <xdr:col>82</xdr:col>
      <xdr:colOff>169560</xdr:colOff>
      <xdr:row>94</xdr:row>
      <xdr:rowOff>151200</xdr:rowOff>
    </xdr:to>
    <xdr:sp macro="" textlink="">
      <xdr:nvSpPr>
        <xdr:cNvPr id="1763" name="テキスト ボックス 688">
          <a:extLst>
            <a:ext uri="{FF2B5EF4-FFF2-40B4-BE49-F238E27FC236}">
              <a16:creationId xmlns="" xmlns:a16="http://schemas.microsoft.com/office/drawing/2014/main" id="{00000000-0008-0000-0600-0000E3060000}"/>
            </a:ext>
          </a:extLst>
        </xdr:cNvPr>
        <xdr:cNvSpPr/>
      </xdr:nvSpPr>
      <xdr:spPr>
        <a:xfrm>
          <a:off x="13964400" y="16394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29,121</a:t>
          </a:r>
          <a:endParaRPr lang="en-US" sz="1000" b="0" strike="noStrike" spc="-1">
            <a:latin typeface="游明朝"/>
          </a:endParaRPr>
        </a:p>
      </xdr:txBody>
    </xdr:sp>
    <xdr:clientData/>
  </xdr:twoCellAnchor>
  <xdr:twoCellAnchor>
    <xdr:from>
      <xdr:col>72</xdr:col>
      <xdr:colOff>2880</xdr:colOff>
      <xdr:row>95</xdr:row>
      <xdr:rowOff>47880</xdr:rowOff>
    </xdr:from>
    <xdr:to>
      <xdr:col>76</xdr:col>
      <xdr:colOff>114120</xdr:colOff>
      <xdr:row>96</xdr:row>
      <xdr:rowOff>25920</xdr:rowOff>
    </xdr:to>
    <xdr:cxnSp macro="">
      <xdr:nvCxnSpPr>
        <xdr:cNvPr id="1764" name="直線コネクタ 689">
          <a:extLst>
            <a:ext uri="{FF2B5EF4-FFF2-40B4-BE49-F238E27FC236}">
              <a16:creationId xmlns="" xmlns:a16="http://schemas.microsoft.com/office/drawing/2014/main" id="{00000000-0008-0000-0600-0000E4060000}"/>
            </a:ext>
          </a:extLst>
        </xdr:cNvPr>
        <xdr:cNvCxnSpPr/>
      </xdr:nvCxnSpPr>
      <xdr:spPr>
        <a:xfrm flipV="1">
          <a:off x="12575880" y="16678440"/>
          <a:ext cx="810000" cy="150120"/>
        </a:xfrm>
        <a:prstGeom prst="straightConnector1">
          <a:avLst/>
        </a:prstGeom>
        <a:ln w="6350">
          <a:solidFill>
            <a:srgbClr val="FF0000"/>
          </a:solidFill>
          <a:miter/>
        </a:ln>
      </xdr:spPr>
    </xdr:cxnSp>
    <xdr:clientData/>
  </xdr:twoCellAnchor>
  <xdr:twoCellAnchor>
    <xdr:from>
      <xdr:col>76</xdr:col>
      <xdr:colOff>63360</xdr:colOff>
      <xdr:row>95</xdr:row>
      <xdr:rowOff>66240</xdr:rowOff>
    </xdr:from>
    <xdr:to>
      <xdr:col>76</xdr:col>
      <xdr:colOff>164520</xdr:colOff>
      <xdr:row>95</xdr:row>
      <xdr:rowOff>167400</xdr:rowOff>
    </xdr:to>
    <xdr:sp macro="" textlink="">
      <xdr:nvSpPr>
        <xdr:cNvPr id="1765" name="フローチャート: 判断 690">
          <a:extLst>
            <a:ext uri="{FF2B5EF4-FFF2-40B4-BE49-F238E27FC236}">
              <a16:creationId xmlns="" xmlns:a16="http://schemas.microsoft.com/office/drawing/2014/main" id="{00000000-0008-0000-0600-0000E5060000}"/>
            </a:ext>
          </a:extLst>
        </xdr:cNvPr>
        <xdr:cNvSpPr/>
      </xdr:nvSpPr>
      <xdr:spPr>
        <a:xfrm>
          <a:off x="13334760" y="16696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96</xdr:row>
      <xdr:rowOff>8640</xdr:rowOff>
    </xdr:from>
    <xdr:to>
      <xdr:col>78</xdr:col>
      <xdr:colOff>42840</xdr:colOff>
      <xdr:row>97</xdr:row>
      <xdr:rowOff>53640</xdr:rowOff>
    </xdr:to>
    <xdr:sp macro="" textlink="">
      <xdr:nvSpPr>
        <xdr:cNvPr id="1766" name="テキスト ボックス 691">
          <a:extLst>
            <a:ext uri="{FF2B5EF4-FFF2-40B4-BE49-F238E27FC236}">
              <a16:creationId xmlns="" xmlns:a16="http://schemas.microsoft.com/office/drawing/2014/main" id="{00000000-0008-0000-0600-0000E6060000}"/>
            </a:ext>
          </a:extLst>
        </xdr:cNvPr>
        <xdr:cNvSpPr/>
      </xdr:nvSpPr>
      <xdr:spPr>
        <a:xfrm>
          <a:off x="13138920" y="16810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21,274</a:t>
          </a:r>
          <a:endParaRPr lang="en-US" sz="1000" b="0" strike="noStrike" spc="-1">
            <a:latin typeface="游明朝"/>
          </a:endParaRPr>
        </a:p>
      </xdr:txBody>
    </xdr:sp>
    <xdr:clientData/>
  </xdr:twoCellAnchor>
  <xdr:twoCellAnchor>
    <xdr:from>
      <xdr:col>67</xdr:col>
      <xdr:colOff>50760</xdr:colOff>
      <xdr:row>96</xdr:row>
      <xdr:rowOff>25920</xdr:rowOff>
    </xdr:from>
    <xdr:to>
      <xdr:col>72</xdr:col>
      <xdr:colOff>2880</xdr:colOff>
      <xdr:row>96</xdr:row>
      <xdr:rowOff>86760</xdr:rowOff>
    </xdr:to>
    <xdr:cxnSp macro="">
      <xdr:nvCxnSpPr>
        <xdr:cNvPr id="1767" name="直線コネクタ 692">
          <a:extLst>
            <a:ext uri="{FF2B5EF4-FFF2-40B4-BE49-F238E27FC236}">
              <a16:creationId xmlns="" xmlns:a16="http://schemas.microsoft.com/office/drawing/2014/main" id="{00000000-0008-0000-0600-0000E7060000}"/>
            </a:ext>
          </a:extLst>
        </xdr:cNvPr>
        <xdr:cNvCxnSpPr/>
      </xdr:nvCxnSpPr>
      <xdr:spPr>
        <a:xfrm flipV="1">
          <a:off x="11750760" y="16828200"/>
          <a:ext cx="825480" cy="61200"/>
        </a:xfrm>
        <a:prstGeom prst="straightConnector1">
          <a:avLst/>
        </a:prstGeom>
        <a:ln w="6350">
          <a:solidFill>
            <a:srgbClr val="FF0000"/>
          </a:solidFill>
          <a:miter/>
        </a:ln>
      </xdr:spPr>
    </xdr:cxnSp>
    <xdr:clientData/>
  </xdr:twoCellAnchor>
  <xdr:twoCellAnchor>
    <xdr:from>
      <xdr:col>71</xdr:col>
      <xdr:colOff>127080</xdr:colOff>
      <xdr:row>95</xdr:row>
      <xdr:rowOff>141480</xdr:rowOff>
    </xdr:from>
    <xdr:to>
      <xdr:col>72</xdr:col>
      <xdr:colOff>37800</xdr:colOff>
      <xdr:row>96</xdr:row>
      <xdr:rowOff>71280</xdr:rowOff>
    </xdr:to>
    <xdr:sp macro="" textlink="">
      <xdr:nvSpPr>
        <xdr:cNvPr id="1768" name="フローチャート: 判断 693">
          <a:extLst>
            <a:ext uri="{FF2B5EF4-FFF2-40B4-BE49-F238E27FC236}">
              <a16:creationId xmlns="" xmlns:a16="http://schemas.microsoft.com/office/drawing/2014/main" id="{00000000-0008-0000-0600-0000E8060000}"/>
            </a:ext>
          </a:extLst>
        </xdr:cNvPr>
        <xdr:cNvSpPr/>
      </xdr:nvSpPr>
      <xdr:spPr>
        <a:xfrm>
          <a:off x="12525480" y="167720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94</xdr:row>
      <xdr:rowOff>109440</xdr:rowOff>
    </xdr:from>
    <xdr:to>
      <xdr:col>73</xdr:col>
      <xdr:colOff>106560</xdr:colOff>
      <xdr:row>95</xdr:row>
      <xdr:rowOff>154440</xdr:rowOff>
    </xdr:to>
    <xdr:sp macro="" textlink="">
      <xdr:nvSpPr>
        <xdr:cNvPr id="1769" name="テキスト ボックス 694">
          <a:extLst>
            <a:ext uri="{FF2B5EF4-FFF2-40B4-BE49-F238E27FC236}">
              <a16:creationId xmlns="" xmlns:a16="http://schemas.microsoft.com/office/drawing/2014/main" id="{00000000-0008-0000-0600-0000E9060000}"/>
            </a:ext>
          </a:extLst>
        </xdr:cNvPr>
        <xdr:cNvSpPr/>
      </xdr:nvSpPr>
      <xdr:spPr>
        <a:xfrm>
          <a:off x="12329640" y="16568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15,352</a:t>
          </a:r>
          <a:endParaRPr lang="en-US" sz="1000" b="0" strike="noStrike" spc="-1">
            <a:latin typeface="游明朝"/>
          </a:endParaRPr>
        </a:p>
      </xdr:txBody>
    </xdr:sp>
    <xdr:clientData/>
  </xdr:twoCellAnchor>
  <xdr:twoCellAnchor>
    <xdr:from>
      <xdr:col>67</xdr:col>
      <xdr:colOff>0</xdr:colOff>
      <xdr:row>95</xdr:row>
      <xdr:rowOff>169560</xdr:rowOff>
    </xdr:from>
    <xdr:to>
      <xdr:col>67</xdr:col>
      <xdr:colOff>101160</xdr:colOff>
      <xdr:row>96</xdr:row>
      <xdr:rowOff>99360</xdr:rowOff>
    </xdr:to>
    <xdr:sp macro="" textlink="">
      <xdr:nvSpPr>
        <xdr:cNvPr id="1770" name="フローチャート: 判断 695">
          <a:extLst>
            <a:ext uri="{FF2B5EF4-FFF2-40B4-BE49-F238E27FC236}">
              <a16:creationId xmlns="" xmlns:a16="http://schemas.microsoft.com/office/drawing/2014/main" id="{00000000-0008-0000-0600-0000EA060000}"/>
            </a:ext>
          </a:extLst>
        </xdr:cNvPr>
        <xdr:cNvSpPr/>
      </xdr:nvSpPr>
      <xdr:spPr>
        <a:xfrm>
          <a:off x="11700000" y="168001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94</xdr:row>
      <xdr:rowOff>137520</xdr:rowOff>
    </xdr:from>
    <xdr:to>
      <xdr:col>68</xdr:col>
      <xdr:colOff>169920</xdr:colOff>
      <xdr:row>96</xdr:row>
      <xdr:rowOff>10800</xdr:rowOff>
    </xdr:to>
    <xdr:sp macro="" textlink="">
      <xdr:nvSpPr>
        <xdr:cNvPr id="1771" name="テキスト ボックス 696">
          <a:extLst>
            <a:ext uri="{FF2B5EF4-FFF2-40B4-BE49-F238E27FC236}">
              <a16:creationId xmlns="" xmlns:a16="http://schemas.microsoft.com/office/drawing/2014/main" id="{00000000-0008-0000-0600-0000EB060000}"/>
            </a:ext>
          </a:extLst>
        </xdr:cNvPr>
        <xdr:cNvSpPr/>
      </xdr:nvSpPr>
      <xdr:spPr>
        <a:xfrm>
          <a:off x="11520000" y="165967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13,143</a:t>
          </a:r>
          <a:endParaRPr lang="en-US" sz="1000" b="0" strike="noStrike" spc="-1">
            <a:latin typeface="游明朝"/>
          </a:endParaRPr>
        </a:p>
      </xdr:txBody>
    </xdr:sp>
    <xdr:clientData/>
  </xdr:twoCellAnchor>
  <xdr:twoCellAnchor editAs="oneCell">
    <xdr:from>
      <xdr:col>84</xdr:col>
      <xdr:colOff>127080</xdr:colOff>
      <xdr:row>99</xdr:row>
      <xdr:rowOff>101160</xdr:rowOff>
    </xdr:from>
    <xdr:to>
      <xdr:col>89</xdr:col>
      <xdr:colOff>15840</xdr:colOff>
      <xdr:row>100</xdr:row>
      <xdr:rowOff>145800</xdr:rowOff>
    </xdr:to>
    <xdr:sp macro="" textlink="">
      <xdr:nvSpPr>
        <xdr:cNvPr id="1772" name="テキスト ボックス 697">
          <a:extLst>
            <a:ext uri="{FF2B5EF4-FFF2-40B4-BE49-F238E27FC236}">
              <a16:creationId xmlns="" xmlns:a16="http://schemas.microsoft.com/office/drawing/2014/main" id="{00000000-0008-0000-0600-0000EC060000}"/>
            </a:ext>
          </a:extLst>
        </xdr:cNvPr>
        <xdr:cNvSpPr/>
      </xdr:nvSpPr>
      <xdr:spPr>
        <a:xfrm>
          <a:off x="147956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99</xdr:row>
      <xdr:rowOff>101160</xdr:rowOff>
    </xdr:from>
    <xdr:to>
      <xdr:col>84</xdr:col>
      <xdr:colOff>114120</xdr:colOff>
      <xdr:row>100</xdr:row>
      <xdr:rowOff>145800</xdr:rowOff>
    </xdr:to>
    <xdr:sp macro="" textlink="">
      <xdr:nvSpPr>
        <xdr:cNvPr id="1773" name="テキスト ボックス 698">
          <a:extLst>
            <a:ext uri="{FF2B5EF4-FFF2-40B4-BE49-F238E27FC236}">
              <a16:creationId xmlns="" xmlns:a16="http://schemas.microsoft.com/office/drawing/2014/main" id="{00000000-0008-0000-0600-0000ED060000}"/>
            </a:ext>
          </a:extLst>
        </xdr:cNvPr>
        <xdr:cNvSpPr/>
      </xdr:nvSpPr>
      <xdr:spPr>
        <a:xfrm>
          <a:off x="1402092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99</xdr:row>
      <xdr:rowOff>101160</xdr:rowOff>
    </xdr:from>
    <xdr:to>
      <xdr:col>80</xdr:col>
      <xdr:colOff>2880</xdr:colOff>
      <xdr:row>100</xdr:row>
      <xdr:rowOff>145800</xdr:rowOff>
    </xdr:to>
    <xdr:sp macro="" textlink="">
      <xdr:nvSpPr>
        <xdr:cNvPr id="1774" name="テキスト ボックス 699">
          <a:extLst>
            <a:ext uri="{FF2B5EF4-FFF2-40B4-BE49-F238E27FC236}">
              <a16:creationId xmlns="" xmlns:a16="http://schemas.microsoft.com/office/drawing/2014/main" id="{00000000-0008-0000-0600-0000EE060000}"/>
            </a:ext>
          </a:extLst>
        </xdr:cNvPr>
        <xdr:cNvSpPr/>
      </xdr:nvSpPr>
      <xdr:spPr>
        <a:xfrm>
          <a:off x="1321128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99</xdr:row>
      <xdr:rowOff>101160</xdr:rowOff>
    </xdr:from>
    <xdr:to>
      <xdr:col>75</xdr:col>
      <xdr:colOff>66600</xdr:colOff>
      <xdr:row>100</xdr:row>
      <xdr:rowOff>145800</xdr:rowOff>
    </xdr:to>
    <xdr:sp macro="" textlink="">
      <xdr:nvSpPr>
        <xdr:cNvPr id="1775" name="テキスト ボックス 700">
          <a:extLst>
            <a:ext uri="{FF2B5EF4-FFF2-40B4-BE49-F238E27FC236}">
              <a16:creationId xmlns="" xmlns:a16="http://schemas.microsoft.com/office/drawing/2014/main" id="{00000000-0008-0000-0600-0000EF060000}"/>
            </a:ext>
          </a:extLst>
        </xdr:cNvPr>
        <xdr:cNvSpPr/>
      </xdr:nvSpPr>
      <xdr:spPr>
        <a:xfrm>
          <a:off x="124016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99</xdr:row>
      <xdr:rowOff>101160</xdr:rowOff>
    </xdr:from>
    <xdr:to>
      <xdr:col>70</xdr:col>
      <xdr:colOff>114120</xdr:colOff>
      <xdr:row>100</xdr:row>
      <xdr:rowOff>145800</xdr:rowOff>
    </xdr:to>
    <xdr:sp macro="" textlink="">
      <xdr:nvSpPr>
        <xdr:cNvPr id="1776" name="テキスト ボックス 701">
          <a:extLst>
            <a:ext uri="{FF2B5EF4-FFF2-40B4-BE49-F238E27FC236}">
              <a16:creationId xmlns="" xmlns:a16="http://schemas.microsoft.com/office/drawing/2014/main" id="{00000000-0008-0000-0600-0000F0060000}"/>
            </a:ext>
          </a:extLst>
        </xdr:cNvPr>
        <xdr:cNvSpPr/>
      </xdr:nvSpPr>
      <xdr:spPr>
        <a:xfrm>
          <a:off x="1157616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94</xdr:row>
      <xdr:rowOff>115560</xdr:rowOff>
    </xdr:from>
    <xdr:to>
      <xdr:col>86</xdr:col>
      <xdr:colOff>2880</xdr:colOff>
      <xdr:row>95</xdr:row>
      <xdr:rowOff>45360</xdr:rowOff>
    </xdr:to>
    <xdr:sp macro="" textlink="">
      <xdr:nvSpPr>
        <xdr:cNvPr id="1777" name="楕円 702">
          <a:extLst>
            <a:ext uri="{FF2B5EF4-FFF2-40B4-BE49-F238E27FC236}">
              <a16:creationId xmlns="" xmlns:a16="http://schemas.microsoft.com/office/drawing/2014/main" id="{00000000-0008-0000-0600-0000F1060000}"/>
            </a:ext>
          </a:extLst>
        </xdr:cNvPr>
        <xdr:cNvSpPr/>
      </xdr:nvSpPr>
      <xdr:spPr>
        <a:xfrm>
          <a:off x="14919480" y="16574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93</xdr:row>
      <xdr:rowOff>159840</xdr:rowOff>
    </xdr:from>
    <xdr:to>
      <xdr:col>89</xdr:col>
      <xdr:colOff>8640</xdr:colOff>
      <xdr:row>95</xdr:row>
      <xdr:rowOff>33480</xdr:rowOff>
    </xdr:to>
    <xdr:sp macro="" textlink="">
      <xdr:nvSpPr>
        <xdr:cNvPr id="1778" name="積立金該当値テキスト">
          <a:extLst>
            <a:ext uri="{FF2B5EF4-FFF2-40B4-BE49-F238E27FC236}">
              <a16:creationId xmlns="" xmlns:a16="http://schemas.microsoft.com/office/drawing/2014/main" id="{00000000-0008-0000-0600-0000F2060000}"/>
            </a:ext>
          </a:extLst>
        </xdr:cNvPr>
        <xdr:cNvSpPr/>
      </xdr:nvSpPr>
      <xdr:spPr>
        <a:xfrm>
          <a:off x="15025680" y="16447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30,893</a:t>
          </a:r>
          <a:endParaRPr lang="en-US" sz="1000" b="0" strike="noStrike" spc="-1">
            <a:latin typeface="游明朝"/>
          </a:endParaRPr>
        </a:p>
      </xdr:txBody>
    </xdr:sp>
    <xdr:clientData/>
  </xdr:twoCellAnchor>
  <xdr:twoCellAnchor>
    <xdr:from>
      <xdr:col>81</xdr:col>
      <xdr:colOff>0</xdr:colOff>
      <xdr:row>95</xdr:row>
      <xdr:rowOff>82800</xdr:rowOff>
    </xdr:from>
    <xdr:to>
      <xdr:col>81</xdr:col>
      <xdr:colOff>101160</xdr:colOff>
      <xdr:row>96</xdr:row>
      <xdr:rowOff>12600</xdr:rowOff>
    </xdr:to>
    <xdr:sp macro="" textlink="">
      <xdr:nvSpPr>
        <xdr:cNvPr id="1779" name="楕円 704">
          <a:extLst>
            <a:ext uri="{FF2B5EF4-FFF2-40B4-BE49-F238E27FC236}">
              <a16:creationId xmlns="" xmlns:a16="http://schemas.microsoft.com/office/drawing/2014/main" id="{00000000-0008-0000-0600-0000F3060000}"/>
            </a:ext>
          </a:extLst>
        </xdr:cNvPr>
        <xdr:cNvSpPr/>
      </xdr:nvSpPr>
      <xdr:spPr>
        <a:xfrm>
          <a:off x="14144760" y="167133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96</xdr:row>
      <xdr:rowOff>25560</xdr:rowOff>
    </xdr:from>
    <xdr:to>
      <xdr:col>82</xdr:col>
      <xdr:colOff>169560</xdr:colOff>
      <xdr:row>97</xdr:row>
      <xdr:rowOff>70560</xdr:rowOff>
    </xdr:to>
    <xdr:sp macro="" textlink="">
      <xdr:nvSpPr>
        <xdr:cNvPr id="1780" name="テキスト ボックス 705">
          <a:extLst>
            <a:ext uri="{FF2B5EF4-FFF2-40B4-BE49-F238E27FC236}">
              <a16:creationId xmlns="" xmlns:a16="http://schemas.microsoft.com/office/drawing/2014/main" id="{00000000-0008-0000-0600-0000F4060000}"/>
            </a:ext>
          </a:extLst>
        </xdr:cNvPr>
        <xdr:cNvSpPr/>
      </xdr:nvSpPr>
      <xdr:spPr>
        <a:xfrm>
          <a:off x="13964400" y="16827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19,967</a:t>
          </a:r>
          <a:endParaRPr lang="en-US" sz="1000" b="0" strike="noStrike" spc="-1">
            <a:latin typeface="游明朝"/>
          </a:endParaRPr>
        </a:p>
      </xdr:txBody>
    </xdr:sp>
    <xdr:clientData/>
  </xdr:twoCellAnchor>
  <xdr:twoCellAnchor>
    <xdr:from>
      <xdr:col>76</xdr:col>
      <xdr:colOff>63360</xdr:colOff>
      <xdr:row>94</xdr:row>
      <xdr:rowOff>168840</xdr:rowOff>
    </xdr:from>
    <xdr:to>
      <xdr:col>76</xdr:col>
      <xdr:colOff>164520</xdr:colOff>
      <xdr:row>95</xdr:row>
      <xdr:rowOff>98640</xdr:rowOff>
    </xdr:to>
    <xdr:sp macro="" textlink="">
      <xdr:nvSpPr>
        <xdr:cNvPr id="1781" name="楕円 706">
          <a:extLst>
            <a:ext uri="{FF2B5EF4-FFF2-40B4-BE49-F238E27FC236}">
              <a16:creationId xmlns="" xmlns:a16="http://schemas.microsoft.com/office/drawing/2014/main" id="{00000000-0008-0000-0600-0000F5060000}"/>
            </a:ext>
          </a:extLst>
        </xdr:cNvPr>
        <xdr:cNvSpPr/>
      </xdr:nvSpPr>
      <xdr:spPr>
        <a:xfrm>
          <a:off x="13334760" y="166280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93</xdr:row>
      <xdr:rowOff>136800</xdr:rowOff>
    </xdr:from>
    <xdr:to>
      <xdr:col>78</xdr:col>
      <xdr:colOff>42840</xdr:colOff>
      <xdr:row>95</xdr:row>
      <xdr:rowOff>10440</xdr:rowOff>
    </xdr:to>
    <xdr:sp macro="" textlink="">
      <xdr:nvSpPr>
        <xdr:cNvPr id="1782" name="テキスト ボックス 707">
          <a:extLst>
            <a:ext uri="{FF2B5EF4-FFF2-40B4-BE49-F238E27FC236}">
              <a16:creationId xmlns="" xmlns:a16="http://schemas.microsoft.com/office/drawing/2014/main" id="{00000000-0008-0000-0600-0000F6060000}"/>
            </a:ext>
          </a:extLst>
        </xdr:cNvPr>
        <xdr:cNvSpPr/>
      </xdr:nvSpPr>
      <xdr:spPr>
        <a:xfrm>
          <a:off x="13138920" y="16424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26,714</a:t>
          </a:r>
          <a:endParaRPr lang="en-US" sz="1000" b="0" strike="noStrike" spc="-1">
            <a:latin typeface="游明朝"/>
          </a:endParaRPr>
        </a:p>
      </xdr:txBody>
    </xdr:sp>
    <xdr:clientData/>
  </xdr:twoCellAnchor>
  <xdr:twoCellAnchor>
    <xdr:from>
      <xdr:col>71</xdr:col>
      <xdr:colOff>127080</xdr:colOff>
      <xdr:row>95</xdr:row>
      <xdr:rowOff>146880</xdr:rowOff>
    </xdr:from>
    <xdr:to>
      <xdr:col>72</xdr:col>
      <xdr:colOff>37800</xdr:colOff>
      <xdr:row>96</xdr:row>
      <xdr:rowOff>76680</xdr:rowOff>
    </xdr:to>
    <xdr:sp macro="" textlink="">
      <xdr:nvSpPr>
        <xdr:cNvPr id="1783" name="楕円 708">
          <a:extLst>
            <a:ext uri="{FF2B5EF4-FFF2-40B4-BE49-F238E27FC236}">
              <a16:creationId xmlns="" xmlns:a16="http://schemas.microsoft.com/office/drawing/2014/main" id="{00000000-0008-0000-0600-0000F7060000}"/>
            </a:ext>
          </a:extLst>
        </xdr:cNvPr>
        <xdr:cNvSpPr/>
      </xdr:nvSpPr>
      <xdr:spPr>
        <a:xfrm>
          <a:off x="12525480" y="1677744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96</xdr:row>
      <xdr:rowOff>89280</xdr:rowOff>
    </xdr:from>
    <xdr:to>
      <xdr:col>73</xdr:col>
      <xdr:colOff>106560</xdr:colOff>
      <xdr:row>97</xdr:row>
      <xdr:rowOff>134280</xdr:rowOff>
    </xdr:to>
    <xdr:sp macro="" textlink="">
      <xdr:nvSpPr>
        <xdr:cNvPr id="1784" name="テキスト ボックス 709">
          <a:extLst>
            <a:ext uri="{FF2B5EF4-FFF2-40B4-BE49-F238E27FC236}">
              <a16:creationId xmlns="" xmlns:a16="http://schemas.microsoft.com/office/drawing/2014/main" id="{00000000-0008-0000-0600-0000F8060000}"/>
            </a:ext>
          </a:extLst>
        </xdr:cNvPr>
        <xdr:cNvSpPr/>
      </xdr:nvSpPr>
      <xdr:spPr>
        <a:xfrm>
          <a:off x="12329640" y="16891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14,948</a:t>
          </a:r>
          <a:endParaRPr lang="en-US" sz="1000" b="0" strike="noStrike" spc="-1">
            <a:latin typeface="游明朝"/>
          </a:endParaRPr>
        </a:p>
      </xdr:txBody>
    </xdr:sp>
    <xdr:clientData/>
  </xdr:twoCellAnchor>
  <xdr:twoCellAnchor>
    <xdr:from>
      <xdr:col>67</xdr:col>
      <xdr:colOff>0</xdr:colOff>
      <xdr:row>96</xdr:row>
      <xdr:rowOff>36360</xdr:rowOff>
    </xdr:from>
    <xdr:to>
      <xdr:col>67</xdr:col>
      <xdr:colOff>101160</xdr:colOff>
      <xdr:row>96</xdr:row>
      <xdr:rowOff>137520</xdr:rowOff>
    </xdr:to>
    <xdr:sp macro="" textlink="">
      <xdr:nvSpPr>
        <xdr:cNvPr id="1785" name="楕円 710">
          <a:extLst>
            <a:ext uri="{FF2B5EF4-FFF2-40B4-BE49-F238E27FC236}">
              <a16:creationId xmlns="" xmlns:a16="http://schemas.microsoft.com/office/drawing/2014/main" id="{00000000-0008-0000-0600-0000F9060000}"/>
            </a:ext>
          </a:extLst>
        </xdr:cNvPr>
        <xdr:cNvSpPr/>
      </xdr:nvSpPr>
      <xdr:spPr>
        <a:xfrm>
          <a:off x="11700000" y="16838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96</xdr:row>
      <xdr:rowOff>150120</xdr:rowOff>
    </xdr:from>
    <xdr:to>
      <xdr:col>68</xdr:col>
      <xdr:colOff>169920</xdr:colOff>
      <xdr:row>98</xdr:row>
      <xdr:rowOff>23760</xdr:rowOff>
    </xdr:to>
    <xdr:sp macro="" textlink="">
      <xdr:nvSpPr>
        <xdr:cNvPr id="1786" name="テキスト ボックス 711">
          <a:extLst>
            <a:ext uri="{FF2B5EF4-FFF2-40B4-BE49-F238E27FC236}">
              <a16:creationId xmlns="" xmlns:a16="http://schemas.microsoft.com/office/drawing/2014/main" id="{00000000-0008-0000-0600-0000FA060000}"/>
            </a:ext>
          </a:extLst>
        </xdr:cNvPr>
        <xdr:cNvSpPr/>
      </xdr:nvSpPr>
      <xdr:spPr>
        <a:xfrm>
          <a:off x="11520000" y="169524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10,142</a:t>
          </a:r>
          <a:endParaRPr lang="en-US" sz="1000" b="0" strike="noStrike" spc="-1">
            <a:latin typeface="游明朝"/>
          </a:endParaRPr>
        </a:p>
      </xdr:txBody>
    </xdr:sp>
    <xdr:clientData/>
  </xdr:twoCellAnchor>
  <xdr:twoCellAnchor>
    <xdr:from>
      <xdr:col>96</xdr:col>
      <xdr:colOff>0</xdr:colOff>
      <xdr:row>22</xdr:row>
      <xdr:rowOff>148680</xdr:rowOff>
    </xdr:from>
    <xdr:to>
      <xdr:col>120</xdr:col>
      <xdr:colOff>114120</xdr:colOff>
      <xdr:row>24</xdr:row>
      <xdr:rowOff>115200</xdr:rowOff>
    </xdr:to>
    <xdr:sp macro="" textlink="">
      <xdr:nvSpPr>
        <xdr:cNvPr id="1787" name="正方形/長方形 712">
          <a:extLst>
            <a:ext uri="{FF2B5EF4-FFF2-40B4-BE49-F238E27FC236}">
              <a16:creationId xmlns="" xmlns:a16="http://schemas.microsoft.com/office/drawing/2014/main" id="{00000000-0008-0000-0600-0000FB060000}"/>
            </a:ext>
          </a:extLst>
        </xdr:cNvPr>
        <xdr:cNvSpPr/>
      </xdr:nvSpPr>
      <xdr:spPr>
        <a:xfrm>
          <a:off x="1676412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投資及び出資金</a:t>
          </a:r>
          <a:endParaRPr lang="en-US" sz="1600" b="0" strike="noStrike" spc="-1">
            <a:latin typeface="游明朝"/>
          </a:endParaRPr>
        </a:p>
      </xdr:txBody>
    </xdr:sp>
    <xdr:clientData/>
  </xdr:twoCellAnchor>
  <xdr:twoCellAnchor>
    <xdr:from>
      <xdr:col>96</xdr:col>
      <xdr:colOff>127080</xdr:colOff>
      <xdr:row>24</xdr:row>
      <xdr:rowOff>141120</xdr:rowOff>
    </xdr:from>
    <xdr:to>
      <xdr:col>104</xdr:col>
      <xdr:colOff>126720</xdr:colOff>
      <xdr:row>26</xdr:row>
      <xdr:rowOff>44280</xdr:rowOff>
    </xdr:to>
    <xdr:sp macro="" textlink="">
      <xdr:nvSpPr>
        <xdr:cNvPr id="1788" name="正方形/長方形 713">
          <a:extLst>
            <a:ext uri="{FF2B5EF4-FFF2-40B4-BE49-F238E27FC236}">
              <a16:creationId xmlns="" xmlns:a16="http://schemas.microsoft.com/office/drawing/2014/main" id="{00000000-0008-0000-0600-0000FC060000}"/>
            </a:ext>
          </a:extLst>
        </xdr:cNvPr>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25</xdr:row>
      <xdr:rowOff>169200</xdr:rowOff>
    </xdr:from>
    <xdr:to>
      <xdr:col>104</xdr:col>
      <xdr:colOff>126720</xdr:colOff>
      <xdr:row>27</xdr:row>
      <xdr:rowOff>72000</xdr:rowOff>
    </xdr:to>
    <xdr:sp macro="" textlink="">
      <xdr:nvSpPr>
        <xdr:cNvPr id="1789" name="正方形/長方形 714">
          <a:extLst>
            <a:ext uri="{FF2B5EF4-FFF2-40B4-BE49-F238E27FC236}">
              <a16:creationId xmlns="" xmlns:a16="http://schemas.microsoft.com/office/drawing/2014/main" id="{00000000-0008-0000-0600-0000FD060000}"/>
            </a:ext>
          </a:extLst>
        </xdr:cNvPr>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37/82</a:t>
          </a:r>
          <a:endParaRPr lang="en-US" sz="1200" b="0" strike="noStrike" spc="-1">
            <a:latin typeface="游明朝"/>
          </a:endParaRPr>
        </a:p>
      </xdr:txBody>
    </xdr:sp>
    <xdr:clientData/>
  </xdr:twoCellAnchor>
  <xdr:twoCellAnchor>
    <xdr:from>
      <xdr:col>102</xdr:col>
      <xdr:colOff>0</xdr:colOff>
      <xdr:row>24</xdr:row>
      <xdr:rowOff>141120</xdr:rowOff>
    </xdr:from>
    <xdr:to>
      <xdr:col>109</xdr:col>
      <xdr:colOff>174240</xdr:colOff>
      <xdr:row>26</xdr:row>
      <xdr:rowOff>44280</xdr:rowOff>
    </xdr:to>
    <xdr:sp macro="" textlink="">
      <xdr:nvSpPr>
        <xdr:cNvPr id="1790" name="正方形/長方形 715">
          <a:extLst>
            <a:ext uri="{FF2B5EF4-FFF2-40B4-BE49-F238E27FC236}">
              <a16:creationId xmlns="" xmlns:a16="http://schemas.microsoft.com/office/drawing/2014/main" id="{00000000-0008-0000-0600-0000FE060000}"/>
            </a:ext>
          </a:extLst>
        </xdr:cNvPr>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25</xdr:row>
      <xdr:rowOff>169200</xdr:rowOff>
    </xdr:from>
    <xdr:to>
      <xdr:col>109</xdr:col>
      <xdr:colOff>174240</xdr:colOff>
      <xdr:row>27</xdr:row>
      <xdr:rowOff>72000</xdr:rowOff>
    </xdr:to>
    <xdr:sp macro="" textlink="">
      <xdr:nvSpPr>
        <xdr:cNvPr id="1791" name="正方形/長方形 716">
          <a:extLst>
            <a:ext uri="{FF2B5EF4-FFF2-40B4-BE49-F238E27FC236}">
              <a16:creationId xmlns="" xmlns:a16="http://schemas.microsoft.com/office/drawing/2014/main" id="{00000000-0008-0000-0600-0000FF060000}"/>
            </a:ext>
          </a:extLst>
        </xdr:cNvPr>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2,040</a:t>
          </a:r>
          <a:endParaRPr lang="en-US" sz="1200" b="0" strike="noStrike" spc="-1">
            <a:latin typeface="游明朝"/>
          </a:endParaRPr>
        </a:p>
      </xdr:txBody>
    </xdr:sp>
    <xdr:clientData/>
  </xdr:twoCellAnchor>
  <xdr:twoCellAnchor>
    <xdr:from>
      <xdr:col>108</xdr:col>
      <xdr:colOff>0</xdr:colOff>
      <xdr:row>24</xdr:row>
      <xdr:rowOff>141120</xdr:rowOff>
    </xdr:from>
    <xdr:to>
      <xdr:col>115</xdr:col>
      <xdr:colOff>174240</xdr:colOff>
      <xdr:row>26</xdr:row>
      <xdr:rowOff>44280</xdr:rowOff>
    </xdr:to>
    <xdr:sp macro="" textlink="">
      <xdr:nvSpPr>
        <xdr:cNvPr id="1792" name="正方形/長方形 717">
          <a:extLst>
            <a:ext uri="{FF2B5EF4-FFF2-40B4-BE49-F238E27FC236}">
              <a16:creationId xmlns="" xmlns:a16="http://schemas.microsoft.com/office/drawing/2014/main" id="{00000000-0008-0000-0600-000000070000}"/>
            </a:ext>
          </a:extLst>
        </xdr:cNvPr>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108</xdr:col>
      <xdr:colOff>0</xdr:colOff>
      <xdr:row>25</xdr:row>
      <xdr:rowOff>169200</xdr:rowOff>
    </xdr:from>
    <xdr:to>
      <xdr:col>115</xdr:col>
      <xdr:colOff>174240</xdr:colOff>
      <xdr:row>27</xdr:row>
      <xdr:rowOff>72000</xdr:rowOff>
    </xdr:to>
    <xdr:sp macro="" textlink="">
      <xdr:nvSpPr>
        <xdr:cNvPr id="1793" name="正方形/長方形 718">
          <a:extLst>
            <a:ext uri="{FF2B5EF4-FFF2-40B4-BE49-F238E27FC236}">
              <a16:creationId xmlns="" xmlns:a16="http://schemas.microsoft.com/office/drawing/2014/main" id="{00000000-0008-0000-0600-000001070000}"/>
            </a:ext>
          </a:extLst>
        </xdr:cNvPr>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2,322</a:t>
          </a:r>
          <a:endParaRPr lang="en-US" sz="1200" b="0" strike="noStrike" spc="-1">
            <a:latin typeface="游明朝"/>
          </a:endParaRPr>
        </a:p>
      </xdr:txBody>
    </xdr:sp>
    <xdr:clientData/>
  </xdr:twoCellAnchor>
  <xdr:twoCellAnchor>
    <xdr:from>
      <xdr:col>96</xdr:col>
      <xdr:colOff>0</xdr:colOff>
      <xdr:row>27</xdr:row>
      <xdr:rowOff>97920</xdr:rowOff>
    </xdr:from>
    <xdr:to>
      <xdr:col>120</xdr:col>
      <xdr:colOff>114120</xdr:colOff>
      <xdr:row>40</xdr:row>
      <xdr:rowOff>105120</xdr:rowOff>
    </xdr:to>
    <xdr:sp macro="" textlink="">
      <xdr:nvSpPr>
        <xdr:cNvPr id="1794" name="正方形/長方形 719">
          <a:extLst>
            <a:ext uri="{FF2B5EF4-FFF2-40B4-BE49-F238E27FC236}">
              <a16:creationId xmlns="" xmlns:a16="http://schemas.microsoft.com/office/drawing/2014/main" id="{00000000-0008-0000-0600-000002070000}"/>
            </a:ext>
          </a:extLst>
        </xdr:cNvPr>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26</xdr:row>
      <xdr:rowOff>82800</xdr:rowOff>
    </xdr:from>
    <xdr:to>
      <xdr:col>97</xdr:col>
      <xdr:colOff>150120</xdr:colOff>
      <xdr:row>27</xdr:row>
      <xdr:rowOff>98640</xdr:rowOff>
    </xdr:to>
    <xdr:sp macro="" textlink="">
      <xdr:nvSpPr>
        <xdr:cNvPr id="1795" name="テキスト ボックス 720">
          <a:extLst>
            <a:ext uri="{FF2B5EF4-FFF2-40B4-BE49-F238E27FC236}">
              <a16:creationId xmlns="" xmlns:a16="http://schemas.microsoft.com/office/drawing/2014/main" id="{00000000-0008-0000-0600-000003070000}"/>
            </a:ext>
          </a:extLst>
        </xdr:cNvPr>
        <xdr:cNvSpPr/>
      </xdr:nvSpPr>
      <xdr:spPr>
        <a:xfrm>
          <a:off x="1674432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40</xdr:row>
      <xdr:rowOff>105120</xdr:rowOff>
    </xdr:from>
    <xdr:to>
      <xdr:col>120</xdr:col>
      <xdr:colOff>114120</xdr:colOff>
      <xdr:row>40</xdr:row>
      <xdr:rowOff>105120</xdr:rowOff>
    </xdr:to>
    <xdr:cxnSp macro="">
      <xdr:nvCxnSpPr>
        <xdr:cNvPr id="1796" name="直線コネクタ 721">
          <a:extLst>
            <a:ext uri="{FF2B5EF4-FFF2-40B4-BE49-F238E27FC236}">
              <a16:creationId xmlns="" xmlns:a16="http://schemas.microsoft.com/office/drawing/2014/main" id="{00000000-0008-0000-0600-000004070000}"/>
            </a:ext>
          </a:extLst>
        </xdr:cNvPr>
        <xdr:cNvCxnSpPr/>
      </xdr:nvCxnSpPr>
      <xdr:spPr>
        <a:xfrm>
          <a:off x="16764120" y="7111800"/>
          <a:ext cx="4305240" cy="360"/>
        </a:xfrm>
        <a:prstGeom prst="straightConnector1">
          <a:avLst/>
        </a:prstGeom>
        <a:ln w="6350">
          <a:solidFill>
            <a:srgbClr val="C0C0C0"/>
          </a:solidFill>
          <a:miter/>
        </a:ln>
      </xdr:spPr>
    </xdr:cxnSp>
    <xdr:clientData/>
  </xdr:twoCellAnchor>
  <xdr:twoCellAnchor>
    <xdr:from>
      <xdr:col>96</xdr:col>
      <xdr:colOff>0</xdr:colOff>
      <xdr:row>38</xdr:row>
      <xdr:rowOff>129240</xdr:rowOff>
    </xdr:from>
    <xdr:to>
      <xdr:col>120</xdr:col>
      <xdr:colOff>114120</xdr:colOff>
      <xdr:row>38</xdr:row>
      <xdr:rowOff>129240</xdr:rowOff>
    </xdr:to>
    <xdr:cxnSp macro="">
      <xdr:nvCxnSpPr>
        <xdr:cNvPr id="1797" name="直線コネクタ 722">
          <a:extLst>
            <a:ext uri="{FF2B5EF4-FFF2-40B4-BE49-F238E27FC236}">
              <a16:creationId xmlns="" xmlns:a16="http://schemas.microsoft.com/office/drawing/2014/main" id="{00000000-0008-0000-0600-000005070000}"/>
            </a:ext>
          </a:extLst>
        </xdr:cNvPr>
        <xdr:cNvCxnSpPr/>
      </xdr:nvCxnSpPr>
      <xdr:spPr>
        <a:xfrm>
          <a:off x="16764120" y="6785280"/>
          <a:ext cx="4305240" cy="360"/>
        </a:xfrm>
        <a:prstGeom prst="straightConnector1">
          <a:avLst/>
        </a:prstGeom>
        <a:ln w="6350">
          <a:solidFill>
            <a:srgbClr val="C0C0C0"/>
          </a:solidFill>
          <a:miter/>
        </a:ln>
      </xdr:spPr>
    </xdr:cxnSp>
    <xdr:clientData/>
  </xdr:twoCellAnchor>
  <xdr:twoCellAnchor editAs="oneCell">
    <xdr:from>
      <xdr:col>94</xdr:col>
      <xdr:colOff>133920</xdr:colOff>
      <xdr:row>38</xdr:row>
      <xdr:rowOff>8640</xdr:rowOff>
    </xdr:from>
    <xdr:to>
      <xdr:col>96</xdr:col>
      <xdr:colOff>29160</xdr:colOff>
      <xdr:row>39</xdr:row>
      <xdr:rowOff>49680</xdr:rowOff>
    </xdr:to>
    <xdr:sp macro="" textlink="">
      <xdr:nvSpPr>
        <xdr:cNvPr id="1798" name="テキスト ボックス 723">
          <a:extLst>
            <a:ext uri="{FF2B5EF4-FFF2-40B4-BE49-F238E27FC236}">
              <a16:creationId xmlns="" xmlns:a16="http://schemas.microsoft.com/office/drawing/2014/main" id="{00000000-0008-0000-0600-000006070000}"/>
            </a:ext>
          </a:extLst>
        </xdr:cNvPr>
        <xdr:cNvSpPr/>
      </xdr:nvSpPr>
      <xdr:spPr>
        <a:xfrm>
          <a:off x="16548840" y="66646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36</xdr:row>
      <xdr:rowOff>153360</xdr:rowOff>
    </xdr:from>
    <xdr:to>
      <xdr:col>120</xdr:col>
      <xdr:colOff>114120</xdr:colOff>
      <xdr:row>36</xdr:row>
      <xdr:rowOff>153360</xdr:rowOff>
    </xdr:to>
    <xdr:cxnSp macro="">
      <xdr:nvCxnSpPr>
        <xdr:cNvPr id="1799" name="直線コネクタ 724">
          <a:extLst>
            <a:ext uri="{FF2B5EF4-FFF2-40B4-BE49-F238E27FC236}">
              <a16:creationId xmlns="" xmlns:a16="http://schemas.microsoft.com/office/drawing/2014/main" id="{00000000-0008-0000-0600-000007070000}"/>
            </a:ext>
          </a:extLst>
        </xdr:cNvPr>
        <xdr:cNvCxnSpPr/>
      </xdr:nvCxnSpPr>
      <xdr:spPr>
        <a:xfrm>
          <a:off x="16764120" y="6458760"/>
          <a:ext cx="4305240" cy="360"/>
        </a:xfrm>
        <a:prstGeom prst="straightConnector1">
          <a:avLst/>
        </a:prstGeom>
        <a:ln w="6350">
          <a:solidFill>
            <a:srgbClr val="C0C0C0"/>
          </a:solidFill>
          <a:miter/>
        </a:ln>
      </xdr:spPr>
    </xdr:cxnSp>
    <xdr:clientData/>
  </xdr:twoCellAnchor>
  <xdr:twoCellAnchor editAs="oneCell">
    <xdr:from>
      <xdr:col>93</xdr:col>
      <xdr:colOff>43560</xdr:colOff>
      <xdr:row>36</xdr:row>
      <xdr:rowOff>32400</xdr:rowOff>
    </xdr:from>
    <xdr:to>
      <xdr:col>96</xdr:col>
      <xdr:colOff>43920</xdr:colOff>
      <xdr:row>37</xdr:row>
      <xdr:rowOff>73440</xdr:rowOff>
    </xdr:to>
    <xdr:sp macro="" textlink="">
      <xdr:nvSpPr>
        <xdr:cNvPr id="1800" name="テキスト ボックス 725">
          <a:extLst>
            <a:ext uri="{FF2B5EF4-FFF2-40B4-BE49-F238E27FC236}">
              <a16:creationId xmlns="" xmlns:a16="http://schemas.microsoft.com/office/drawing/2014/main" id="{00000000-0008-0000-0600-000008070000}"/>
            </a:ext>
          </a:extLst>
        </xdr:cNvPr>
        <xdr:cNvSpPr/>
      </xdr:nvSpPr>
      <xdr:spPr>
        <a:xfrm>
          <a:off x="16283520" y="6337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a:t>
          </a:r>
          <a:endParaRPr lang="en-US" sz="1000" b="0" strike="noStrike" spc="-1">
            <a:latin typeface="游明朝"/>
          </a:endParaRPr>
        </a:p>
      </xdr:txBody>
    </xdr:sp>
    <xdr:clientData/>
  </xdr:twoCellAnchor>
  <xdr:twoCellAnchor>
    <xdr:from>
      <xdr:col>96</xdr:col>
      <xdr:colOff>0</xdr:colOff>
      <xdr:row>35</xdr:row>
      <xdr:rowOff>1800</xdr:rowOff>
    </xdr:from>
    <xdr:to>
      <xdr:col>120</xdr:col>
      <xdr:colOff>114120</xdr:colOff>
      <xdr:row>35</xdr:row>
      <xdr:rowOff>1800</xdr:rowOff>
    </xdr:to>
    <xdr:cxnSp macro="">
      <xdr:nvCxnSpPr>
        <xdr:cNvPr id="1801" name="直線コネクタ 726">
          <a:extLst>
            <a:ext uri="{FF2B5EF4-FFF2-40B4-BE49-F238E27FC236}">
              <a16:creationId xmlns="" xmlns:a16="http://schemas.microsoft.com/office/drawing/2014/main" id="{00000000-0008-0000-0600-000009070000}"/>
            </a:ext>
          </a:extLst>
        </xdr:cNvPr>
        <xdr:cNvCxnSpPr/>
      </xdr:nvCxnSpPr>
      <xdr:spPr>
        <a:xfrm>
          <a:off x="16764120" y="6132240"/>
          <a:ext cx="4305240" cy="360"/>
        </a:xfrm>
        <a:prstGeom prst="straightConnector1">
          <a:avLst/>
        </a:prstGeom>
        <a:ln w="6350">
          <a:solidFill>
            <a:srgbClr val="C0C0C0"/>
          </a:solidFill>
          <a:miter/>
        </a:ln>
      </xdr:spPr>
    </xdr:cxnSp>
    <xdr:clientData/>
  </xdr:twoCellAnchor>
  <xdr:twoCellAnchor editAs="oneCell">
    <xdr:from>
      <xdr:col>93</xdr:col>
      <xdr:colOff>43560</xdr:colOff>
      <xdr:row>34</xdr:row>
      <xdr:rowOff>56520</xdr:rowOff>
    </xdr:from>
    <xdr:to>
      <xdr:col>96</xdr:col>
      <xdr:colOff>43920</xdr:colOff>
      <xdr:row>35</xdr:row>
      <xdr:rowOff>97560</xdr:rowOff>
    </xdr:to>
    <xdr:sp macro="" textlink="">
      <xdr:nvSpPr>
        <xdr:cNvPr id="1802" name="テキスト ボックス 727">
          <a:extLst>
            <a:ext uri="{FF2B5EF4-FFF2-40B4-BE49-F238E27FC236}">
              <a16:creationId xmlns="" xmlns:a16="http://schemas.microsoft.com/office/drawing/2014/main" id="{00000000-0008-0000-0600-00000A070000}"/>
            </a:ext>
          </a:extLst>
        </xdr:cNvPr>
        <xdr:cNvSpPr/>
      </xdr:nvSpPr>
      <xdr:spPr>
        <a:xfrm>
          <a:off x="16283520" y="6011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96</xdr:col>
      <xdr:colOff>0</xdr:colOff>
      <xdr:row>33</xdr:row>
      <xdr:rowOff>25560</xdr:rowOff>
    </xdr:from>
    <xdr:to>
      <xdr:col>120</xdr:col>
      <xdr:colOff>114120</xdr:colOff>
      <xdr:row>33</xdr:row>
      <xdr:rowOff>25560</xdr:rowOff>
    </xdr:to>
    <xdr:cxnSp macro="">
      <xdr:nvCxnSpPr>
        <xdr:cNvPr id="1803" name="直線コネクタ 728">
          <a:extLst>
            <a:ext uri="{FF2B5EF4-FFF2-40B4-BE49-F238E27FC236}">
              <a16:creationId xmlns="" xmlns:a16="http://schemas.microsoft.com/office/drawing/2014/main" id="{00000000-0008-0000-0600-00000B070000}"/>
            </a:ext>
          </a:extLst>
        </xdr:cNvPr>
        <xdr:cNvCxnSpPr/>
      </xdr:nvCxnSpPr>
      <xdr:spPr>
        <a:xfrm>
          <a:off x="16764120" y="5805360"/>
          <a:ext cx="4305240" cy="360"/>
        </a:xfrm>
        <a:prstGeom prst="straightConnector1">
          <a:avLst/>
        </a:prstGeom>
        <a:ln w="6350">
          <a:solidFill>
            <a:srgbClr val="C0C0C0"/>
          </a:solidFill>
          <a:miter/>
        </a:ln>
      </xdr:spPr>
    </xdr:cxnSp>
    <xdr:clientData/>
  </xdr:twoCellAnchor>
  <xdr:twoCellAnchor editAs="oneCell">
    <xdr:from>
      <xdr:col>93</xdr:col>
      <xdr:colOff>43560</xdr:colOff>
      <xdr:row>32</xdr:row>
      <xdr:rowOff>80280</xdr:rowOff>
    </xdr:from>
    <xdr:to>
      <xdr:col>96</xdr:col>
      <xdr:colOff>43920</xdr:colOff>
      <xdr:row>33</xdr:row>
      <xdr:rowOff>121320</xdr:rowOff>
    </xdr:to>
    <xdr:sp macro="" textlink="">
      <xdr:nvSpPr>
        <xdr:cNvPr id="1804" name="テキスト ボックス 729">
          <a:extLst>
            <a:ext uri="{FF2B5EF4-FFF2-40B4-BE49-F238E27FC236}">
              <a16:creationId xmlns="" xmlns:a16="http://schemas.microsoft.com/office/drawing/2014/main" id="{00000000-0008-0000-0600-00000C070000}"/>
            </a:ext>
          </a:extLst>
        </xdr:cNvPr>
        <xdr:cNvSpPr/>
      </xdr:nvSpPr>
      <xdr:spPr>
        <a:xfrm>
          <a:off x="16283520" y="5684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96</xdr:col>
      <xdr:colOff>0</xdr:colOff>
      <xdr:row>31</xdr:row>
      <xdr:rowOff>50040</xdr:rowOff>
    </xdr:from>
    <xdr:to>
      <xdr:col>120</xdr:col>
      <xdr:colOff>114120</xdr:colOff>
      <xdr:row>31</xdr:row>
      <xdr:rowOff>50040</xdr:rowOff>
    </xdr:to>
    <xdr:cxnSp macro="">
      <xdr:nvCxnSpPr>
        <xdr:cNvPr id="1805" name="直線コネクタ 730">
          <a:extLst>
            <a:ext uri="{FF2B5EF4-FFF2-40B4-BE49-F238E27FC236}">
              <a16:creationId xmlns="" xmlns:a16="http://schemas.microsoft.com/office/drawing/2014/main" id="{00000000-0008-0000-0600-00000D070000}"/>
            </a:ext>
          </a:extLst>
        </xdr:cNvPr>
        <xdr:cNvCxnSpPr/>
      </xdr:nvCxnSpPr>
      <xdr:spPr>
        <a:xfrm>
          <a:off x="16764120" y="5479200"/>
          <a:ext cx="4305240" cy="360"/>
        </a:xfrm>
        <a:prstGeom prst="straightConnector1">
          <a:avLst/>
        </a:prstGeom>
        <a:ln w="6350">
          <a:solidFill>
            <a:srgbClr val="C0C0C0"/>
          </a:solidFill>
          <a:miter/>
        </a:ln>
      </xdr:spPr>
    </xdr:cxnSp>
    <xdr:clientData/>
  </xdr:twoCellAnchor>
  <xdr:twoCellAnchor editAs="oneCell">
    <xdr:from>
      <xdr:col>93</xdr:col>
      <xdr:colOff>43560</xdr:colOff>
      <xdr:row>30</xdr:row>
      <xdr:rowOff>104400</xdr:rowOff>
    </xdr:from>
    <xdr:to>
      <xdr:col>96</xdr:col>
      <xdr:colOff>43920</xdr:colOff>
      <xdr:row>31</xdr:row>
      <xdr:rowOff>145440</xdr:rowOff>
    </xdr:to>
    <xdr:sp macro="" textlink="">
      <xdr:nvSpPr>
        <xdr:cNvPr id="1806" name="テキスト ボックス 731">
          <a:extLst>
            <a:ext uri="{FF2B5EF4-FFF2-40B4-BE49-F238E27FC236}">
              <a16:creationId xmlns="" xmlns:a16="http://schemas.microsoft.com/office/drawing/2014/main" id="{00000000-0008-0000-0600-00000E070000}"/>
            </a:ext>
          </a:extLst>
        </xdr:cNvPr>
        <xdr:cNvSpPr/>
      </xdr:nvSpPr>
      <xdr:spPr>
        <a:xfrm>
          <a:off x="16283520" y="5358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96</xdr:col>
      <xdr:colOff>0</xdr:colOff>
      <xdr:row>29</xdr:row>
      <xdr:rowOff>73800</xdr:rowOff>
    </xdr:from>
    <xdr:to>
      <xdr:col>120</xdr:col>
      <xdr:colOff>114120</xdr:colOff>
      <xdr:row>29</xdr:row>
      <xdr:rowOff>73800</xdr:rowOff>
    </xdr:to>
    <xdr:cxnSp macro="">
      <xdr:nvCxnSpPr>
        <xdr:cNvPr id="1807" name="直線コネクタ 732">
          <a:extLst>
            <a:ext uri="{FF2B5EF4-FFF2-40B4-BE49-F238E27FC236}">
              <a16:creationId xmlns="" xmlns:a16="http://schemas.microsoft.com/office/drawing/2014/main" id="{00000000-0008-0000-0600-00000F070000}"/>
            </a:ext>
          </a:extLst>
        </xdr:cNvPr>
        <xdr:cNvCxnSpPr/>
      </xdr:nvCxnSpPr>
      <xdr:spPr>
        <a:xfrm>
          <a:off x="16764120" y="5152680"/>
          <a:ext cx="4305240" cy="360"/>
        </a:xfrm>
        <a:prstGeom prst="straightConnector1">
          <a:avLst/>
        </a:prstGeom>
        <a:ln w="6350">
          <a:solidFill>
            <a:srgbClr val="C0C0C0"/>
          </a:solidFill>
          <a:miter/>
        </a:ln>
      </xdr:spPr>
    </xdr:cxnSp>
    <xdr:clientData/>
  </xdr:twoCellAnchor>
  <xdr:twoCellAnchor editAs="oneCell">
    <xdr:from>
      <xdr:col>93</xdr:col>
      <xdr:colOff>43560</xdr:colOff>
      <xdr:row>28</xdr:row>
      <xdr:rowOff>127800</xdr:rowOff>
    </xdr:from>
    <xdr:to>
      <xdr:col>96</xdr:col>
      <xdr:colOff>43920</xdr:colOff>
      <xdr:row>29</xdr:row>
      <xdr:rowOff>168840</xdr:rowOff>
    </xdr:to>
    <xdr:sp macro="" textlink="">
      <xdr:nvSpPr>
        <xdr:cNvPr id="1808" name="テキスト ボックス 733">
          <a:extLst>
            <a:ext uri="{FF2B5EF4-FFF2-40B4-BE49-F238E27FC236}">
              <a16:creationId xmlns="" xmlns:a16="http://schemas.microsoft.com/office/drawing/2014/main" id="{00000000-0008-0000-0600-000010070000}"/>
            </a:ext>
          </a:extLst>
        </xdr:cNvPr>
        <xdr:cNvSpPr/>
      </xdr:nvSpPr>
      <xdr:spPr>
        <a:xfrm>
          <a:off x="16283520" y="5031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96</xdr:col>
      <xdr:colOff>0</xdr:colOff>
      <xdr:row>27</xdr:row>
      <xdr:rowOff>97560</xdr:rowOff>
    </xdr:from>
    <xdr:to>
      <xdr:col>120</xdr:col>
      <xdr:colOff>114120</xdr:colOff>
      <xdr:row>27</xdr:row>
      <xdr:rowOff>97560</xdr:rowOff>
    </xdr:to>
    <xdr:cxnSp macro="">
      <xdr:nvCxnSpPr>
        <xdr:cNvPr id="1809" name="直線コネクタ 734">
          <a:extLst>
            <a:ext uri="{FF2B5EF4-FFF2-40B4-BE49-F238E27FC236}">
              <a16:creationId xmlns="" xmlns:a16="http://schemas.microsoft.com/office/drawing/2014/main" id="{00000000-0008-0000-0600-000011070000}"/>
            </a:ext>
          </a:extLst>
        </xdr:cNvPr>
        <xdr:cNvCxnSpPr/>
      </xdr:nvCxnSpPr>
      <xdr:spPr>
        <a:xfrm>
          <a:off x="16764120" y="4825800"/>
          <a:ext cx="4305240" cy="360"/>
        </a:xfrm>
        <a:prstGeom prst="straightConnector1">
          <a:avLst/>
        </a:prstGeom>
        <a:ln w="6350">
          <a:solidFill>
            <a:srgbClr val="C0C0C0"/>
          </a:solidFill>
          <a:miter/>
        </a:ln>
      </xdr:spPr>
    </xdr:cxnSp>
    <xdr:clientData/>
  </xdr:twoCellAnchor>
  <xdr:twoCellAnchor editAs="oneCell">
    <xdr:from>
      <xdr:col>93</xdr:col>
      <xdr:colOff>43560</xdr:colOff>
      <xdr:row>26</xdr:row>
      <xdr:rowOff>152280</xdr:rowOff>
    </xdr:from>
    <xdr:to>
      <xdr:col>96</xdr:col>
      <xdr:colOff>43920</xdr:colOff>
      <xdr:row>28</xdr:row>
      <xdr:rowOff>18000</xdr:rowOff>
    </xdr:to>
    <xdr:sp macro="" textlink="">
      <xdr:nvSpPr>
        <xdr:cNvPr id="1810" name="テキスト ボックス 735">
          <a:extLst>
            <a:ext uri="{FF2B5EF4-FFF2-40B4-BE49-F238E27FC236}">
              <a16:creationId xmlns="" xmlns:a16="http://schemas.microsoft.com/office/drawing/2014/main" id="{00000000-0008-0000-0600-000012070000}"/>
            </a:ext>
          </a:extLst>
        </xdr:cNvPr>
        <xdr:cNvSpPr/>
      </xdr:nvSpPr>
      <xdr:spPr>
        <a:xfrm>
          <a:off x="16283520" y="4705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96</xdr:col>
      <xdr:colOff>0</xdr:colOff>
      <xdr:row>27</xdr:row>
      <xdr:rowOff>97920</xdr:rowOff>
    </xdr:from>
    <xdr:to>
      <xdr:col>120</xdr:col>
      <xdr:colOff>114120</xdr:colOff>
      <xdr:row>40</xdr:row>
      <xdr:rowOff>105120</xdr:rowOff>
    </xdr:to>
    <xdr:sp macro="" textlink="">
      <xdr:nvSpPr>
        <xdr:cNvPr id="1811" name="投資及び出資金グラフ枠">
          <a:extLst>
            <a:ext uri="{FF2B5EF4-FFF2-40B4-BE49-F238E27FC236}">
              <a16:creationId xmlns="" xmlns:a16="http://schemas.microsoft.com/office/drawing/2014/main" id="{00000000-0008-0000-0600-000013070000}"/>
            </a:ext>
          </a:extLst>
        </xdr:cNvPr>
        <xdr:cNvSpPr/>
      </xdr:nvSpPr>
      <xdr:spPr>
        <a:xfrm>
          <a:off x="1676412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29</xdr:row>
      <xdr:rowOff>82440</xdr:rowOff>
    </xdr:from>
    <xdr:to>
      <xdr:col>116</xdr:col>
      <xdr:colOff>62640</xdr:colOff>
      <xdr:row>38</xdr:row>
      <xdr:rowOff>129240</xdr:rowOff>
    </xdr:to>
    <xdr:cxnSp macro="">
      <xdr:nvCxnSpPr>
        <xdr:cNvPr id="1812" name="直線コネクタ 737">
          <a:extLst>
            <a:ext uri="{FF2B5EF4-FFF2-40B4-BE49-F238E27FC236}">
              <a16:creationId xmlns="" xmlns:a16="http://schemas.microsoft.com/office/drawing/2014/main" id="{00000000-0008-0000-0600-000014070000}"/>
            </a:ext>
          </a:extLst>
        </xdr:cNvPr>
        <xdr:cNvCxnSpPr/>
      </xdr:nvCxnSpPr>
      <xdr:spPr>
        <a:xfrm flipV="1">
          <a:off x="20318040" y="5161320"/>
          <a:ext cx="1440" cy="1624320"/>
        </a:xfrm>
        <a:prstGeom prst="straightConnector1">
          <a:avLst/>
        </a:prstGeom>
        <a:ln w="31750">
          <a:solidFill>
            <a:srgbClr val="808080"/>
          </a:solidFill>
          <a:miter/>
        </a:ln>
      </xdr:spPr>
    </xdr:cxnSp>
    <xdr:clientData/>
  </xdr:twoCellAnchor>
  <xdr:twoCellAnchor editAs="oneCell">
    <xdr:from>
      <xdr:col>116</xdr:col>
      <xdr:colOff>116640</xdr:colOff>
      <xdr:row>38</xdr:row>
      <xdr:rowOff>154440</xdr:rowOff>
    </xdr:from>
    <xdr:to>
      <xdr:col>118</xdr:col>
      <xdr:colOff>11880</xdr:colOff>
      <xdr:row>40</xdr:row>
      <xdr:rowOff>20160</xdr:rowOff>
    </xdr:to>
    <xdr:sp macro="" textlink="">
      <xdr:nvSpPr>
        <xdr:cNvPr id="1813" name="投資及び出資金最小値テキスト">
          <a:extLst>
            <a:ext uri="{FF2B5EF4-FFF2-40B4-BE49-F238E27FC236}">
              <a16:creationId xmlns="" xmlns:a16="http://schemas.microsoft.com/office/drawing/2014/main" id="{00000000-0008-0000-0600-000015070000}"/>
            </a:ext>
          </a:extLst>
        </xdr:cNvPr>
        <xdr:cNvSpPr/>
      </xdr:nvSpPr>
      <xdr:spPr>
        <a:xfrm>
          <a:off x="20373120" y="68104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38</xdr:row>
      <xdr:rowOff>129240</xdr:rowOff>
    </xdr:from>
    <xdr:to>
      <xdr:col>116</xdr:col>
      <xdr:colOff>152280</xdr:colOff>
      <xdr:row>38</xdr:row>
      <xdr:rowOff>129240</xdr:rowOff>
    </xdr:to>
    <xdr:cxnSp macro="">
      <xdr:nvCxnSpPr>
        <xdr:cNvPr id="1814" name="直線コネクタ 739">
          <a:extLst>
            <a:ext uri="{FF2B5EF4-FFF2-40B4-BE49-F238E27FC236}">
              <a16:creationId xmlns="" xmlns:a16="http://schemas.microsoft.com/office/drawing/2014/main" id="{00000000-0008-0000-0600-000016070000}"/>
            </a:ext>
          </a:extLst>
        </xdr:cNvPr>
        <xdr:cNvCxnSpPr/>
      </xdr:nvCxnSpPr>
      <xdr:spPr>
        <a:xfrm>
          <a:off x="20246760" y="6785280"/>
          <a:ext cx="162360" cy="360"/>
        </a:xfrm>
        <a:prstGeom prst="straightConnector1">
          <a:avLst/>
        </a:prstGeom>
        <a:ln w="19050">
          <a:solidFill>
            <a:srgbClr val="000000"/>
          </a:solidFill>
          <a:miter/>
        </a:ln>
      </xdr:spPr>
    </xdr:cxnSp>
    <xdr:clientData/>
  </xdr:twoCellAnchor>
  <xdr:twoCellAnchor editAs="oneCell">
    <xdr:from>
      <xdr:col>116</xdr:col>
      <xdr:colOff>119160</xdr:colOff>
      <xdr:row>28</xdr:row>
      <xdr:rowOff>54360</xdr:rowOff>
    </xdr:from>
    <xdr:to>
      <xdr:col>119</xdr:col>
      <xdr:colOff>119880</xdr:colOff>
      <xdr:row>29</xdr:row>
      <xdr:rowOff>95400</xdr:rowOff>
    </xdr:to>
    <xdr:sp macro="" textlink="">
      <xdr:nvSpPr>
        <xdr:cNvPr id="1815" name="投資及び出資金最大値テキスト">
          <a:extLst>
            <a:ext uri="{FF2B5EF4-FFF2-40B4-BE49-F238E27FC236}">
              <a16:creationId xmlns="" xmlns:a16="http://schemas.microsoft.com/office/drawing/2014/main" id="{00000000-0008-0000-0600-000017070000}"/>
            </a:ext>
          </a:extLst>
        </xdr:cNvPr>
        <xdr:cNvSpPr/>
      </xdr:nvSpPr>
      <xdr:spPr>
        <a:xfrm>
          <a:off x="20375640" y="4957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49,732</a:t>
          </a:r>
          <a:endParaRPr lang="en-US" sz="1000" b="0" strike="noStrike" spc="-1">
            <a:latin typeface="游明朝"/>
          </a:endParaRPr>
        </a:p>
      </xdr:txBody>
    </xdr:sp>
    <xdr:clientData/>
  </xdr:twoCellAnchor>
  <xdr:twoCellAnchor>
    <xdr:from>
      <xdr:col>115</xdr:col>
      <xdr:colOff>164880</xdr:colOff>
      <xdr:row>29</xdr:row>
      <xdr:rowOff>82440</xdr:rowOff>
    </xdr:from>
    <xdr:to>
      <xdr:col>116</xdr:col>
      <xdr:colOff>152280</xdr:colOff>
      <xdr:row>29</xdr:row>
      <xdr:rowOff>82440</xdr:rowOff>
    </xdr:to>
    <xdr:cxnSp macro="">
      <xdr:nvCxnSpPr>
        <xdr:cNvPr id="1816" name="直線コネクタ 741">
          <a:extLst>
            <a:ext uri="{FF2B5EF4-FFF2-40B4-BE49-F238E27FC236}">
              <a16:creationId xmlns="" xmlns:a16="http://schemas.microsoft.com/office/drawing/2014/main" id="{00000000-0008-0000-0600-000018070000}"/>
            </a:ext>
          </a:extLst>
        </xdr:cNvPr>
        <xdr:cNvCxnSpPr/>
      </xdr:nvCxnSpPr>
      <xdr:spPr>
        <a:xfrm>
          <a:off x="20246760" y="5161320"/>
          <a:ext cx="162360" cy="360"/>
        </a:xfrm>
        <a:prstGeom prst="straightConnector1">
          <a:avLst/>
        </a:prstGeom>
        <a:ln w="19050">
          <a:solidFill>
            <a:srgbClr val="000000"/>
          </a:solidFill>
          <a:miter/>
        </a:ln>
      </xdr:spPr>
    </xdr:cxnSp>
    <xdr:clientData/>
  </xdr:twoCellAnchor>
  <xdr:twoCellAnchor>
    <xdr:from>
      <xdr:col>112</xdr:col>
      <xdr:colOff>2880</xdr:colOff>
      <xdr:row>38</xdr:row>
      <xdr:rowOff>47160</xdr:rowOff>
    </xdr:from>
    <xdr:to>
      <xdr:col>116</xdr:col>
      <xdr:colOff>63360</xdr:colOff>
      <xdr:row>38</xdr:row>
      <xdr:rowOff>63720</xdr:rowOff>
    </xdr:to>
    <xdr:cxnSp macro="">
      <xdr:nvCxnSpPr>
        <xdr:cNvPr id="1817" name="直線コネクタ 742">
          <a:extLst>
            <a:ext uri="{FF2B5EF4-FFF2-40B4-BE49-F238E27FC236}">
              <a16:creationId xmlns="" xmlns:a16="http://schemas.microsoft.com/office/drawing/2014/main" id="{00000000-0008-0000-0600-000019070000}"/>
            </a:ext>
          </a:extLst>
        </xdr:cNvPr>
        <xdr:cNvCxnSpPr/>
      </xdr:nvCxnSpPr>
      <xdr:spPr>
        <a:xfrm flipV="1">
          <a:off x="19560960" y="6703200"/>
          <a:ext cx="759240" cy="16920"/>
        </a:xfrm>
        <a:prstGeom prst="straightConnector1">
          <a:avLst/>
        </a:prstGeom>
        <a:ln w="6350">
          <a:solidFill>
            <a:srgbClr val="FF0000"/>
          </a:solidFill>
          <a:miter/>
        </a:ln>
      </xdr:spPr>
    </xdr:cxnSp>
    <xdr:clientData/>
  </xdr:twoCellAnchor>
  <xdr:twoCellAnchor editAs="oneCell">
    <xdr:from>
      <xdr:col>116</xdr:col>
      <xdr:colOff>118440</xdr:colOff>
      <xdr:row>36</xdr:row>
      <xdr:rowOff>119160</xdr:rowOff>
    </xdr:from>
    <xdr:to>
      <xdr:col>119</xdr:col>
      <xdr:colOff>55800</xdr:colOff>
      <xdr:row>37</xdr:row>
      <xdr:rowOff>160200</xdr:rowOff>
    </xdr:to>
    <xdr:sp macro="" textlink="">
      <xdr:nvSpPr>
        <xdr:cNvPr id="1818" name="投資及び出資金平均値テキスト">
          <a:extLst>
            <a:ext uri="{FF2B5EF4-FFF2-40B4-BE49-F238E27FC236}">
              <a16:creationId xmlns="" xmlns:a16="http://schemas.microsoft.com/office/drawing/2014/main" id="{00000000-0008-0000-0600-00001A070000}"/>
            </a:ext>
          </a:extLst>
        </xdr:cNvPr>
        <xdr:cNvSpPr/>
      </xdr:nvSpPr>
      <xdr:spPr>
        <a:xfrm>
          <a:off x="20374920" y="64245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5,594</a:t>
          </a:r>
          <a:endParaRPr lang="en-US" sz="1000" b="0" strike="noStrike" spc="-1">
            <a:latin typeface="游明朝"/>
          </a:endParaRPr>
        </a:p>
      </xdr:txBody>
    </xdr:sp>
    <xdr:clientData/>
  </xdr:twoCellAnchor>
  <xdr:twoCellAnchor>
    <xdr:from>
      <xdr:col>116</xdr:col>
      <xdr:colOff>12600</xdr:colOff>
      <xdr:row>37</xdr:row>
      <xdr:rowOff>71280</xdr:rowOff>
    </xdr:from>
    <xdr:to>
      <xdr:col>116</xdr:col>
      <xdr:colOff>113760</xdr:colOff>
      <xdr:row>37</xdr:row>
      <xdr:rowOff>172440</xdr:rowOff>
    </xdr:to>
    <xdr:sp macro="" textlink="">
      <xdr:nvSpPr>
        <xdr:cNvPr id="1819" name="フローチャート: 判断 744">
          <a:extLst>
            <a:ext uri="{FF2B5EF4-FFF2-40B4-BE49-F238E27FC236}">
              <a16:creationId xmlns="" xmlns:a16="http://schemas.microsoft.com/office/drawing/2014/main" id="{00000000-0008-0000-0600-00001B070000}"/>
            </a:ext>
          </a:extLst>
        </xdr:cNvPr>
        <xdr:cNvSpPr/>
      </xdr:nvSpPr>
      <xdr:spPr>
        <a:xfrm>
          <a:off x="20269080" y="6552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38</xdr:row>
      <xdr:rowOff>48960</xdr:rowOff>
    </xdr:from>
    <xdr:to>
      <xdr:col>112</xdr:col>
      <xdr:colOff>2880</xdr:colOff>
      <xdr:row>38</xdr:row>
      <xdr:rowOff>63720</xdr:rowOff>
    </xdr:to>
    <xdr:cxnSp macro="">
      <xdr:nvCxnSpPr>
        <xdr:cNvPr id="1820" name="直線コネクタ 745">
          <a:extLst>
            <a:ext uri="{FF2B5EF4-FFF2-40B4-BE49-F238E27FC236}">
              <a16:creationId xmlns="" xmlns:a16="http://schemas.microsoft.com/office/drawing/2014/main" id="{00000000-0008-0000-0600-00001C070000}"/>
            </a:ext>
          </a:extLst>
        </xdr:cNvPr>
        <xdr:cNvCxnSpPr/>
      </xdr:nvCxnSpPr>
      <xdr:spPr>
        <a:xfrm>
          <a:off x="18735480" y="6705000"/>
          <a:ext cx="825840" cy="15120"/>
        </a:xfrm>
        <a:prstGeom prst="straightConnector1">
          <a:avLst/>
        </a:prstGeom>
        <a:ln w="6350">
          <a:solidFill>
            <a:srgbClr val="FF0000"/>
          </a:solidFill>
          <a:miter/>
        </a:ln>
      </xdr:spPr>
    </xdr:cxnSp>
    <xdr:clientData/>
  </xdr:twoCellAnchor>
  <xdr:twoCellAnchor>
    <xdr:from>
      <xdr:col>111</xdr:col>
      <xdr:colOff>127080</xdr:colOff>
      <xdr:row>37</xdr:row>
      <xdr:rowOff>87840</xdr:rowOff>
    </xdr:from>
    <xdr:to>
      <xdr:col>112</xdr:col>
      <xdr:colOff>37800</xdr:colOff>
      <xdr:row>38</xdr:row>
      <xdr:rowOff>13680</xdr:rowOff>
    </xdr:to>
    <xdr:sp macro="" textlink="">
      <xdr:nvSpPr>
        <xdr:cNvPr id="1821" name="フローチャート: 判断 746">
          <a:extLst>
            <a:ext uri="{FF2B5EF4-FFF2-40B4-BE49-F238E27FC236}">
              <a16:creationId xmlns="" xmlns:a16="http://schemas.microsoft.com/office/drawing/2014/main" id="{00000000-0008-0000-0600-00001D070000}"/>
            </a:ext>
          </a:extLst>
        </xdr:cNvPr>
        <xdr:cNvSpPr/>
      </xdr:nvSpPr>
      <xdr:spPr>
        <a:xfrm>
          <a:off x="19510560" y="65685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36</xdr:row>
      <xdr:rowOff>59400</xdr:rowOff>
    </xdr:from>
    <xdr:to>
      <xdr:col>113</xdr:col>
      <xdr:colOff>74880</xdr:colOff>
      <xdr:row>37</xdr:row>
      <xdr:rowOff>100440</xdr:rowOff>
    </xdr:to>
    <xdr:sp macro="" textlink="">
      <xdr:nvSpPr>
        <xdr:cNvPr id="1822" name="テキスト ボックス 747">
          <a:extLst>
            <a:ext uri="{FF2B5EF4-FFF2-40B4-BE49-F238E27FC236}">
              <a16:creationId xmlns="" xmlns:a16="http://schemas.microsoft.com/office/drawing/2014/main" id="{00000000-0008-0000-0600-00001E070000}"/>
            </a:ext>
          </a:extLst>
        </xdr:cNvPr>
        <xdr:cNvSpPr/>
      </xdr:nvSpPr>
      <xdr:spPr>
        <a:xfrm>
          <a:off x="19346400" y="63648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5,092</a:t>
          </a:r>
          <a:endParaRPr lang="en-US" sz="1000" b="0" strike="noStrike" spc="-1">
            <a:latin typeface="游明朝"/>
          </a:endParaRPr>
        </a:p>
      </xdr:txBody>
    </xdr:sp>
    <xdr:clientData/>
  </xdr:twoCellAnchor>
  <xdr:twoCellAnchor>
    <xdr:from>
      <xdr:col>102</xdr:col>
      <xdr:colOff>114120</xdr:colOff>
      <xdr:row>38</xdr:row>
      <xdr:rowOff>48960</xdr:rowOff>
    </xdr:from>
    <xdr:to>
      <xdr:col>107</xdr:col>
      <xdr:colOff>50760</xdr:colOff>
      <xdr:row>38</xdr:row>
      <xdr:rowOff>78840</xdr:rowOff>
    </xdr:to>
    <xdr:cxnSp macro="">
      <xdr:nvCxnSpPr>
        <xdr:cNvPr id="1823" name="直線コネクタ 748">
          <a:extLst>
            <a:ext uri="{FF2B5EF4-FFF2-40B4-BE49-F238E27FC236}">
              <a16:creationId xmlns="" xmlns:a16="http://schemas.microsoft.com/office/drawing/2014/main" id="{00000000-0008-0000-0600-00001F070000}"/>
            </a:ext>
          </a:extLst>
        </xdr:cNvPr>
        <xdr:cNvCxnSpPr/>
      </xdr:nvCxnSpPr>
      <xdr:spPr>
        <a:xfrm flipV="1">
          <a:off x="17925840" y="6705000"/>
          <a:ext cx="810000" cy="30240"/>
        </a:xfrm>
        <a:prstGeom prst="straightConnector1">
          <a:avLst/>
        </a:prstGeom>
        <a:ln w="6350">
          <a:solidFill>
            <a:srgbClr val="FF0000"/>
          </a:solidFill>
          <a:miter/>
        </a:ln>
      </xdr:spPr>
    </xdr:cxnSp>
    <xdr:clientData/>
  </xdr:twoCellAnchor>
  <xdr:twoCellAnchor>
    <xdr:from>
      <xdr:col>107</xdr:col>
      <xdr:colOff>0</xdr:colOff>
      <xdr:row>37</xdr:row>
      <xdr:rowOff>104040</xdr:rowOff>
    </xdr:from>
    <xdr:to>
      <xdr:col>107</xdr:col>
      <xdr:colOff>101160</xdr:colOff>
      <xdr:row>38</xdr:row>
      <xdr:rowOff>29880</xdr:rowOff>
    </xdr:to>
    <xdr:sp macro="" textlink="">
      <xdr:nvSpPr>
        <xdr:cNvPr id="1824" name="フローチャート: 判断 749">
          <a:extLst>
            <a:ext uri="{FF2B5EF4-FFF2-40B4-BE49-F238E27FC236}">
              <a16:creationId xmlns="" xmlns:a16="http://schemas.microsoft.com/office/drawing/2014/main" id="{00000000-0008-0000-0600-000020070000}"/>
            </a:ext>
          </a:extLst>
        </xdr:cNvPr>
        <xdr:cNvSpPr/>
      </xdr:nvSpPr>
      <xdr:spPr>
        <a:xfrm>
          <a:off x="18684720" y="6584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36</xdr:row>
      <xdr:rowOff>75600</xdr:rowOff>
    </xdr:from>
    <xdr:to>
      <xdr:col>108</xdr:col>
      <xdr:colOff>122040</xdr:colOff>
      <xdr:row>37</xdr:row>
      <xdr:rowOff>116640</xdr:rowOff>
    </xdr:to>
    <xdr:sp macro="" textlink="">
      <xdr:nvSpPr>
        <xdr:cNvPr id="1825" name="テキスト ボックス 750">
          <a:extLst>
            <a:ext uri="{FF2B5EF4-FFF2-40B4-BE49-F238E27FC236}">
              <a16:creationId xmlns="" xmlns:a16="http://schemas.microsoft.com/office/drawing/2014/main" id="{00000000-0008-0000-0600-000021070000}"/>
            </a:ext>
          </a:extLst>
        </xdr:cNvPr>
        <xdr:cNvSpPr/>
      </xdr:nvSpPr>
      <xdr:spPr>
        <a:xfrm>
          <a:off x="18520560" y="63810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4,595</a:t>
          </a:r>
          <a:endParaRPr lang="en-US" sz="1000" b="0" strike="noStrike" spc="-1">
            <a:latin typeface="游明朝"/>
          </a:endParaRPr>
        </a:p>
      </xdr:txBody>
    </xdr:sp>
    <xdr:clientData/>
  </xdr:twoCellAnchor>
  <xdr:twoCellAnchor>
    <xdr:from>
      <xdr:col>98</xdr:col>
      <xdr:colOff>2880</xdr:colOff>
      <xdr:row>38</xdr:row>
      <xdr:rowOff>64440</xdr:rowOff>
    </xdr:from>
    <xdr:to>
      <xdr:col>102</xdr:col>
      <xdr:colOff>114120</xdr:colOff>
      <xdr:row>38</xdr:row>
      <xdr:rowOff>78840</xdr:rowOff>
    </xdr:to>
    <xdr:cxnSp macro="">
      <xdr:nvCxnSpPr>
        <xdr:cNvPr id="1826" name="直線コネクタ 751">
          <a:extLst>
            <a:ext uri="{FF2B5EF4-FFF2-40B4-BE49-F238E27FC236}">
              <a16:creationId xmlns="" xmlns:a16="http://schemas.microsoft.com/office/drawing/2014/main" id="{00000000-0008-0000-0600-000022070000}"/>
            </a:ext>
          </a:extLst>
        </xdr:cNvPr>
        <xdr:cNvCxnSpPr/>
      </xdr:nvCxnSpPr>
      <xdr:spPr>
        <a:xfrm>
          <a:off x="17116200" y="6720480"/>
          <a:ext cx="810000" cy="14760"/>
        </a:xfrm>
        <a:prstGeom prst="straightConnector1">
          <a:avLst/>
        </a:prstGeom>
        <a:ln w="6350">
          <a:solidFill>
            <a:srgbClr val="FF0000"/>
          </a:solidFill>
          <a:miter/>
        </a:ln>
      </xdr:spPr>
    </xdr:cxnSp>
    <xdr:clientData/>
  </xdr:twoCellAnchor>
  <xdr:twoCellAnchor>
    <xdr:from>
      <xdr:col>102</xdr:col>
      <xdr:colOff>63360</xdr:colOff>
      <xdr:row>37</xdr:row>
      <xdr:rowOff>111600</xdr:rowOff>
    </xdr:from>
    <xdr:to>
      <xdr:col>102</xdr:col>
      <xdr:colOff>164520</xdr:colOff>
      <xdr:row>38</xdr:row>
      <xdr:rowOff>37440</xdr:rowOff>
    </xdr:to>
    <xdr:sp macro="" textlink="">
      <xdr:nvSpPr>
        <xdr:cNvPr id="1827" name="フローチャート: 判断 752">
          <a:extLst>
            <a:ext uri="{FF2B5EF4-FFF2-40B4-BE49-F238E27FC236}">
              <a16:creationId xmlns="" xmlns:a16="http://schemas.microsoft.com/office/drawing/2014/main" id="{00000000-0008-0000-0600-000023070000}"/>
            </a:ext>
          </a:extLst>
        </xdr:cNvPr>
        <xdr:cNvSpPr/>
      </xdr:nvSpPr>
      <xdr:spPr>
        <a:xfrm>
          <a:off x="17875080" y="6592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36</xdr:row>
      <xdr:rowOff>83160</xdr:rowOff>
    </xdr:from>
    <xdr:to>
      <xdr:col>104</xdr:col>
      <xdr:colOff>11160</xdr:colOff>
      <xdr:row>37</xdr:row>
      <xdr:rowOff>124200</xdr:rowOff>
    </xdr:to>
    <xdr:sp macro="" textlink="">
      <xdr:nvSpPr>
        <xdr:cNvPr id="1828" name="テキスト ボックス 753">
          <a:extLst>
            <a:ext uri="{FF2B5EF4-FFF2-40B4-BE49-F238E27FC236}">
              <a16:creationId xmlns="" xmlns:a16="http://schemas.microsoft.com/office/drawing/2014/main" id="{00000000-0008-0000-0600-000024070000}"/>
            </a:ext>
          </a:extLst>
        </xdr:cNvPr>
        <xdr:cNvSpPr/>
      </xdr:nvSpPr>
      <xdr:spPr>
        <a:xfrm>
          <a:off x="17710920" y="63885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4,366</a:t>
          </a:r>
          <a:endParaRPr lang="en-US" sz="1000" b="0" strike="noStrike" spc="-1">
            <a:latin typeface="游明朝"/>
          </a:endParaRPr>
        </a:p>
      </xdr:txBody>
    </xdr:sp>
    <xdr:clientData/>
  </xdr:twoCellAnchor>
  <xdr:twoCellAnchor>
    <xdr:from>
      <xdr:col>97</xdr:col>
      <xdr:colOff>127080</xdr:colOff>
      <xdr:row>37</xdr:row>
      <xdr:rowOff>153360</xdr:rowOff>
    </xdr:from>
    <xdr:to>
      <xdr:col>98</xdr:col>
      <xdr:colOff>37800</xdr:colOff>
      <xdr:row>38</xdr:row>
      <xdr:rowOff>79200</xdr:rowOff>
    </xdr:to>
    <xdr:sp macro="" textlink="">
      <xdr:nvSpPr>
        <xdr:cNvPr id="1829" name="フローチャート: 判断 754">
          <a:extLst>
            <a:ext uri="{FF2B5EF4-FFF2-40B4-BE49-F238E27FC236}">
              <a16:creationId xmlns="" xmlns:a16="http://schemas.microsoft.com/office/drawing/2014/main" id="{00000000-0008-0000-0600-000025070000}"/>
            </a:ext>
          </a:extLst>
        </xdr:cNvPr>
        <xdr:cNvSpPr/>
      </xdr:nvSpPr>
      <xdr:spPr>
        <a:xfrm>
          <a:off x="17065800" y="66340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36</xdr:row>
      <xdr:rowOff>124920</xdr:rowOff>
    </xdr:from>
    <xdr:to>
      <xdr:col>99</xdr:col>
      <xdr:colOff>74880</xdr:colOff>
      <xdr:row>37</xdr:row>
      <xdr:rowOff>165960</xdr:rowOff>
    </xdr:to>
    <xdr:sp macro="" textlink="">
      <xdr:nvSpPr>
        <xdr:cNvPr id="1830" name="テキスト ボックス 755">
          <a:extLst>
            <a:ext uri="{FF2B5EF4-FFF2-40B4-BE49-F238E27FC236}">
              <a16:creationId xmlns="" xmlns:a16="http://schemas.microsoft.com/office/drawing/2014/main" id="{00000000-0008-0000-0600-000026070000}"/>
            </a:ext>
          </a:extLst>
        </xdr:cNvPr>
        <xdr:cNvSpPr/>
      </xdr:nvSpPr>
      <xdr:spPr>
        <a:xfrm>
          <a:off x="16901640" y="64303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3,082</a:t>
          </a:r>
          <a:endParaRPr lang="en-US" sz="1000" b="0" strike="noStrike" spc="-1">
            <a:latin typeface="游明朝"/>
          </a:endParaRPr>
        </a:p>
      </xdr:txBody>
    </xdr:sp>
    <xdr:clientData/>
  </xdr:twoCellAnchor>
  <xdr:twoCellAnchor editAs="oneCell">
    <xdr:from>
      <xdr:col>115</xdr:col>
      <xdr:colOff>63360</xdr:colOff>
      <xdr:row>40</xdr:row>
      <xdr:rowOff>123840</xdr:rowOff>
    </xdr:from>
    <xdr:to>
      <xdr:col>119</xdr:col>
      <xdr:colOff>126720</xdr:colOff>
      <xdr:row>41</xdr:row>
      <xdr:rowOff>164880</xdr:rowOff>
    </xdr:to>
    <xdr:sp macro="" textlink="">
      <xdr:nvSpPr>
        <xdr:cNvPr id="1831" name="テキスト ボックス 756">
          <a:extLst>
            <a:ext uri="{FF2B5EF4-FFF2-40B4-BE49-F238E27FC236}">
              <a16:creationId xmlns="" xmlns:a16="http://schemas.microsoft.com/office/drawing/2014/main" id="{00000000-0008-0000-0600-000027070000}"/>
            </a:ext>
          </a:extLst>
        </xdr:cNvPr>
        <xdr:cNvSpPr/>
      </xdr:nvSpPr>
      <xdr:spPr>
        <a:xfrm>
          <a:off x="201452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111</xdr:col>
      <xdr:colOff>3240</xdr:colOff>
      <xdr:row>40</xdr:row>
      <xdr:rowOff>123840</xdr:rowOff>
    </xdr:from>
    <xdr:to>
      <xdr:col>115</xdr:col>
      <xdr:colOff>66600</xdr:colOff>
      <xdr:row>41</xdr:row>
      <xdr:rowOff>164880</xdr:rowOff>
    </xdr:to>
    <xdr:sp macro="" textlink="">
      <xdr:nvSpPr>
        <xdr:cNvPr id="1832" name="テキスト ボックス 757">
          <a:extLst>
            <a:ext uri="{FF2B5EF4-FFF2-40B4-BE49-F238E27FC236}">
              <a16:creationId xmlns="" xmlns:a16="http://schemas.microsoft.com/office/drawing/2014/main" id="{00000000-0008-0000-0600-000028070000}"/>
            </a:ext>
          </a:extLst>
        </xdr:cNvPr>
        <xdr:cNvSpPr/>
      </xdr:nvSpPr>
      <xdr:spPr>
        <a:xfrm>
          <a:off x="193867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106</xdr:col>
      <xdr:colOff>50760</xdr:colOff>
      <xdr:row>40</xdr:row>
      <xdr:rowOff>123840</xdr:rowOff>
    </xdr:from>
    <xdr:to>
      <xdr:col>110</xdr:col>
      <xdr:colOff>113760</xdr:colOff>
      <xdr:row>41</xdr:row>
      <xdr:rowOff>164880</xdr:rowOff>
    </xdr:to>
    <xdr:sp macro="" textlink="">
      <xdr:nvSpPr>
        <xdr:cNvPr id="1833" name="テキスト ボックス 758">
          <a:extLst>
            <a:ext uri="{FF2B5EF4-FFF2-40B4-BE49-F238E27FC236}">
              <a16:creationId xmlns="" xmlns:a16="http://schemas.microsoft.com/office/drawing/2014/main" id="{00000000-0008-0000-0600-000029070000}"/>
            </a:ext>
          </a:extLst>
        </xdr:cNvPr>
        <xdr:cNvSpPr/>
      </xdr:nvSpPr>
      <xdr:spPr>
        <a:xfrm>
          <a:off x="1856088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101</xdr:col>
      <xdr:colOff>114480</xdr:colOff>
      <xdr:row>40</xdr:row>
      <xdr:rowOff>123840</xdr:rowOff>
    </xdr:from>
    <xdr:to>
      <xdr:col>106</xdr:col>
      <xdr:colOff>3240</xdr:colOff>
      <xdr:row>41</xdr:row>
      <xdr:rowOff>164880</xdr:rowOff>
    </xdr:to>
    <xdr:sp macro="" textlink="">
      <xdr:nvSpPr>
        <xdr:cNvPr id="1834" name="テキスト ボックス 759">
          <a:extLst>
            <a:ext uri="{FF2B5EF4-FFF2-40B4-BE49-F238E27FC236}">
              <a16:creationId xmlns="" xmlns:a16="http://schemas.microsoft.com/office/drawing/2014/main" id="{00000000-0008-0000-0600-00002A070000}"/>
            </a:ext>
          </a:extLst>
        </xdr:cNvPr>
        <xdr:cNvSpPr/>
      </xdr:nvSpPr>
      <xdr:spPr>
        <a:xfrm>
          <a:off x="1775160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97</xdr:col>
      <xdr:colOff>3240</xdr:colOff>
      <xdr:row>40</xdr:row>
      <xdr:rowOff>123840</xdr:rowOff>
    </xdr:from>
    <xdr:to>
      <xdr:col>101</xdr:col>
      <xdr:colOff>66600</xdr:colOff>
      <xdr:row>41</xdr:row>
      <xdr:rowOff>164880</xdr:rowOff>
    </xdr:to>
    <xdr:sp macro="" textlink="">
      <xdr:nvSpPr>
        <xdr:cNvPr id="1835" name="テキスト ボックス 760">
          <a:extLst>
            <a:ext uri="{FF2B5EF4-FFF2-40B4-BE49-F238E27FC236}">
              <a16:creationId xmlns="" xmlns:a16="http://schemas.microsoft.com/office/drawing/2014/main" id="{00000000-0008-0000-0600-00002B070000}"/>
            </a:ext>
          </a:extLst>
        </xdr:cNvPr>
        <xdr:cNvSpPr/>
      </xdr:nvSpPr>
      <xdr:spPr>
        <a:xfrm>
          <a:off x="1694196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116</xdr:col>
      <xdr:colOff>12600</xdr:colOff>
      <xdr:row>37</xdr:row>
      <xdr:rowOff>172080</xdr:rowOff>
    </xdr:from>
    <xdr:to>
      <xdr:col>116</xdr:col>
      <xdr:colOff>113760</xdr:colOff>
      <xdr:row>38</xdr:row>
      <xdr:rowOff>97920</xdr:rowOff>
    </xdr:to>
    <xdr:sp macro="" textlink="">
      <xdr:nvSpPr>
        <xdr:cNvPr id="1836" name="楕円 761">
          <a:extLst>
            <a:ext uri="{FF2B5EF4-FFF2-40B4-BE49-F238E27FC236}">
              <a16:creationId xmlns="" xmlns:a16="http://schemas.microsoft.com/office/drawing/2014/main" id="{00000000-0008-0000-0600-00002C070000}"/>
            </a:ext>
          </a:extLst>
        </xdr:cNvPr>
        <xdr:cNvSpPr/>
      </xdr:nvSpPr>
      <xdr:spPr>
        <a:xfrm>
          <a:off x="20269080" y="6652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37</xdr:row>
      <xdr:rowOff>108360</xdr:rowOff>
    </xdr:from>
    <xdr:to>
      <xdr:col>119</xdr:col>
      <xdr:colOff>55800</xdr:colOff>
      <xdr:row>38</xdr:row>
      <xdr:rowOff>149400</xdr:rowOff>
    </xdr:to>
    <xdr:sp macro="" textlink="">
      <xdr:nvSpPr>
        <xdr:cNvPr id="1837" name="投資及び出資金該当値テキスト">
          <a:extLst>
            <a:ext uri="{FF2B5EF4-FFF2-40B4-BE49-F238E27FC236}">
              <a16:creationId xmlns="" xmlns:a16="http://schemas.microsoft.com/office/drawing/2014/main" id="{00000000-0008-0000-0600-00002D070000}"/>
            </a:ext>
          </a:extLst>
        </xdr:cNvPr>
        <xdr:cNvSpPr/>
      </xdr:nvSpPr>
      <xdr:spPr>
        <a:xfrm>
          <a:off x="20374920" y="65890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2,512</a:t>
          </a:r>
          <a:endParaRPr lang="en-US" sz="1000" b="0" strike="noStrike" spc="-1">
            <a:latin typeface="游明朝"/>
          </a:endParaRPr>
        </a:p>
      </xdr:txBody>
    </xdr:sp>
    <xdr:clientData/>
  </xdr:twoCellAnchor>
  <xdr:twoCellAnchor>
    <xdr:from>
      <xdr:col>111</xdr:col>
      <xdr:colOff>127080</xdr:colOff>
      <xdr:row>38</xdr:row>
      <xdr:rowOff>13320</xdr:rowOff>
    </xdr:from>
    <xdr:to>
      <xdr:col>112</xdr:col>
      <xdr:colOff>37800</xdr:colOff>
      <xdr:row>38</xdr:row>
      <xdr:rowOff>114480</xdr:rowOff>
    </xdr:to>
    <xdr:sp macro="" textlink="">
      <xdr:nvSpPr>
        <xdr:cNvPr id="1838" name="楕円 763">
          <a:extLst>
            <a:ext uri="{FF2B5EF4-FFF2-40B4-BE49-F238E27FC236}">
              <a16:creationId xmlns="" xmlns:a16="http://schemas.microsoft.com/office/drawing/2014/main" id="{00000000-0008-0000-0600-00002E070000}"/>
            </a:ext>
          </a:extLst>
        </xdr:cNvPr>
        <xdr:cNvSpPr/>
      </xdr:nvSpPr>
      <xdr:spPr>
        <a:xfrm>
          <a:off x="19510560" y="66693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38</xdr:row>
      <xdr:rowOff>127080</xdr:rowOff>
    </xdr:from>
    <xdr:to>
      <xdr:col>113</xdr:col>
      <xdr:colOff>74880</xdr:colOff>
      <xdr:row>39</xdr:row>
      <xdr:rowOff>168120</xdr:rowOff>
    </xdr:to>
    <xdr:sp macro="" textlink="">
      <xdr:nvSpPr>
        <xdr:cNvPr id="1839" name="テキスト ボックス 764">
          <a:extLst>
            <a:ext uri="{FF2B5EF4-FFF2-40B4-BE49-F238E27FC236}">
              <a16:creationId xmlns="" xmlns:a16="http://schemas.microsoft.com/office/drawing/2014/main" id="{00000000-0008-0000-0600-00002F070000}"/>
            </a:ext>
          </a:extLst>
        </xdr:cNvPr>
        <xdr:cNvSpPr/>
      </xdr:nvSpPr>
      <xdr:spPr>
        <a:xfrm>
          <a:off x="19346400" y="67831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2,006</a:t>
          </a:r>
          <a:endParaRPr lang="en-US" sz="1000" b="0" strike="noStrike" spc="-1">
            <a:latin typeface="游明朝"/>
          </a:endParaRPr>
        </a:p>
      </xdr:txBody>
    </xdr:sp>
    <xdr:clientData/>
  </xdr:twoCellAnchor>
  <xdr:twoCellAnchor>
    <xdr:from>
      <xdr:col>107</xdr:col>
      <xdr:colOff>0</xdr:colOff>
      <xdr:row>37</xdr:row>
      <xdr:rowOff>173520</xdr:rowOff>
    </xdr:from>
    <xdr:to>
      <xdr:col>107</xdr:col>
      <xdr:colOff>101160</xdr:colOff>
      <xdr:row>38</xdr:row>
      <xdr:rowOff>99360</xdr:rowOff>
    </xdr:to>
    <xdr:sp macro="" textlink="">
      <xdr:nvSpPr>
        <xdr:cNvPr id="1840" name="楕円 765">
          <a:extLst>
            <a:ext uri="{FF2B5EF4-FFF2-40B4-BE49-F238E27FC236}">
              <a16:creationId xmlns="" xmlns:a16="http://schemas.microsoft.com/office/drawing/2014/main" id="{00000000-0008-0000-0600-000030070000}"/>
            </a:ext>
          </a:extLst>
        </xdr:cNvPr>
        <xdr:cNvSpPr/>
      </xdr:nvSpPr>
      <xdr:spPr>
        <a:xfrm>
          <a:off x="18684720" y="6654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38</xdr:row>
      <xdr:rowOff>112320</xdr:rowOff>
    </xdr:from>
    <xdr:to>
      <xdr:col>108</xdr:col>
      <xdr:colOff>122040</xdr:colOff>
      <xdr:row>39</xdr:row>
      <xdr:rowOff>153360</xdr:rowOff>
    </xdr:to>
    <xdr:sp macro="" textlink="">
      <xdr:nvSpPr>
        <xdr:cNvPr id="1841" name="テキスト ボックス 766">
          <a:extLst>
            <a:ext uri="{FF2B5EF4-FFF2-40B4-BE49-F238E27FC236}">
              <a16:creationId xmlns="" xmlns:a16="http://schemas.microsoft.com/office/drawing/2014/main" id="{00000000-0008-0000-0600-000031070000}"/>
            </a:ext>
          </a:extLst>
        </xdr:cNvPr>
        <xdr:cNvSpPr/>
      </xdr:nvSpPr>
      <xdr:spPr>
        <a:xfrm>
          <a:off x="18520560" y="67683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2,465</a:t>
          </a:r>
          <a:endParaRPr lang="en-US" sz="1000" b="0" strike="noStrike" spc="-1">
            <a:latin typeface="游明朝"/>
          </a:endParaRPr>
        </a:p>
      </xdr:txBody>
    </xdr:sp>
    <xdr:clientData/>
  </xdr:twoCellAnchor>
  <xdr:twoCellAnchor>
    <xdr:from>
      <xdr:col>102</xdr:col>
      <xdr:colOff>63360</xdr:colOff>
      <xdr:row>38</xdr:row>
      <xdr:rowOff>28440</xdr:rowOff>
    </xdr:from>
    <xdr:to>
      <xdr:col>102</xdr:col>
      <xdr:colOff>164520</xdr:colOff>
      <xdr:row>38</xdr:row>
      <xdr:rowOff>129600</xdr:rowOff>
    </xdr:to>
    <xdr:sp macro="" textlink="">
      <xdr:nvSpPr>
        <xdr:cNvPr id="1842" name="楕円 767">
          <a:extLst>
            <a:ext uri="{FF2B5EF4-FFF2-40B4-BE49-F238E27FC236}">
              <a16:creationId xmlns="" xmlns:a16="http://schemas.microsoft.com/office/drawing/2014/main" id="{00000000-0008-0000-0600-000032070000}"/>
            </a:ext>
          </a:extLst>
        </xdr:cNvPr>
        <xdr:cNvSpPr/>
      </xdr:nvSpPr>
      <xdr:spPr>
        <a:xfrm>
          <a:off x="17875080" y="66844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38</xdr:row>
      <xdr:rowOff>142200</xdr:rowOff>
    </xdr:from>
    <xdr:to>
      <xdr:col>104</xdr:col>
      <xdr:colOff>11160</xdr:colOff>
      <xdr:row>40</xdr:row>
      <xdr:rowOff>7920</xdr:rowOff>
    </xdr:to>
    <xdr:sp macro="" textlink="">
      <xdr:nvSpPr>
        <xdr:cNvPr id="1843" name="テキスト ボックス 768">
          <a:extLst>
            <a:ext uri="{FF2B5EF4-FFF2-40B4-BE49-F238E27FC236}">
              <a16:creationId xmlns="" xmlns:a16="http://schemas.microsoft.com/office/drawing/2014/main" id="{00000000-0008-0000-0600-000033070000}"/>
            </a:ext>
          </a:extLst>
        </xdr:cNvPr>
        <xdr:cNvSpPr/>
      </xdr:nvSpPr>
      <xdr:spPr>
        <a:xfrm>
          <a:off x="17710920" y="67982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1,543</a:t>
          </a:r>
          <a:endParaRPr lang="en-US" sz="1000" b="0" strike="noStrike" spc="-1">
            <a:latin typeface="游明朝"/>
          </a:endParaRPr>
        </a:p>
      </xdr:txBody>
    </xdr:sp>
    <xdr:clientData/>
  </xdr:twoCellAnchor>
  <xdr:twoCellAnchor>
    <xdr:from>
      <xdr:col>97</xdr:col>
      <xdr:colOff>127080</xdr:colOff>
      <xdr:row>38</xdr:row>
      <xdr:rowOff>14040</xdr:rowOff>
    </xdr:from>
    <xdr:to>
      <xdr:col>98</xdr:col>
      <xdr:colOff>37800</xdr:colOff>
      <xdr:row>38</xdr:row>
      <xdr:rowOff>115200</xdr:rowOff>
    </xdr:to>
    <xdr:sp macro="" textlink="">
      <xdr:nvSpPr>
        <xdr:cNvPr id="1844" name="楕円 769">
          <a:extLst>
            <a:ext uri="{FF2B5EF4-FFF2-40B4-BE49-F238E27FC236}">
              <a16:creationId xmlns="" xmlns:a16="http://schemas.microsoft.com/office/drawing/2014/main" id="{00000000-0008-0000-0600-000034070000}"/>
            </a:ext>
          </a:extLst>
        </xdr:cNvPr>
        <xdr:cNvSpPr/>
      </xdr:nvSpPr>
      <xdr:spPr>
        <a:xfrm>
          <a:off x="17065800" y="66700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38</xdr:row>
      <xdr:rowOff>127800</xdr:rowOff>
    </xdr:from>
    <xdr:to>
      <xdr:col>99</xdr:col>
      <xdr:colOff>74880</xdr:colOff>
      <xdr:row>39</xdr:row>
      <xdr:rowOff>168840</xdr:rowOff>
    </xdr:to>
    <xdr:sp macro="" textlink="">
      <xdr:nvSpPr>
        <xdr:cNvPr id="1845" name="テキスト ボックス 770">
          <a:extLst>
            <a:ext uri="{FF2B5EF4-FFF2-40B4-BE49-F238E27FC236}">
              <a16:creationId xmlns="" xmlns:a16="http://schemas.microsoft.com/office/drawing/2014/main" id="{00000000-0008-0000-0600-000035070000}"/>
            </a:ext>
          </a:extLst>
        </xdr:cNvPr>
        <xdr:cNvSpPr/>
      </xdr:nvSpPr>
      <xdr:spPr>
        <a:xfrm>
          <a:off x="16901640" y="67838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1,985</a:t>
          </a:r>
          <a:endParaRPr lang="en-US" sz="1000" b="0" strike="noStrike" spc="-1">
            <a:latin typeface="游明朝"/>
          </a:endParaRPr>
        </a:p>
      </xdr:txBody>
    </xdr:sp>
    <xdr:clientData/>
  </xdr:twoCellAnchor>
  <xdr:twoCellAnchor>
    <xdr:from>
      <xdr:col>96</xdr:col>
      <xdr:colOff>0</xdr:colOff>
      <xdr:row>42</xdr:row>
      <xdr:rowOff>72720</xdr:rowOff>
    </xdr:from>
    <xdr:to>
      <xdr:col>120</xdr:col>
      <xdr:colOff>114120</xdr:colOff>
      <xdr:row>44</xdr:row>
      <xdr:rowOff>38880</xdr:rowOff>
    </xdr:to>
    <xdr:sp macro="" textlink="">
      <xdr:nvSpPr>
        <xdr:cNvPr id="1846" name="正方形/長方形 771">
          <a:extLst>
            <a:ext uri="{FF2B5EF4-FFF2-40B4-BE49-F238E27FC236}">
              <a16:creationId xmlns="" xmlns:a16="http://schemas.microsoft.com/office/drawing/2014/main" id="{00000000-0008-0000-0600-000036070000}"/>
            </a:ext>
          </a:extLst>
        </xdr:cNvPr>
        <xdr:cNvSpPr/>
      </xdr:nvSpPr>
      <xdr:spPr>
        <a:xfrm>
          <a:off x="1676412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貸付金</a:t>
          </a:r>
          <a:endParaRPr lang="en-US" sz="1600" b="0" strike="noStrike" spc="-1">
            <a:latin typeface="游明朝"/>
          </a:endParaRPr>
        </a:p>
      </xdr:txBody>
    </xdr:sp>
    <xdr:clientData/>
  </xdr:twoCellAnchor>
  <xdr:twoCellAnchor>
    <xdr:from>
      <xdr:col>96</xdr:col>
      <xdr:colOff>127080</xdr:colOff>
      <xdr:row>44</xdr:row>
      <xdr:rowOff>64800</xdr:rowOff>
    </xdr:from>
    <xdr:to>
      <xdr:col>104</xdr:col>
      <xdr:colOff>126720</xdr:colOff>
      <xdr:row>45</xdr:row>
      <xdr:rowOff>143280</xdr:rowOff>
    </xdr:to>
    <xdr:sp macro="" textlink="">
      <xdr:nvSpPr>
        <xdr:cNvPr id="1847" name="正方形/長方形 772">
          <a:extLst>
            <a:ext uri="{FF2B5EF4-FFF2-40B4-BE49-F238E27FC236}">
              <a16:creationId xmlns="" xmlns:a16="http://schemas.microsoft.com/office/drawing/2014/main" id="{00000000-0008-0000-0600-000037070000}"/>
            </a:ext>
          </a:extLst>
        </xdr:cNvPr>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45</xdr:row>
      <xdr:rowOff>92880</xdr:rowOff>
    </xdr:from>
    <xdr:to>
      <xdr:col>104</xdr:col>
      <xdr:colOff>126720</xdr:colOff>
      <xdr:row>46</xdr:row>
      <xdr:rowOff>171000</xdr:rowOff>
    </xdr:to>
    <xdr:sp macro="" textlink="">
      <xdr:nvSpPr>
        <xdr:cNvPr id="1848" name="正方形/長方形 773">
          <a:extLst>
            <a:ext uri="{FF2B5EF4-FFF2-40B4-BE49-F238E27FC236}">
              <a16:creationId xmlns="" xmlns:a16="http://schemas.microsoft.com/office/drawing/2014/main" id="{00000000-0008-0000-0600-000038070000}"/>
            </a:ext>
          </a:extLst>
        </xdr:cNvPr>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7/82</a:t>
          </a:r>
          <a:endParaRPr lang="en-US" sz="1200" b="0" strike="noStrike" spc="-1">
            <a:latin typeface="游明朝"/>
          </a:endParaRPr>
        </a:p>
      </xdr:txBody>
    </xdr:sp>
    <xdr:clientData/>
  </xdr:twoCellAnchor>
  <xdr:twoCellAnchor>
    <xdr:from>
      <xdr:col>102</xdr:col>
      <xdr:colOff>0</xdr:colOff>
      <xdr:row>44</xdr:row>
      <xdr:rowOff>64800</xdr:rowOff>
    </xdr:from>
    <xdr:to>
      <xdr:col>109</xdr:col>
      <xdr:colOff>174240</xdr:colOff>
      <xdr:row>45</xdr:row>
      <xdr:rowOff>143280</xdr:rowOff>
    </xdr:to>
    <xdr:sp macro="" textlink="">
      <xdr:nvSpPr>
        <xdr:cNvPr id="1849" name="正方形/長方形 774">
          <a:extLst>
            <a:ext uri="{FF2B5EF4-FFF2-40B4-BE49-F238E27FC236}">
              <a16:creationId xmlns="" xmlns:a16="http://schemas.microsoft.com/office/drawing/2014/main" id="{00000000-0008-0000-0600-000039070000}"/>
            </a:ext>
          </a:extLst>
        </xdr:cNvPr>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45</xdr:row>
      <xdr:rowOff>92880</xdr:rowOff>
    </xdr:from>
    <xdr:to>
      <xdr:col>109</xdr:col>
      <xdr:colOff>174240</xdr:colOff>
      <xdr:row>46</xdr:row>
      <xdr:rowOff>171000</xdr:rowOff>
    </xdr:to>
    <xdr:sp macro="" textlink="">
      <xdr:nvSpPr>
        <xdr:cNvPr id="1850" name="正方形/長方形 775">
          <a:extLst>
            <a:ext uri="{FF2B5EF4-FFF2-40B4-BE49-F238E27FC236}">
              <a16:creationId xmlns="" xmlns:a16="http://schemas.microsoft.com/office/drawing/2014/main" id="{00000000-0008-0000-0600-00003A070000}"/>
            </a:ext>
          </a:extLst>
        </xdr:cNvPr>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10,980</a:t>
          </a:r>
          <a:endParaRPr lang="en-US" sz="1200" b="0" strike="noStrike" spc="-1">
            <a:latin typeface="游明朝"/>
          </a:endParaRPr>
        </a:p>
      </xdr:txBody>
    </xdr:sp>
    <xdr:clientData/>
  </xdr:twoCellAnchor>
  <xdr:twoCellAnchor>
    <xdr:from>
      <xdr:col>108</xdr:col>
      <xdr:colOff>0</xdr:colOff>
      <xdr:row>44</xdr:row>
      <xdr:rowOff>64800</xdr:rowOff>
    </xdr:from>
    <xdr:to>
      <xdr:col>115</xdr:col>
      <xdr:colOff>174240</xdr:colOff>
      <xdr:row>45</xdr:row>
      <xdr:rowOff>143280</xdr:rowOff>
    </xdr:to>
    <xdr:sp macro="" textlink="">
      <xdr:nvSpPr>
        <xdr:cNvPr id="1851" name="正方形/長方形 776">
          <a:extLst>
            <a:ext uri="{FF2B5EF4-FFF2-40B4-BE49-F238E27FC236}">
              <a16:creationId xmlns="" xmlns:a16="http://schemas.microsoft.com/office/drawing/2014/main" id="{00000000-0008-0000-0600-00003B070000}"/>
            </a:ext>
          </a:extLst>
        </xdr:cNvPr>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108</xdr:col>
      <xdr:colOff>0</xdr:colOff>
      <xdr:row>45</xdr:row>
      <xdr:rowOff>92880</xdr:rowOff>
    </xdr:from>
    <xdr:to>
      <xdr:col>115</xdr:col>
      <xdr:colOff>174240</xdr:colOff>
      <xdr:row>46</xdr:row>
      <xdr:rowOff>171000</xdr:rowOff>
    </xdr:to>
    <xdr:sp macro="" textlink="">
      <xdr:nvSpPr>
        <xdr:cNvPr id="1852" name="正方形/長方形 777">
          <a:extLst>
            <a:ext uri="{FF2B5EF4-FFF2-40B4-BE49-F238E27FC236}">
              <a16:creationId xmlns="" xmlns:a16="http://schemas.microsoft.com/office/drawing/2014/main" id="{00000000-0008-0000-0600-00003C070000}"/>
            </a:ext>
          </a:extLst>
        </xdr:cNvPr>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50,818</a:t>
          </a:r>
          <a:endParaRPr lang="en-US" sz="1200" b="0" strike="noStrike" spc="-1">
            <a:latin typeface="游明朝"/>
          </a:endParaRPr>
        </a:p>
      </xdr:txBody>
    </xdr:sp>
    <xdr:clientData/>
  </xdr:twoCellAnchor>
  <xdr:twoCellAnchor>
    <xdr:from>
      <xdr:col>96</xdr:col>
      <xdr:colOff>0</xdr:colOff>
      <xdr:row>47</xdr:row>
      <xdr:rowOff>21600</xdr:rowOff>
    </xdr:from>
    <xdr:to>
      <xdr:col>120</xdr:col>
      <xdr:colOff>114120</xdr:colOff>
      <xdr:row>60</xdr:row>
      <xdr:rowOff>29160</xdr:rowOff>
    </xdr:to>
    <xdr:sp macro="" textlink="">
      <xdr:nvSpPr>
        <xdr:cNvPr id="1853" name="正方形/長方形 778">
          <a:extLst>
            <a:ext uri="{FF2B5EF4-FFF2-40B4-BE49-F238E27FC236}">
              <a16:creationId xmlns="" xmlns:a16="http://schemas.microsoft.com/office/drawing/2014/main" id="{00000000-0008-0000-0600-00003D070000}"/>
            </a:ext>
          </a:extLst>
        </xdr:cNvPr>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46</xdr:row>
      <xdr:rowOff>6480</xdr:rowOff>
    </xdr:from>
    <xdr:to>
      <xdr:col>97</xdr:col>
      <xdr:colOff>150120</xdr:colOff>
      <xdr:row>47</xdr:row>
      <xdr:rowOff>22320</xdr:rowOff>
    </xdr:to>
    <xdr:sp macro="" textlink="">
      <xdr:nvSpPr>
        <xdr:cNvPr id="1854" name="テキスト ボックス 779">
          <a:extLst>
            <a:ext uri="{FF2B5EF4-FFF2-40B4-BE49-F238E27FC236}">
              <a16:creationId xmlns="" xmlns:a16="http://schemas.microsoft.com/office/drawing/2014/main" id="{00000000-0008-0000-0600-00003E070000}"/>
            </a:ext>
          </a:extLst>
        </xdr:cNvPr>
        <xdr:cNvSpPr/>
      </xdr:nvSpPr>
      <xdr:spPr>
        <a:xfrm>
          <a:off x="1674432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60</xdr:row>
      <xdr:rowOff>29160</xdr:rowOff>
    </xdr:from>
    <xdr:to>
      <xdr:col>120</xdr:col>
      <xdr:colOff>114120</xdr:colOff>
      <xdr:row>60</xdr:row>
      <xdr:rowOff>29160</xdr:rowOff>
    </xdr:to>
    <xdr:cxnSp macro="">
      <xdr:nvCxnSpPr>
        <xdr:cNvPr id="1855" name="直線コネクタ 780">
          <a:extLst>
            <a:ext uri="{FF2B5EF4-FFF2-40B4-BE49-F238E27FC236}">
              <a16:creationId xmlns="" xmlns:a16="http://schemas.microsoft.com/office/drawing/2014/main" id="{00000000-0008-0000-0600-00003F070000}"/>
            </a:ext>
          </a:extLst>
        </xdr:cNvPr>
        <xdr:cNvCxnSpPr/>
      </xdr:nvCxnSpPr>
      <xdr:spPr>
        <a:xfrm>
          <a:off x="16764120" y="10540800"/>
          <a:ext cx="4305240" cy="360"/>
        </a:xfrm>
        <a:prstGeom prst="straightConnector1">
          <a:avLst/>
        </a:prstGeom>
        <a:ln w="6350">
          <a:solidFill>
            <a:srgbClr val="C0C0C0"/>
          </a:solidFill>
          <a:miter/>
        </a:ln>
      </xdr:spPr>
    </xdr:cxnSp>
    <xdr:clientData/>
  </xdr:twoCellAnchor>
  <xdr:twoCellAnchor>
    <xdr:from>
      <xdr:col>96</xdr:col>
      <xdr:colOff>0</xdr:colOff>
      <xdr:row>57</xdr:row>
      <xdr:rowOff>173880</xdr:rowOff>
    </xdr:from>
    <xdr:to>
      <xdr:col>120</xdr:col>
      <xdr:colOff>114120</xdr:colOff>
      <xdr:row>57</xdr:row>
      <xdr:rowOff>173880</xdr:rowOff>
    </xdr:to>
    <xdr:cxnSp macro="">
      <xdr:nvCxnSpPr>
        <xdr:cNvPr id="1856" name="直線コネクタ 781">
          <a:extLst>
            <a:ext uri="{FF2B5EF4-FFF2-40B4-BE49-F238E27FC236}">
              <a16:creationId xmlns="" xmlns:a16="http://schemas.microsoft.com/office/drawing/2014/main" id="{00000000-0008-0000-0600-000040070000}"/>
            </a:ext>
          </a:extLst>
        </xdr:cNvPr>
        <xdr:cNvCxnSpPr/>
      </xdr:nvCxnSpPr>
      <xdr:spPr>
        <a:xfrm>
          <a:off x="16764120" y="10159920"/>
          <a:ext cx="4305240" cy="360"/>
        </a:xfrm>
        <a:prstGeom prst="straightConnector1">
          <a:avLst/>
        </a:prstGeom>
        <a:ln w="6350">
          <a:solidFill>
            <a:srgbClr val="C0C0C0"/>
          </a:solidFill>
          <a:miter/>
        </a:ln>
      </xdr:spPr>
    </xdr:cxnSp>
    <xdr:clientData/>
  </xdr:twoCellAnchor>
  <xdr:twoCellAnchor editAs="oneCell">
    <xdr:from>
      <xdr:col>94</xdr:col>
      <xdr:colOff>133920</xdr:colOff>
      <xdr:row>57</xdr:row>
      <xdr:rowOff>53280</xdr:rowOff>
    </xdr:from>
    <xdr:to>
      <xdr:col>96</xdr:col>
      <xdr:colOff>29160</xdr:colOff>
      <xdr:row>58</xdr:row>
      <xdr:rowOff>94320</xdr:rowOff>
    </xdr:to>
    <xdr:sp macro="" textlink="">
      <xdr:nvSpPr>
        <xdr:cNvPr id="1857" name="テキスト ボックス 782">
          <a:extLst>
            <a:ext uri="{FF2B5EF4-FFF2-40B4-BE49-F238E27FC236}">
              <a16:creationId xmlns="" xmlns:a16="http://schemas.microsoft.com/office/drawing/2014/main" id="{00000000-0008-0000-0600-000041070000}"/>
            </a:ext>
          </a:extLst>
        </xdr:cNvPr>
        <xdr:cNvSpPr/>
      </xdr:nvSpPr>
      <xdr:spPr>
        <a:xfrm>
          <a:off x="16548840" y="10039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55</xdr:row>
      <xdr:rowOff>143280</xdr:rowOff>
    </xdr:from>
    <xdr:to>
      <xdr:col>120</xdr:col>
      <xdr:colOff>114120</xdr:colOff>
      <xdr:row>55</xdr:row>
      <xdr:rowOff>143280</xdr:rowOff>
    </xdr:to>
    <xdr:cxnSp macro="">
      <xdr:nvCxnSpPr>
        <xdr:cNvPr id="1858" name="直線コネクタ 783">
          <a:extLst>
            <a:ext uri="{FF2B5EF4-FFF2-40B4-BE49-F238E27FC236}">
              <a16:creationId xmlns="" xmlns:a16="http://schemas.microsoft.com/office/drawing/2014/main" id="{00000000-0008-0000-0600-000042070000}"/>
            </a:ext>
          </a:extLst>
        </xdr:cNvPr>
        <xdr:cNvCxnSpPr/>
      </xdr:nvCxnSpPr>
      <xdr:spPr>
        <a:xfrm>
          <a:off x="16764120" y="9778680"/>
          <a:ext cx="4305240" cy="360"/>
        </a:xfrm>
        <a:prstGeom prst="straightConnector1">
          <a:avLst/>
        </a:prstGeom>
        <a:ln w="6350">
          <a:solidFill>
            <a:srgbClr val="C0C0C0"/>
          </a:solidFill>
          <a:miter/>
        </a:ln>
      </xdr:spPr>
    </xdr:cxnSp>
    <xdr:clientData/>
  </xdr:twoCellAnchor>
  <xdr:twoCellAnchor editAs="oneCell">
    <xdr:from>
      <xdr:col>93</xdr:col>
      <xdr:colOff>43560</xdr:colOff>
      <xdr:row>55</xdr:row>
      <xdr:rowOff>22680</xdr:rowOff>
    </xdr:from>
    <xdr:to>
      <xdr:col>96</xdr:col>
      <xdr:colOff>43920</xdr:colOff>
      <xdr:row>56</xdr:row>
      <xdr:rowOff>63720</xdr:rowOff>
    </xdr:to>
    <xdr:sp macro="" textlink="">
      <xdr:nvSpPr>
        <xdr:cNvPr id="1859" name="テキスト ボックス 784">
          <a:extLst>
            <a:ext uri="{FF2B5EF4-FFF2-40B4-BE49-F238E27FC236}">
              <a16:creationId xmlns="" xmlns:a16="http://schemas.microsoft.com/office/drawing/2014/main" id="{00000000-0008-0000-0600-000043070000}"/>
            </a:ext>
          </a:extLst>
        </xdr:cNvPr>
        <xdr:cNvSpPr/>
      </xdr:nvSpPr>
      <xdr:spPr>
        <a:xfrm>
          <a:off x="16283520" y="9658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a:t>
          </a:r>
          <a:endParaRPr lang="en-US" sz="1000" b="0" strike="noStrike" spc="-1">
            <a:latin typeface="游明朝"/>
          </a:endParaRPr>
        </a:p>
      </xdr:txBody>
    </xdr:sp>
    <xdr:clientData/>
  </xdr:twoCellAnchor>
  <xdr:twoCellAnchor>
    <xdr:from>
      <xdr:col>96</xdr:col>
      <xdr:colOff>0</xdr:colOff>
      <xdr:row>53</xdr:row>
      <xdr:rowOff>113040</xdr:rowOff>
    </xdr:from>
    <xdr:to>
      <xdr:col>120</xdr:col>
      <xdr:colOff>114120</xdr:colOff>
      <xdr:row>53</xdr:row>
      <xdr:rowOff>113040</xdr:rowOff>
    </xdr:to>
    <xdr:cxnSp macro="">
      <xdr:nvCxnSpPr>
        <xdr:cNvPr id="1860" name="直線コネクタ 785">
          <a:extLst>
            <a:ext uri="{FF2B5EF4-FFF2-40B4-BE49-F238E27FC236}">
              <a16:creationId xmlns="" xmlns:a16="http://schemas.microsoft.com/office/drawing/2014/main" id="{00000000-0008-0000-0600-000044070000}"/>
            </a:ext>
          </a:extLst>
        </xdr:cNvPr>
        <xdr:cNvCxnSpPr/>
      </xdr:nvCxnSpPr>
      <xdr:spPr>
        <a:xfrm>
          <a:off x="16764120" y="9398160"/>
          <a:ext cx="4305240" cy="360"/>
        </a:xfrm>
        <a:prstGeom prst="straightConnector1">
          <a:avLst/>
        </a:prstGeom>
        <a:ln w="6350">
          <a:solidFill>
            <a:srgbClr val="C0C0C0"/>
          </a:solidFill>
          <a:miter/>
        </a:ln>
      </xdr:spPr>
    </xdr:cxnSp>
    <xdr:clientData/>
  </xdr:twoCellAnchor>
  <xdr:twoCellAnchor editAs="oneCell">
    <xdr:from>
      <xdr:col>93</xdr:col>
      <xdr:colOff>43560</xdr:colOff>
      <xdr:row>52</xdr:row>
      <xdr:rowOff>167040</xdr:rowOff>
    </xdr:from>
    <xdr:to>
      <xdr:col>96</xdr:col>
      <xdr:colOff>43920</xdr:colOff>
      <xdr:row>54</xdr:row>
      <xdr:rowOff>33120</xdr:rowOff>
    </xdr:to>
    <xdr:sp macro="" textlink="">
      <xdr:nvSpPr>
        <xdr:cNvPr id="1861" name="テキスト ボックス 786">
          <a:extLst>
            <a:ext uri="{FF2B5EF4-FFF2-40B4-BE49-F238E27FC236}">
              <a16:creationId xmlns="" xmlns:a16="http://schemas.microsoft.com/office/drawing/2014/main" id="{00000000-0008-0000-0600-000045070000}"/>
            </a:ext>
          </a:extLst>
        </xdr:cNvPr>
        <xdr:cNvSpPr/>
      </xdr:nvSpPr>
      <xdr:spPr>
        <a:xfrm>
          <a:off x="16283520" y="9276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96</xdr:col>
      <xdr:colOff>0</xdr:colOff>
      <xdr:row>51</xdr:row>
      <xdr:rowOff>82440</xdr:rowOff>
    </xdr:from>
    <xdr:to>
      <xdr:col>120</xdr:col>
      <xdr:colOff>114120</xdr:colOff>
      <xdr:row>51</xdr:row>
      <xdr:rowOff>82440</xdr:rowOff>
    </xdr:to>
    <xdr:cxnSp macro="">
      <xdr:nvCxnSpPr>
        <xdr:cNvPr id="1862" name="直線コネクタ 787">
          <a:extLst>
            <a:ext uri="{FF2B5EF4-FFF2-40B4-BE49-F238E27FC236}">
              <a16:creationId xmlns="" xmlns:a16="http://schemas.microsoft.com/office/drawing/2014/main" id="{00000000-0008-0000-0600-000046070000}"/>
            </a:ext>
          </a:extLst>
        </xdr:cNvPr>
        <xdr:cNvCxnSpPr/>
      </xdr:nvCxnSpPr>
      <xdr:spPr>
        <a:xfrm>
          <a:off x="16764120" y="9016920"/>
          <a:ext cx="4305240" cy="360"/>
        </a:xfrm>
        <a:prstGeom prst="straightConnector1">
          <a:avLst/>
        </a:prstGeom>
        <a:ln w="6350">
          <a:solidFill>
            <a:srgbClr val="C0C0C0"/>
          </a:solidFill>
          <a:miter/>
        </a:ln>
      </xdr:spPr>
    </xdr:cxnSp>
    <xdr:clientData/>
  </xdr:twoCellAnchor>
  <xdr:twoCellAnchor editAs="oneCell">
    <xdr:from>
      <xdr:col>93</xdr:col>
      <xdr:colOff>43560</xdr:colOff>
      <xdr:row>50</xdr:row>
      <xdr:rowOff>136800</xdr:rowOff>
    </xdr:from>
    <xdr:to>
      <xdr:col>96</xdr:col>
      <xdr:colOff>43920</xdr:colOff>
      <xdr:row>52</xdr:row>
      <xdr:rowOff>2520</xdr:rowOff>
    </xdr:to>
    <xdr:sp macro="" textlink="">
      <xdr:nvSpPr>
        <xdr:cNvPr id="1863" name="テキスト ボックス 788">
          <a:extLst>
            <a:ext uri="{FF2B5EF4-FFF2-40B4-BE49-F238E27FC236}">
              <a16:creationId xmlns="" xmlns:a16="http://schemas.microsoft.com/office/drawing/2014/main" id="{00000000-0008-0000-0600-000047070000}"/>
            </a:ext>
          </a:extLst>
        </xdr:cNvPr>
        <xdr:cNvSpPr/>
      </xdr:nvSpPr>
      <xdr:spPr>
        <a:xfrm>
          <a:off x="16283520" y="8895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96</xdr:col>
      <xdr:colOff>0</xdr:colOff>
      <xdr:row>49</xdr:row>
      <xdr:rowOff>52200</xdr:rowOff>
    </xdr:from>
    <xdr:to>
      <xdr:col>120</xdr:col>
      <xdr:colOff>114120</xdr:colOff>
      <xdr:row>49</xdr:row>
      <xdr:rowOff>52200</xdr:rowOff>
    </xdr:to>
    <xdr:cxnSp macro="">
      <xdr:nvCxnSpPr>
        <xdr:cNvPr id="1864" name="直線コネクタ 789">
          <a:extLst>
            <a:ext uri="{FF2B5EF4-FFF2-40B4-BE49-F238E27FC236}">
              <a16:creationId xmlns="" xmlns:a16="http://schemas.microsoft.com/office/drawing/2014/main" id="{00000000-0008-0000-0600-000048070000}"/>
            </a:ext>
          </a:extLst>
        </xdr:cNvPr>
        <xdr:cNvCxnSpPr/>
      </xdr:nvCxnSpPr>
      <xdr:spPr>
        <a:xfrm>
          <a:off x="16764120" y="8636040"/>
          <a:ext cx="4305240" cy="360"/>
        </a:xfrm>
        <a:prstGeom prst="straightConnector1">
          <a:avLst/>
        </a:prstGeom>
        <a:ln w="6350">
          <a:solidFill>
            <a:srgbClr val="C0C0C0"/>
          </a:solidFill>
          <a:miter/>
        </a:ln>
      </xdr:spPr>
    </xdr:cxnSp>
    <xdr:clientData/>
  </xdr:twoCellAnchor>
  <xdr:twoCellAnchor editAs="oneCell">
    <xdr:from>
      <xdr:col>93</xdr:col>
      <xdr:colOff>43560</xdr:colOff>
      <xdr:row>48</xdr:row>
      <xdr:rowOff>106560</xdr:rowOff>
    </xdr:from>
    <xdr:to>
      <xdr:col>96</xdr:col>
      <xdr:colOff>43920</xdr:colOff>
      <xdr:row>49</xdr:row>
      <xdr:rowOff>147600</xdr:rowOff>
    </xdr:to>
    <xdr:sp macro="" textlink="">
      <xdr:nvSpPr>
        <xdr:cNvPr id="1865" name="テキスト ボックス 790">
          <a:extLst>
            <a:ext uri="{FF2B5EF4-FFF2-40B4-BE49-F238E27FC236}">
              <a16:creationId xmlns="" xmlns:a16="http://schemas.microsoft.com/office/drawing/2014/main" id="{00000000-0008-0000-0600-000049070000}"/>
            </a:ext>
          </a:extLst>
        </xdr:cNvPr>
        <xdr:cNvSpPr/>
      </xdr:nvSpPr>
      <xdr:spPr>
        <a:xfrm>
          <a:off x="16283520" y="8515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96</xdr:col>
      <xdr:colOff>0</xdr:colOff>
      <xdr:row>47</xdr:row>
      <xdr:rowOff>21240</xdr:rowOff>
    </xdr:from>
    <xdr:to>
      <xdr:col>120</xdr:col>
      <xdr:colOff>114120</xdr:colOff>
      <xdr:row>47</xdr:row>
      <xdr:rowOff>21240</xdr:rowOff>
    </xdr:to>
    <xdr:cxnSp macro="">
      <xdr:nvCxnSpPr>
        <xdr:cNvPr id="1866" name="直線コネクタ 791">
          <a:extLst>
            <a:ext uri="{FF2B5EF4-FFF2-40B4-BE49-F238E27FC236}">
              <a16:creationId xmlns="" xmlns:a16="http://schemas.microsoft.com/office/drawing/2014/main" id="{00000000-0008-0000-0600-00004A070000}"/>
            </a:ext>
          </a:extLst>
        </xdr:cNvPr>
        <xdr:cNvCxnSpPr/>
      </xdr:nvCxnSpPr>
      <xdr:spPr>
        <a:xfrm>
          <a:off x="16764120" y="8254800"/>
          <a:ext cx="4305240" cy="360"/>
        </a:xfrm>
        <a:prstGeom prst="straightConnector1">
          <a:avLst/>
        </a:prstGeom>
        <a:ln w="6350">
          <a:solidFill>
            <a:srgbClr val="C0C0C0"/>
          </a:solidFill>
          <a:miter/>
        </a:ln>
      </xdr:spPr>
    </xdr:cxnSp>
    <xdr:clientData/>
  </xdr:twoCellAnchor>
  <xdr:twoCellAnchor editAs="oneCell">
    <xdr:from>
      <xdr:col>93</xdr:col>
      <xdr:colOff>43560</xdr:colOff>
      <xdr:row>46</xdr:row>
      <xdr:rowOff>75960</xdr:rowOff>
    </xdr:from>
    <xdr:to>
      <xdr:col>96</xdr:col>
      <xdr:colOff>43920</xdr:colOff>
      <xdr:row>47</xdr:row>
      <xdr:rowOff>117000</xdr:rowOff>
    </xdr:to>
    <xdr:sp macro="" textlink="">
      <xdr:nvSpPr>
        <xdr:cNvPr id="1867" name="テキスト ボックス 792">
          <a:extLst>
            <a:ext uri="{FF2B5EF4-FFF2-40B4-BE49-F238E27FC236}">
              <a16:creationId xmlns="" xmlns:a16="http://schemas.microsoft.com/office/drawing/2014/main" id="{00000000-0008-0000-0600-00004B070000}"/>
            </a:ext>
          </a:extLst>
        </xdr:cNvPr>
        <xdr:cNvSpPr/>
      </xdr:nvSpPr>
      <xdr:spPr>
        <a:xfrm>
          <a:off x="16283520" y="8134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96</xdr:col>
      <xdr:colOff>0</xdr:colOff>
      <xdr:row>47</xdr:row>
      <xdr:rowOff>21600</xdr:rowOff>
    </xdr:from>
    <xdr:to>
      <xdr:col>120</xdr:col>
      <xdr:colOff>114120</xdr:colOff>
      <xdr:row>60</xdr:row>
      <xdr:rowOff>29160</xdr:rowOff>
    </xdr:to>
    <xdr:sp macro="" textlink="">
      <xdr:nvSpPr>
        <xdr:cNvPr id="1868" name="貸付金グラフ枠">
          <a:extLst>
            <a:ext uri="{FF2B5EF4-FFF2-40B4-BE49-F238E27FC236}">
              <a16:creationId xmlns="" xmlns:a16="http://schemas.microsoft.com/office/drawing/2014/main" id="{00000000-0008-0000-0600-00004C070000}"/>
            </a:ext>
          </a:extLst>
        </xdr:cNvPr>
        <xdr:cNvSpPr/>
      </xdr:nvSpPr>
      <xdr:spPr>
        <a:xfrm>
          <a:off x="1676412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50</xdr:row>
      <xdr:rowOff>100440</xdr:rowOff>
    </xdr:from>
    <xdr:to>
      <xdr:col>116</xdr:col>
      <xdr:colOff>62640</xdr:colOff>
      <xdr:row>57</xdr:row>
      <xdr:rowOff>173880</xdr:rowOff>
    </xdr:to>
    <xdr:cxnSp macro="">
      <xdr:nvCxnSpPr>
        <xdr:cNvPr id="1869" name="直線コネクタ 794">
          <a:extLst>
            <a:ext uri="{FF2B5EF4-FFF2-40B4-BE49-F238E27FC236}">
              <a16:creationId xmlns="" xmlns:a16="http://schemas.microsoft.com/office/drawing/2014/main" id="{00000000-0008-0000-0600-00004D070000}"/>
            </a:ext>
          </a:extLst>
        </xdr:cNvPr>
        <xdr:cNvCxnSpPr/>
      </xdr:nvCxnSpPr>
      <xdr:spPr>
        <a:xfrm flipV="1">
          <a:off x="20318040" y="8859600"/>
          <a:ext cx="1440" cy="1300680"/>
        </a:xfrm>
        <a:prstGeom prst="straightConnector1">
          <a:avLst/>
        </a:prstGeom>
        <a:ln w="31750">
          <a:solidFill>
            <a:srgbClr val="808080"/>
          </a:solidFill>
          <a:miter/>
        </a:ln>
      </xdr:spPr>
    </xdr:cxnSp>
    <xdr:clientData/>
  </xdr:twoCellAnchor>
  <xdr:twoCellAnchor editAs="oneCell">
    <xdr:from>
      <xdr:col>116</xdr:col>
      <xdr:colOff>116640</xdr:colOff>
      <xdr:row>58</xdr:row>
      <xdr:rowOff>23760</xdr:rowOff>
    </xdr:from>
    <xdr:to>
      <xdr:col>118</xdr:col>
      <xdr:colOff>11880</xdr:colOff>
      <xdr:row>59</xdr:row>
      <xdr:rowOff>64800</xdr:rowOff>
    </xdr:to>
    <xdr:sp macro="" textlink="">
      <xdr:nvSpPr>
        <xdr:cNvPr id="1870" name="貸付金最小値テキスト">
          <a:extLst>
            <a:ext uri="{FF2B5EF4-FFF2-40B4-BE49-F238E27FC236}">
              <a16:creationId xmlns="" xmlns:a16="http://schemas.microsoft.com/office/drawing/2014/main" id="{00000000-0008-0000-0600-00004E070000}"/>
            </a:ext>
          </a:extLst>
        </xdr:cNvPr>
        <xdr:cNvSpPr/>
      </xdr:nvSpPr>
      <xdr:spPr>
        <a:xfrm>
          <a:off x="20373120" y="101851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57</xdr:row>
      <xdr:rowOff>173880</xdr:rowOff>
    </xdr:from>
    <xdr:to>
      <xdr:col>116</xdr:col>
      <xdr:colOff>152280</xdr:colOff>
      <xdr:row>57</xdr:row>
      <xdr:rowOff>173880</xdr:rowOff>
    </xdr:to>
    <xdr:cxnSp macro="">
      <xdr:nvCxnSpPr>
        <xdr:cNvPr id="1871" name="直線コネクタ 796">
          <a:extLst>
            <a:ext uri="{FF2B5EF4-FFF2-40B4-BE49-F238E27FC236}">
              <a16:creationId xmlns="" xmlns:a16="http://schemas.microsoft.com/office/drawing/2014/main" id="{00000000-0008-0000-0600-00004F070000}"/>
            </a:ext>
          </a:extLst>
        </xdr:cNvPr>
        <xdr:cNvCxnSpPr/>
      </xdr:nvCxnSpPr>
      <xdr:spPr>
        <a:xfrm>
          <a:off x="20246760" y="10159920"/>
          <a:ext cx="162360" cy="360"/>
        </a:xfrm>
        <a:prstGeom prst="straightConnector1">
          <a:avLst/>
        </a:prstGeom>
        <a:ln w="19050">
          <a:solidFill>
            <a:srgbClr val="000000"/>
          </a:solidFill>
          <a:miter/>
        </a:ln>
      </xdr:spPr>
    </xdr:cxnSp>
    <xdr:clientData/>
  </xdr:twoCellAnchor>
  <xdr:twoCellAnchor editAs="oneCell">
    <xdr:from>
      <xdr:col>116</xdr:col>
      <xdr:colOff>119160</xdr:colOff>
      <xdr:row>49</xdr:row>
      <xdr:rowOff>72720</xdr:rowOff>
    </xdr:from>
    <xdr:to>
      <xdr:col>119</xdr:col>
      <xdr:colOff>119880</xdr:colOff>
      <xdr:row>50</xdr:row>
      <xdr:rowOff>113760</xdr:rowOff>
    </xdr:to>
    <xdr:sp macro="" textlink="">
      <xdr:nvSpPr>
        <xdr:cNvPr id="1872" name="貸付金最大値テキスト">
          <a:extLst>
            <a:ext uri="{FF2B5EF4-FFF2-40B4-BE49-F238E27FC236}">
              <a16:creationId xmlns="" xmlns:a16="http://schemas.microsoft.com/office/drawing/2014/main" id="{00000000-0008-0000-0600-000050070000}"/>
            </a:ext>
          </a:extLst>
        </xdr:cNvPr>
        <xdr:cNvSpPr/>
      </xdr:nvSpPr>
      <xdr:spPr>
        <a:xfrm>
          <a:off x="20375640" y="8656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34,126</a:t>
          </a:r>
          <a:endParaRPr lang="en-US" sz="1000" b="0" strike="noStrike" spc="-1">
            <a:latin typeface="游明朝"/>
          </a:endParaRPr>
        </a:p>
      </xdr:txBody>
    </xdr:sp>
    <xdr:clientData/>
  </xdr:twoCellAnchor>
  <xdr:twoCellAnchor>
    <xdr:from>
      <xdr:col>115</xdr:col>
      <xdr:colOff>164880</xdr:colOff>
      <xdr:row>50</xdr:row>
      <xdr:rowOff>100440</xdr:rowOff>
    </xdr:from>
    <xdr:to>
      <xdr:col>116</xdr:col>
      <xdr:colOff>152280</xdr:colOff>
      <xdr:row>50</xdr:row>
      <xdr:rowOff>100440</xdr:rowOff>
    </xdr:to>
    <xdr:cxnSp macro="">
      <xdr:nvCxnSpPr>
        <xdr:cNvPr id="1873" name="直線コネクタ 798">
          <a:extLst>
            <a:ext uri="{FF2B5EF4-FFF2-40B4-BE49-F238E27FC236}">
              <a16:creationId xmlns="" xmlns:a16="http://schemas.microsoft.com/office/drawing/2014/main" id="{00000000-0008-0000-0600-000051070000}"/>
            </a:ext>
          </a:extLst>
        </xdr:cNvPr>
        <xdr:cNvCxnSpPr/>
      </xdr:nvCxnSpPr>
      <xdr:spPr>
        <a:xfrm>
          <a:off x="20246760" y="8859600"/>
          <a:ext cx="162360" cy="360"/>
        </a:xfrm>
        <a:prstGeom prst="straightConnector1">
          <a:avLst/>
        </a:prstGeom>
        <a:ln w="19050">
          <a:solidFill>
            <a:srgbClr val="000000"/>
          </a:solidFill>
          <a:miter/>
        </a:ln>
      </xdr:spPr>
    </xdr:cxnSp>
    <xdr:clientData/>
  </xdr:twoCellAnchor>
  <xdr:twoCellAnchor>
    <xdr:from>
      <xdr:col>112</xdr:col>
      <xdr:colOff>2880</xdr:colOff>
      <xdr:row>55</xdr:row>
      <xdr:rowOff>53640</xdr:rowOff>
    </xdr:from>
    <xdr:to>
      <xdr:col>116</xdr:col>
      <xdr:colOff>63360</xdr:colOff>
      <xdr:row>55</xdr:row>
      <xdr:rowOff>60480</xdr:rowOff>
    </xdr:to>
    <xdr:cxnSp macro="">
      <xdr:nvCxnSpPr>
        <xdr:cNvPr id="1874" name="直線コネクタ 799">
          <a:extLst>
            <a:ext uri="{FF2B5EF4-FFF2-40B4-BE49-F238E27FC236}">
              <a16:creationId xmlns="" xmlns:a16="http://schemas.microsoft.com/office/drawing/2014/main" id="{00000000-0008-0000-0600-000052070000}"/>
            </a:ext>
          </a:extLst>
        </xdr:cNvPr>
        <xdr:cNvCxnSpPr/>
      </xdr:nvCxnSpPr>
      <xdr:spPr>
        <a:xfrm flipV="1">
          <a:off x="19560960" y="9689040"/>
          <a:ext cx="759240" cy="7200"/>
        </a:xfrm>
        <a:prstGeom prst="straightConnector1">
          <a:avLst/>
        </a:prstGeom>
        <a:ln w="6350">
          <a:solidFill>
            <a:srgbClr val="FF0000"/>
          </a:solidFill>
          <a:miter/>
        </a:ln>
      </xdr:spPr>
    </xdr:cxnSp>
    <xdr:clientData/>
  </xdr:twoCellAnchor>
  <xdr:twoCellAnchor editAs="oneCell">
    <xdr:from>
      <xdr:col>116</xdr:col>
      <xdr:colOff>118440</xdr:colOff>
      <xdr:row>56</xdr:row>
      <xdr:rowOff>99720</xdr:rowOff>
    </xdr:from>
    <xdr:to>
      <xdr:col>119</xdr:col>
      <xdr:colOff>55800</xdr:colOff>
      <xdr:row>57</xdr:row>
      <xdr:rowOff>140760</xdr:rowOff>
    </xdr:to>
    <xdr:sp macro="" textlink="">
      <xdr:nvSpPr>
        <xdr:cNvPr id="1875" name="貸付金平均値テキスト">
          <a:extLst>
            <a:ext uri="{FF2B5EF4-FFF2-40B4-BE49-F238E27FC236}">
              <a16:creationId xmlns="" xmlns:a16="http://schemas.microsoft.com/office/drawing/2014/main" id="{00000000-0008-0000-0600-000053070000}"/>
            </a:ext>
          </a:extLst>
        </xdr:cNvPr>
        <xdr:cNvSpPr/>
      </xdr:nvSpPr>
      <xdr:spPr>
        <a:xfrm>
          <a:off x="20374920" y="99104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5,205</a:t>
          </a:r>
          <a:endParaRPr lang="en-US" sz="1000" b="0" strike="noStrike" spc="-1">
            <a:latin typeface="游明朝"/>
          </a:endParaRPr>
        </a:p>
      </xdr:txBody>
    </xdr:sp>
    <xdr:clientData/>
  </xdr:twoCellAnchor>
  <xdr:twoCellAnchor>
    <xdr:from>
      <xdr:col>116</xdr:col>
      <xdr:colOff>12600</xdr:colOff>
      <xdr:row>56</xdr:row>
      <xdr:rowOff>100080</xdr:rowOff>
    </xdr:from>
    <xdr:to>
      <xdr:col>116</xdr:col>
      <xdr:colOff>113760</xdr:colOff>
      <xdr:row>57</xdr:row>
      <xdr:rowOff>26280</xdr:rowOff>
    </xdr:to>
    <xdr:sp macro="" textlink="">
      <xdr:nvSpPr>
        <xdr:cNvPr id="1876" name="フローチャート: 判断 801">
          <a:extLst>
            <a:ext uri="{FF2B5EF4-FFF2-40B4-BE49-F238E27FC236}">
              <a16:creationId xmlns="" xmlns:a16="http://schemas.microsoft.com/office/drawing/2014/main" id="{00000000-0008-0000-0600-000054070000}"/>
            </a:ext>
          </a:extLst>
        </xdr:cNvPr>
        <xdr:cNvSpPr/>
      </xdr:nvSpPr>
      <xdr:spPr>
        <a:xfrm>
          <a:off x="20269080" y="991080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55</xdr:row>
      <xdr:rowOff>60480</xdr:rowOff>
    </xdr:from>
    <xdr:to>
      <xdr:col>112</xdr:col>
      <xdr:colOff>2880</xdr:colOff>
      <xdr:row>55</xdr:row>
      <xdr:rowOff>67680</xdr:rowOff>
    </xdr:to>
    <xdr:cxnSp macro="">
      <xdr:nvCxnSpPr>
        <xdr:cNvPr id="1877" name="直線コネクタ 802">
          <a:extLst>
            <a:ext uri="{FF2B5EF4-FFF2-40B4-BE49-F238E27FC236}">
              <a16:creationId xmlns="" xmlns:a16="http://schemas.microsoft.com/office/drawing/2014/main" id="{00000000-0008-0000-0600-000055070000}"/>
            </a:ext>
          </a:extLst>
        </xdr:cNvPr>
        <xdr:cNvCxnSpPr/>
      </xdr:nvCxnSpPr>
      <xdr:spPr>
        <a:xfrm flipV="1">
          <a:off x="18735480" y="9695880"/>
          <a:ext cx="825840" cy="7560"/>
        </a:xfrm>
        <a:prstGeom prst="straightConnector1">
          <a:avLst/>
        </a:prstGeom>
        <a:ln w="6350">
          <a:solidFill>
            <a:srgbClr val="FF0000"/>
          </a:solidFill>
          <a:miter/>
        </a:ln>
      </xdr:spPr>
    </xdr:cxnSp>
    <xdr:clientData/>
  </xdr:twoCellAnchor>
  <xdr:twoCellAnchor>
    <xdr:from>
      <xdr:col>111</xdr:col>
      <xdr:colOff>127080</xdr:colOff>
      <xdr:row>56</xdr:row>
      <xdr:rowOff>68040</xdr:rowOff>
    </xdr:from>
    <xdr:to>
      <xdr:col>112</xdr:col>
      <xdr:colOff>37800</xdr:colOff>
      <xdr:row>56</xdr:row>
      <xdr:rowOff>169560</xdr:rowOff>
    </xdr:to>
    <xdr:sp macro="" textlink="">
      <xdr:nvSpPr>
        <xdr:cNvPr id="1878" name="フローチャート: 判断 803">
          <a:extLst>
            <a:ext uri="{FF2B5EF4-FFF2-40B4-BE49-F238E27FC236}">
              <a16:creationId xmlns="" xmlns:a16="http://schemas.microsoft.com/office/drawing/2014/main" id="{00000000-0008-0000-0600-000056070000}"/>
            </a:ext>
          </a:extLst>
        </xdr:cNvPr>
        <xdr:cNvSpPr/>
      </xdr:nvSpPr>
      <xdr:spPr>
        <a:xfrm>
          <a:off x="19510560" y="987876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57</xdr:row>
      <xdr:rowOff>7200</xdr:rowOff>
    </xdr:from>
    <xdr:to>
      <xdr:col>113</xdr:col>
      <xdr:colOff>74880</xdr:colOff>
      <xdr:row>58</xdr:row>
      <xdr:rowOff>48240</xdr:rowOff>
    </xdr:to>
    <xdr:sp macro="" textlink="">
      <xdr:nvSpPr>
        <xdr:cNvPr id="1879" name="テキスト ボックス 804">
          <a:extLst>
            <a:ext uri="{FF2B5EF4-FFF2-40B4-BE49-F238E27FC236}">
              <a16:creationId xmlns="" xmlns:a16="http://schemas.microsoft.com/office/drawing/2014/main" id="{00000000-0008-0000-0600-000057070000}"/>
            </a:ext>
          </a:extLst>
        </xdr:cNvPr>
        <xdr:cNvSpPr/>
      </xdr:nvSpPr>
      <xdr:spPr>
        <a:xfrm>
          <a:off x="19346400" y="99932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6,043</a:t>
          </a:r>
          <a:endParaRPr lang="en-US" sz="1000" b="0" strike="noStrike" spc="-1">
            <a:latin typeface="游明朝"/>
          </a:endParaRPr>
        </a:p>
      </xdr:txBody>
    </xdr:sp>
    <xdr:clientData/>
  </xdr:twoCellAnchor>
  <xdr:twoCellAnchor>
    <xdr:from>
      <xdr:col>102</xdr:col>
      <xdr:colOff>114120</xdr:colOff>
      <xdr:row>55</xdr:row>
      <xdr:rowOff>67680</xdr:rowOff>
    </xdr:from>
    <xdr:to>
      <xdr:col>107</xdr:col>
      <xdr:colOff>50760</xdr:colOff>
      <xdr:row>55</xdr:row>
      <xdr:rowOff>75240</xdr:rowOff>
    </xdr:to>
    <xdr:cxnSp macro="">
      <xdr:nvCxnSpPr>
        <xdr:cNvPr id="1880" name="直線コネクタ 805">
          <a:extLst>
            <a:ext uri="{FF2B5EF4-FFF2-40B4-BE49-F238E27FC236}">
              <a16:creationId xmlns="" xmlns:a16="http://schemas.microsoft.com/office/drawing/2014/main" id="{00000000-0008-0000-0600-000058070000}"/>
            </a:ext>
          </a:extLst>
        </xdr:cNvPr>
        <xdr:cNvCxnSpPr/>
      </xdr:nvCxnSpPr>
      <xdr:spPr>
        <a:xfrm flipV="1">
          <a:off x="17925840" y="9703080"/>
          <a:ext cx="810000" cy="7920"/>
        </a:xfrm>
        <a:prstGeom prst="straightConnector1">
          <a:avLst/>
        </a:prstGeom>
        <a:ln w="6350">
          <a:solidFill>
            <a:srgbClr val="FF0000"/>
          </a:solidFill>
          <a:miter/>
        </a:ln>
      </xdr:spPr>
    </xdr:cxnSp>
    <xdr:clientData/>
  </xdr:twoCellAnchor>
  <xdr:twoCellAnchor>
    <xdr:from>
      <xdr:col>107</xdr:col>
      <xdr:colOff>0</xdr:colOff>
      <xdr:row>56</xdr:row>
      <xdr:rowOff>72000</xdr:rowOff>
    </xdr:from>
    <xdr:to>
      <xdr:col>107</xdr:col>
      <xdr:colOff>101160</xdr:colOff>
      <xdr:row>56</xdr:row>
      <xdr:rowOff>173520</xdr:rowOff>
    </xdr:to>
    <xdr:sp macro="" textlink="">
      <xdr:nvSpPr>
        <xdr:cNvPr id="1881" name="フローチャート: 判断 806">
          <a:extLst>
            <a:ext uri="{FF2B5EF4-FFF2-40B4-BE49-F238E27FC236}">
              <a16:creationId xmlns="" xmlns:a16="http://schemas.microsoft.com/office/drawing/2014/main" id="{00000000-0008-0000-0600-000059070000}"/>
            </a:ext>
          </a:extLst>
        </xdr:cNvPr>
        <xdr:cNvSpPr/>
      </xdr:nvSpPr>
      <xdr:spPr>
        <a:xfrm>
          <a:off x="18684720" y="9882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57</xdr:row>
      <xdr:rowOff>10800</xdr:rowOff>
    </xdr:from>
    <xdr:to>
      <xdr:col>108</xdr:col>
      <xdr:colOff>122040</xdr:colOff>
      <xdr:row>58</xdr:row>
      <xdr:rowOff>51840</xdr:rowOff>
    </xdr:to>
    <xdr:sp macro="" textlink="">
      <xdr:nvSpPr>
        <xdr:cNvPr id="1882" name="テキスト ボックス 807">
          <a:extLst>
            <a:ext uri="{FF2B5EF4-FFF2-40B4-BE49-F238E27FC236}">
              <a16:creationId xmlns="" xmlns:a16="http://schemas.microsoft.com/office/drawing/2014/main" id="{00000000-0008-0000-0600-00005A070000}"/>
            </a:ext>
          </a:extLst>
        </xdr:cNvPr>
        <xdr:cNvSpPr/>
      </xdr:nvSpPr>
      <xdr:spPr>
        <a:xfrm>
          <a:off x="18520560" y="99968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5,944</a:t>
          </a:r>
          <a:endParaRPr lang="en-US" sz="1000" b="0" strike="noStrike" spc="-1">
            <a:latin typeface="游明朝"/>
          </a:endParaRPr>
        </a:p>
      </xdr:txBody>
    </xdr:sp>
    <xdr:clientData/>
  </xdr:twoCellAnchor>
  <xdr:twoCellAnchor>
    <xdr:from>
      <xdr:col>98</xdr:col>
      <xdr:colOff>2880</xdr:colOff>
      <xdr:row>55</xdr:row>
      <xdr:rowOff>75240</xdr:rowOff>
    </xdr:from>
    <xdr:to>
      <xdr:col>102</xdr:col>
      <xdr:colOff>114120</xdr:colOff>
      <xdr:row>55</xdr:row>
      <xdr:rowOff>81000</xdr:rowOff>
    </xdr:to>
    <xdr:cxnSp macro="">
      <xdr:nvCxnSpPr>
        <xdr:cNvPr id="1883" name="直線コネクタ 808">
          <a:extLst>
            <a:ext uri="{FF2B5EF4-FFF2-40B4-BE49-F238E27FC236}">
              <a16:creationId xmlns="" xmlns:a16="http://schemas.microsoft.com/office/drawing/2014/main" id="{00000000-0008-0000-0600-00005B070000}"/>
            </a:ext>
          </a:extLst>
        </xdr:cNvPr>
        <xdr:cNvCxnSpPr/>
      </xdr:nvCxnSpPr>
      <xdr:spPr>
        <a:xfrm flipV="1">
          <a:off x="17116200" y="9710640"/>
          <a:ext cx="810000" cy="6120"/>
        </a:xfrm>
        <a:prstGeom prst="straightConnector1">
          <a:avLst/>
        </a:prstGeom>
        <a:ln w="6350">
          <a:solidFill>
            <a:srgbClr val="FF0000"/>
          </a:solidFill>
          <a:miter/>
        </a:ln>
      </xdr:spPr>
    </xdr:cxnSp>
    <xdr:clientData/>
  </xdr:twoCellAnchor>
  <xdr:twoCellAnchor>
    <xdr:from>
      <xdr:col>102</xdr:col>
      <xdr:colOff>63360</xdr:colOff>
      <xdr:row>56</xdr:row>
      <xdr:rowOff>109800</xdr:rowOff>
    </xdr:from>
    <xdr:to>
      <xdr:col>102</xdr:col>
      <xdr:colOff>164520</xdr:colOff>
      <xdr:row>57</xdr:row>
      <xdr:rowOff>36000</xdr:rowOff>
    </xdr:to>
    <xdr:sp macro="" textlink="">
      <xdr:nvSpPr>
        <xdr:cNvPr id="1884" name="フローチャート: 判断 809">
          <a:extLst>
            <a:ext uri="{FF2B5EF4-FFF2-40B4-BE49-F238E27FC236}">
              <a16:creationId xmlns="" xmlns:a16="http://schemas.microsoft.com/office/drawing/2014/main" id="{00000000-0008-0000-0600-00005C070000}"/>
            </a:ext>
          </a:extLst>
        </xdr:cNvPr>
        <xdr:cNvSpPr/>
      </xdr:nvSpPr>
      <xdr:spPr>
        <a:xfrm>
          <a:off x="17875080" y="99205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57</xdr:row>
      <xdr:rowOff>48600</xdr:rowOff>
    </xdr:from>
    <xdr:to>
      <xdr:col>104</xdr:col>
      <xdr:colOff>11160</xdr:colOff>
      <xdr:row>58</xdr:row>
      <xdr:rowOff>89640</xdr:rowOff>
    </xdr:to>
    <xdr:sp macro="" textlink="">
      <xdr:nvSpPr>
        <xdr:cNvPr id="1885" name="テキスト ボックス 810">
          <a:extLst>
            <a:ext uri="{FF2B5EF4-FFF2-40B4-BE49-F238E27FC236}">
              <a16:creationId xmlns="" xmlns:a16="http://schemas.microsoft.com/office/drawing/2014/main" id="{00000000-0008-0000-0600-00005D070000}"/>
            </a:ext>
          </a:extLst>
        </xdr:cNvPr>
        <xdr:cNvSpPr/>
      </xdr:nvSpPr>
      <xdr:spPr>
        <a:xfrm>
          <a:off x="17710920" y="100346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4,953</a:t>
          </a:r>
          <a:endParaRPr lang="en-US" sz="1000" b="0" strike="noStrike" spc="-1">
            <a:latin typeface="游明朝"/>
          </a:endParaRPr>
        </a:p>
      </xdr:txBody>
    </xdr:sp>
    <xdr:clientData/>
  </xdr:twoCellAnchor>
  <xdr:twoCellAnchor>
    <xdr:from>
      <xdr:col>97</xdr:col>
      <xdr:colOff>127080</xdr:colOff>
      <xdr:row>56</xdr:row>
      <xdr:rowOff>108000</xdr:rowOff>
    </xdr:from>
    <xdr:to>
      <xdr:col>98</xdr:col>
      <xdr:colOff>37800</xdr:colOff>
      <xdr:row>57</xdr:row>
      <xdr:rowOff>34200</xdr:rowOff>
    </xdr:to>
    <xdr:sp macro="" textlink="">
      <xdr:nvSpPr>
        <xdr:cNvPr id="1886" name="フローチャート: 判断 811">
          <a:extLst>
            <a:ext uri="{FF2B5EF4-FFF2-40B4-BE49-F238E27FC236}">
              <a16:creationId xmlns="" xmlns:a16="http://schemas.microsoft.com/office/drawing/2014/main" id="{00000000-0008-0000-0600-00005E070000}"/>
            </a:ext>
          </a:extLst>
        </xdr:cNvPr>
        <xdr:cNvSpPr/>
      </xdr:nvSpPr>
      <xdr:spPr>
        <a:xfrm>
          <a:off x="17065800" y="991872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57</xdr:row>
      <xdr:rowOff>47160</xdr:rowOff>
    </xdr:from>
    <xdr:to>
      <xdr:col>99</xdr:col>
      <xdr:colOff>74880</xdr:colOff>
      <xdr:row>58</xdr:row>
      <xdr:rowOff>88200</xdr:rowOff>
    </xdr:to>
    <xdr:sp macro="" textlink="">
      <xdr:nvSpPr>
        <xdr:cNvPr id="1887" name="テキスト ボックス 812">
          <a:extLst>
            <a:ext uri="{FF2B5EF4-FFF2-40B4-BE49-F238E27FC236}">
              <a16:creationId xmlns="" xmlns:a16="http://schemas.microsoft.com/office/drawing/2014/main" id="{00000000-0008-0000-0600-00005F070000}"/>
            </a:ext>
          </a:extLst>
        </xdr:cNvPr>
        <xdr:cNvSpPr/>
      </xdr:nvSpPr>
      <xdr:spPr>
        <a:xfrm>
          <a:off x="16901640" y="100332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4,994</a:t>
          </a:r>
          <a:endParaRPr lang="en-US" sz="1000" b="0" strike="noStrike" spc="-1">
            <a:latin typeface="游明朝"/>
          </a:endParaRPr>
        </a:p>
      </xdr:txBody>
    </xdr:sp>
    <xdr:clientData/>
  </xdr:twoCellAnchor>
  <xdr:twoCellAnchor editAs="oneCell">
    <xdr:from>
      <xdr:col>115</xdr:col>
      <xdr:colOff>63360</xdr:colOff>
      <xdr:row>60</xdr:row>
      <xdr:rowOff>47880</xdr:rowOff>
    </xdr:from>
    <xdr:to>
      <xdr:col>119</xdr:col>
      <xdr:colOff>126720</xdr:colOff>
      <xdr:row>61</xdr:row>
      <xdr:rowOff>88920</xdr:rowOff>
    </xdr:to>
    <xdr:sp macro="" textlink="">
      <xdr:nvSpPr>
        <xdr:cNvPr id="1888" name="テキスト ボックス 813">
          <a:extLst>
            <a:ext uri="{FF2B5EF4-FFF2-40B4-BE49-F238E27FC236}">
              <a16:creationId xmlns="" xmlns:a16="http://schemas.microsoft.com/office/drawing/2014/main" id="{00000000-0008-0000-0600-000060070000}"/>
            </a:ext>
          </a:extLst>
        </xdr:cNvPr>
        <xdr:cNvSpPr/>
      </xdr:nvSpPr>
      <xdr:spPr>
        <a:xfrm>
          <a:off x="201452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111</xdr:col>
      <xdr:colOff>3240</xdr:colOff>
      <xdr:row>60</xdr:row>
      <xdr:rowOff>47880</xdr:rowOff>
    </xdr:from>
    <xdr:to>
      <xdr:col>115</xdr:col>
      <xdr:colOff>66600</xdr:colOff>
      <xdr:row>61</xdr:row>
      <xdr:rowOff>88920</xdr:rowOff>
    </xdr:to>
    <xdr:sp macro="" textlink="">
      <xdr:nvSpPr>
        <xdr:cNvPr id="1889" name="テキスト ボックス 814">
          <a:extLst>
            <a:ext uri="{FF2B5EF4-FFF2-40B4-BE49-F238E27FC236}">
              <a16:creationId xmlns="" xmlns:a16="http://schemas.microsoft.com/office/drawing/2014/main" id="{00000000-0008-0000-0600-000061070000}"/>
            </a:ext>
          </a:extLst>
        </xdr:cNvPr>
        <xdr:cNvSpPr/>
      </xdr:nvSpPr>
      <xdr:spPr>
        <a:xfrm>
          <a:off x="193867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106</xdr:col>
      <xdr:colOff>50760</xdr:colOff>
      <xdr:row>60</xdr:row>
      <xdr:rowOff>47880</xdr:rowOff>
    </xdr:from>
    <xdr:to>
      <xdr:col>110</xdr:col>
      <xdr:colOff>113760</xdr:colOff>
      <xdr:row>61</xdr:row>
      <xdr:rowOff>88920</xdr:rowOff>
    </xdr:to>
    <xdr:sp macro="" textlink="">
      <xdr:nvSpPr>
        <xdr:cNvPr id="1890" name="テキスト ボックス 815">
          <a:extLst>
            <a:ext uri="{FF2B5EF4-FFF2-40B4-BE49-F238E27FC236}">
              <a16:creationId xmlns="" xmlns:a16="http://schemas.microsoft.com/office/drawing/2014/main" id="{00000000-0008-0000-0600-000062070000}"/>
            </a:ext>
          </a:extLst>
        </xdr:cNvPr>
        <xdr:cNvSpPr/>
      </xdr:nvSpPr>
      <xdr:spPr>
        <a:xfrm>
          <a:off x="1856088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101</xdr:col>
      <xdr:colOff>114480</xdr:colOff>
      <xdr:row>60</xdr:row>
      <xdr:rowOff>47880</xdr:rowOff>
    </xdr:from>
    <xdr:to>
      <xdr:col>106</xdr:col>
      <xdr:colOff>3240</xdr:colOff>
      <xdr:row>61</xdr:row>
      <xdr:rowOff>88920</xdr:rowOff>
    </xdr:to>
    <xdr:sp macro="" textlink="">
      <xdr:nvSpPr>
        <xdr:cNvPr id="1891" name="テキスト ボックス 816">
          <a:extLst>
            <a:ext uri="{FF2B5EF4-FFF2-40B4-BE49-F238E27FC236}">
              <a16:creationId xmlns="" xmlns:a16="http://schemas.microsoft.com/office/drawing/2014/main" id="{00000000-0008-0000-0600-000063070000}"/>
            </a:ext>
          </a:extLst>
        </xdr:cNvPr>
        <xdr:cNvSpPr/>
      </xdr:nvSpPr>
      <xdr:spPr>
        <a:xfrm>
          <a:off x="1775160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97</xdr:col>
      <xdr:colOff>3240</xdr:colOff>
      <xdr:row>60</xdr:row>
      <xdr:rowOff>47880</xdr:rowOff>
    </xdr:from>
    <xdr:to>
      <xdr:col>101</xdr:col>
      <xdr:colOff>66600</xdr:colOff>
      <xdr:row>61</xdr:row>
      <xdr:rowOff>88920</xdr:rowOff>
    </xdr:to>
    <xdr:sp macro="" textlink="">
      <xdr:nvSpPr>
        <xdr:cNvPr id="1892" name="テキスト ボックス 817">
          <a:extLst>
            <a:ext uri="{FF2B5EF4-FFF2-40B4-BE49-F238E27FC236}">
              <a16:creationId xmlns="" xmlns:a16="http://schemas.microsoft.com/office/drawing/2014/main" id="{00000000-0008-0000-0600-000064070000}"/>
            </a:ext>
          </a:extLst>
        </xdr:cNvPr>
        <xdr:cNvSpPr/>
      </xdr:nvSpPr>
      <xdr:spPr>
        <a:xfrm>
          <a:off x="1694196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116</xdr:col>
      <xdr:colOff>12600</xdr:colOff>
      <xdr:row>55</xdr:row>
      <xdr:rowOff>2880</xdr:rowOff>
    </xdr:from>
    <xdr:to>
      <xdr:col>116</xdr:col>
      <xdr:colOff>113760</xdr:colOff>
      <xdr:row>55</xdr:row>
      <xdr:rowOff>104040</xdr:rowOff>
    </xdr:to>
    <xdr:sp macro="" textlink="">
      <xdr:nvSpPr>
        <xdr:cNvPr id="1893" name="楕円 818">
          <a:extLst>
            <a:ext uri="{FF2B5EF4-FFF2-40B4-BE49-F238E27FC236}">
              <a16:creationId xmlns="" xmlns:a16="http://schemas.microsoft.com/office/drawing/2014/main" id="{00000000-0008-0000-0600-000065070000}"/>
            </a:ext>
          </a:extLst>
        </xdr:cNvPr>
        <xdr:cNvSpPr/>
      </xdr:nvSpPr>
      <xdr:spPr>
        <a:xfrm>
          <a:off x="20269080" y="96382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54</xdr:row>
      <xdr:rowOff>50760</xdr:rowOff>
    </xdr:from>
    <xdr:to>
      <xdr:col>119</xdr:col>
      <xdr:colOff>119880</xdr:colOff>
      <xdr:row>55</xdr:row>
      <xdr:rowOff>91800</xdr:rowOff>
    </xdr:to>
    <xdr:sp macro="" textlink="">
      <xdr:nvSpPr>
        <xdr:cNvPr id="1894" name="貸付金該当値テキスト">
          <a:extLst>
            <a:ext uri="{FF2B5EF4-FFF2-40B4-BE49-F238E27FC236}">
              <a16:creationId xmlns="" xmlns:a16="http://schemas.microsoft.com/office/drawing/2014/main" id="{00000000-0008-0000-0600-000066070000}"/>
            </a:ext>
          </a:extLst>
        </xdr:cNvPr>
        <xdr:cNvSpPr/>
      </xdr:nvSpPr>
      <xdr:spPr>
        <a:xfrm>
          <a:off x="20375640" y="9510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12,361</a:t>
          </a:r>
          <a:endParaRPr lang="en-US" sz="1000" b="0" strike="noStrike" spc="-1">
            <a:latin typeface="游明朝"/>
          </a:endParaRPr>
        </a:p>
      </xdr:txBody>
    </xdr:sp>
    <xdr:clientData/>
  </xdr:twoCellAnchor>
  <xdr:twoCellAnchor>
    <xdr:from>
      <xdr:col>111</xdr:col>
      <xdr:colOff>127080</xdr:colOff>
      <xdr:row>55</xdr:row>
      <xdr:rowOff>9720</xdr:rowOff>
    </xdr:from>
    <xdr:to>
      <xdr:col>112</xdr:col>
      <xdr:colOff>37800</xdr:colOff>
      <xdr:row>55</xdr:row>
      <xdr:rowOff>110880</xdr:rowOff>
    </xdr:to>
    <xdr:sp macro="" textlink="">
      <xdr:nvSpPr>
        <xdr:cNvPr id="1895" name="楕円 820">
          <a:extLst>
            <a:ext uri="{FF2B5EF4-FFF2-40B4-BE49-F238E27FC236}">
              <a16:creationId xmlns="" xmlns:a16="http://schemas.microsoft.com/office/drawing/2014/main" id="{00000000-0008-0000-0600-000067070000}"/>
            </a:ext>
          </a:extLst>
        </xdr:cNvPr>
        <xdr:cNvSpPr/>
      </xdr:nvSpPr>
      <xdr:spPr>
        <a:xfrm>
          <a:off x="19510560" y="96451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105840</xdr:colOff>
      <xdr:row>53</xdr:row>
      <xdr:rowOff>156960</xdr:rowOff>
    </xdr:from>
    <xdr:to>
      <xdr:col>113</xdr:col>
      <xdr:colOff>106560</xdr:colOff>
      <xdr:row>55</xdr:row>
      <xdr:rowOff>23040</xdr:rowOff>
    </xdr:to>
    <xdr:sp macro="" textlink="">
      <xdr:nvSpPr>
        <xdr:cNvPr id="1896" name="テキスト ボックス 821">
          <a:extLst>
            <a:ext uri="{FF2B5EF4-FFF2-40B4-BE49-F238E27FC236}">
              <a16:creationId xmlns="" xmlns:a16="http://schemas.microsoft.com/office/drawing/2014/main" id="{00000000-0008-0000-0600-000068070000}"/>
            </a:ext>
          </a:extLst>
        </xdr:cNvPr>
        <xdr:cNvSpPr/>
      </xdr:nvSpPr>
      <xdr:spPr>
        <a:xfrm>
          <a:off x="19314720" y="9442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12,176</a:t>
          </a:r>
          <a:endParaRPr lang="en-US" sz="1000" b="0" strike="noStrike" spc="-1">
            <a:latin typeface="游明朝"/>
          </a:endParaRPr>
        </a:p>
      </xdr:txBody>
    </xdr:sp>
    <xdr:clientData/>
  </xdr:twoCellAnchor>
  <xdr:twoCellAnchor>
    <xdr:from>
      <xdr:col>107</xdr:col>
      <xdr:colOff>0</xdr:colOff>
      <xdr:row>55</xdr:row>
      <xdr:rowOff>17280</xdr:rowOff>
    </xdr:from>
    <xdr:to>
      <xdr:col>107</xdr:col>
      <xdr:colOff>101160</xdr:colOff>
      <xdr:row>55</xdr:row>
      <xdr:rowOff>118440</xdr:rowOff>
    </xdr:to>
    <xdr:sp macro="" textlink="">
      <xdr:nvSpPr>
        <xdr:cNvPr id="1897" name="楕円 822">
          <a:extLst>
            <a:ext uri="{FF2B5EF4-FFF2-40B4-BE49-F238E27FC236}">
              <a16:creationId xmlns="" xmlns:a16="http://schemas.microsoft.com/office/drawing/2014/main" id="{00000000-0008-0000-0600-000069070000}"/>
            </a:ext>
          </a:extLst>
        </xdr:cNvPr>
        <xdr:cNvSpPr/>
      </xdr:nvSpPr>
      <xdr:spPr>
        <a:xfrm>
          <a:off x="18684720" y="96526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53</xdr:row>
      <xdr:rowOff>164160</xdr:rowOff>
    </xdr:from>
    <xdr:to>
      <xdr:col>108</xdr:col>
      <xdr:colOff>169560</xdr:colOff>
      <xdr:row>55</xdr:row>
      <xdr:rowOff>30240</xdr:rowOff>
    </xdr:to>
    <xdr:sp macro="" textlink="">
      <xdr:nvSpPr>
        <xdr:cNvPr id="1898" name="テキスト ボックス 823">
          <a:extLst>
            <a:ext uri="{FF2B5EF4-FFF2-40B4-BE49-F238E27FC236}">
              <a16:creationId xmlns="" xmlns:a16="http://schemas.microsoft.com/office/drawing/2014/main" id="{00000000-0008-0000-0600-00006A070000}"/>
            </a:ext>
          </a:extLst>
        </xdr:cNvPr>
        <xdr:cNvSpPr/>
      </xdr:nvSpPr>
      <xdr:spPr>
        <a:xfrm>
          <a:off x="18504720" y="9449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11,985</a:t>
          </a:r>
          <a:endParaRPr lang="en-US" sz="1000" b="0" strike="noStrike" spc="-1">
            <a:latin typeface="游明朝"/>
          </a:endParaRPr>
        </a:p>
      </xdr:txBody>
    </xdr:sp>
    <xdr:clientData/>
  </xdr:twoCellAnchor>
  <xdr:twoCellAnchor>
    <xdr:from>
      <xdr:col>102</xdr:col>
      <xdr:colOff>63360</xdr:colOff>
      <xdr:row>55</xdr:row>
      <xdr:rowOff>24840</xdr:rowOff>
    </xdr:from>
    <xdr:to>
      <xdr:col>102</xdr:col>
      <xdr:colOff>164520</xdr:colOff>
      <xdr:row>55</xdr:row>
      <xdr:rowOff>126000</xdr:rowOff>
    </xdr:to>
    <xdr:sp macro="" textlink="">
      <xdr:nvSpPr>
        <xdr:cNvPr id="1899" name="楕円 824">
          <a:extLst>
            <a:ext uri="{FF2B5EF4-FFF2-40B4-BE49-F238E27FC236}">
              <a16:creationId xmlns="" xmlns:a16="http://schemas.microsoft.com/office/drawing/2014/main" id="{00000000-0008-0000-0600-00006B070000}"/>
            </a:ext>
          </a:extLst>
        </xdr:cNvPr>
        <xdr:cNvSpPr/>
      </xdr:nvSpPr>
      <xdr:spPr>
        <a:xfrm>
          <a:off x="17875080" y="9660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53</xdr:row>
      <xdr:rowOff>171720</xdr:rowOff>
    </xdr:from>
    <xdr:to>
      <xdr:col>104</xdr:col>
      <xdr:colOff>42840</xdr:colOff>
      <xdr:row>55</xdr:row>
      <xdr:rowOff>37800</xdr:rowOff>
    </xdr:to>
    <xdr:sp macro="" textlink="">
      <xdr:nvSpPr>
        <xdr:cNvPr id="1900" name="テキスト ボックス 825">
          <a:extLst>
            <a:ext uri="{FF2B5EF4-FFF2-40B4-BE49-F238E27FC236}">
              <a16:creationId xmlns="" xmlns:a16="http://schemas.microsoft.com/office/drawing/2014/main" id="{00000000-0008-0000-0600-00006C070000}"/>
            </a:ext>
          </a:extLst>
        </xdr:cNvPr>
        <xdr:cNvSpPr/>
      </xdr:nvSpPr>
      <xdr:spPr>
        <a:xfrm>
          <a:off x="17679240" y="9456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11,786</a:t>
          </a:r>
          <a:endParaRPr lang="en-US" sz="1000" b="0" strike="noStrike" spc="-1">
            <a:latin typeface="游明朝"/>
          </a:endParaRPr>
        </a:p>
      </xdr:txBody>
    </xdr:sp>
    <xdr:clientData/>
  </xdr:twoCellAnchor>
  <xdr:twoCellAnchor>
    <xdr:from>
      <xdr:col>97</xdr:col>
      <xdr:colOff>127080</xdr:colOff>
      <xdr:row>55</xdr:row>
      <xdr:rowOff>30240</xdr:rowOff>
    </xdr:from>
    <xdr:to>
      <xdr:col>98</xdr:col>
      <xdr:colOff>37800</xdr:colOff>
      <xdr:row>55</xdr:row>
      <xdr:rowOff>131400</xdr:rowOff>
    </xdr:to>
    <xdr:sp macro="" textlink="">
      <xdr:nvSpPr>
        <xdr:cNvPr id="1901" name="楕円 826">
          <a:extLst>
            <a:ext uri="{FF2B5EF4-FFF2-40B4-BE49-F238E27FC236}">
              <a16:creationId xmlns="" xmlns:a16="http://schemas.microsoft.com/office/drawing/2014/main" id="{00000000-0008-0000-0600-00006D070000}"/>
            </a:ext>
          </a:extLst>
        </xdr:cNvPr>
        <xdr:cNvSpPr/>
      </xdr:nvSpPr>
      <xdr:spPr>
        <a:xfrm>
          <a:off x="17065800" y="9665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105840</xdr:colOff>
      <xdr:row>54</xdr:row>
      <xdr:rowOff>2160</xdr:rowOff>
    </xdr:from>
    <xdr:to>
      <xdr:col>99</xdr:col>
      <xdr:colOff>106560</xdr:colOff>
      <xdr:row>55</xdr:row>
      <xdr:rowOff>43200</xdr:rowOff>
    </xdr:to>
    <xdr:sp macro="" textlink="">
      <xdr:nvSpPr>
        <xdr:cNvPr id="1902" name="テキスト ボックス 827">
          <a:extLst>
            <a:ext uri="{FF2B5EF4-FFF2-40B4-BE49-F238E27FC236}">
              <a16:creationId xmlns="" xmlns:a16="http://schemas.microsoft.com/office/drawing/2014/main" id="{00000000-0008-0000-0600-00006E070000}"/>
            </a:ext>
          </a:extLst>
        </xdr:cNvPr>
        <xdr:cNvSpPr/>
      </xdr:nvSpPr>
      <xdr:spPr>
        <a:xfrm>
          <a:off x="16869960" y="9462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11,640</a:t>
          </a:r>
          <a:endParaRPr lang="en-US" sz="1000" b="0" strike="noStrike" spc="-1">
            <a:latin typeface="游明朝"/>
          </a:endParaRPr>
        </a:p>
      </xdr:txBody>
    </xdr:sp>
    <xdr:clientData/>
  </xdr:twoCellAnchor>
  <xdr:twoCellAnchor>
    <xdr:from>
      <xdr:col>96</xdr:col>
      <xdr:colOff>0</xdr:colOff>
      <xdr:row>61</xdr:row>
      <xdr:rowOff>171720</xdr:rowOff>
    </xdr:from>
    <xdr:to>
      <xdr:col>120</xdr:col>
      <xdr:colOff>114120</xdr:colOff>
      <xdr:row>63</xdr:row>
      <xdr:rowOff>137880</xdr:rowOff>
    </xdr:to>
    <xdr:sp macro="" textlink="">
      <xdr:nvSpPr>
        <xdr:cNvPr id="1903" name="正方形/長方形 828">
          <a:extLst>
            <a:ext uri="{FF2B5EF4-FFF2-40B4-BE49-F238E27FC236}">
              <a16:creationId xmlns="" xmlns:a16="http://schemas.microsoft.com/office/drawing/2014/main" id="{00000000-0008-0000-0600-00006F070000}"/>
            </a:ext>
          </a:extLst>
        </xdr:cNvPr>
        <xdr:cNvSpPr/>
      </xdr:nvSpPr>
      <xdr:spPr>
        <a:xfrm>
          <a:off x="1676412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繰出金</a:t>
          </a:r>
          <a:endParaRPr lang="en-US" sz="1600" b="0" strike="noStrike" spc="-1">
            <a:latin typeface="游明朝"/>
          </a:endParaRPr>
        </a:p>
      </xdr:txBody>
    </xdr:sp>
    <xdr:clientData/>
  </xdr:twoCellAnchor>
  <xdr:twoCellAnchor>
    <xdr:from>
      <xdr:col>96</xdr:col>
      <xdr:colOff>127080</xdr:colOff>
      <xdr:row>63</xdr:row>
      <xdr:rowOff>163800</xdr:rowOff>
    </xdr:from>
    <xdr:to>
      <xdr:col>104</xdr:col>
      <xdr:colOff>126720</xdr:colOff>
      <xdr:row>65</xdr:row>
      <xdr:rowOff>66960</xdr:rowOff>
    </xdr:to>
    <xdr:sp macro="" textlink="">
      <xdr:nvSpPr>
        <xdr:cNvPr id="1904" name="正方形/長方形 829">
          <a:extLst>
            <a:ext uri="{FF2B5EF4-FFF2-40B4-BE49-F238E27FC236}">
              <a16:creationId xmlns="" xmlns:a16="http://schemas.microsoft.com/office/drawing/2014/main" id="{00000000-0008-0000-0600-000070070000}"/>
            </a:ext>
          </a:extLst>
        </xdr:cNvPr>
        <xdr:cNvSpPr/>
      </xdr:nvSpPr>
      <xdr:spPr>
        <a:xfrm>
          <a:off x="168912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65</xdr:row>
      <xdr:rowOff>16560</xdr:rowOff>
    </xdr:from>
    <xdr:to>
      <xdr:col>104</xdr:col>
      <xdr:colOff>126720</xdr:colOff>
      <xdr:row>66</xdr:row>
      <xdr:rowOff>95040</xdr:rowOff>
    </xdr:to>
    <xdr:sp macro="" textlink="">
      <xdr:nvSpPr>
        <xdr:cNvPr id="1905" name="正方形/長方形 830">
          <a:extLst>
            <a:ext uri="{FF2B5EF4-FFF2-40B4-BE49-F238E27FC236}">
              <a16:creationId xmlns="" xmlns:a16="http://schemas.microsoft.com/office/drawing/2014/main" id="{00000000-0008-0000-0600-000071070000}"/>
            </a:ext>
          </a:extLst>
        </xdr:cNvPr>
        <xdr:cNvSpPr/>
      </xdr:nvSpPr>
      <xdr:spPr>
        <a:xfrm>
          <a:off x="168912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16/82</a:t>
          </a:r>
          <a:endParaRPr lang="en-US" sz="1200" b="0" strike="noStrike" spc="-1">
            <a:latin typeface="游明朝"/>
          </a:endParaRPr>
        </a:p>
      </xdr:txBody>
    </xdr:sp>
    <xdr:clientData/>
  </xdr:twoCellAnchor>
  <xdr:twoCellAnchor>
    <xdr:from>
      <xdr:col>102</xdr:col>
      <xdr:colOff>0</xdr:colOff>
      <xdr:row>63</xdr:row>
      <xdr:rowOff>163800</xdr:rowOff>
    </xdr:from>
    <xdr:to>
      <xdr:col>109</xdr:col>
      <xdr:colOff>174240</xdr:colOff>
      <xdr:row>65</xdr:row>
      <xdr:rowOff>66960</xdr:rowOff>
    </xdr:to>
    <xdr:sp macro="" textlink="">
      <xdr:nvSpPr>
        <xdr:cNvPr id="1906" name="正方形/長方形 831">
          <a:extLst>
            <a:ext uri="{FF2B5EF4-FFF2-40B4-BE49-F238E27FC236}">
              <a16:creationId xmlns="" xmlns:a16="http://schemas.microsoft.com/office/drawing/2014/main" id="{00000000-0008-0000-0600-000072070000}"/>
            </a:ext>
          </a:extLst>
        </xdr:cNvPr>
        <xdr:cNvSpPr/>
      </xdr:nvSpPr>
      <xdr:spPr>
        <a:xfrm>
          <a:off x="1781172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65</xdr:row>
      <xdr:rowOff>16560</xdr:rowOff>
    </xdr:from>
    <xdr:to>
      <xdr:col>109</xdr:col>
      <xdr:colOff>174240</xdr:colOff>
      <xdr:row>66</xdr:row>
      <xdr:rowOff>95040</xdr:rowOff>
    </xdr:to>
    <xdr:sp macro="" textlink="">
      <xdr:nvSpPr>
        <xdr:cNvPr id="1907" name="正方形/長方形 832">
          <a:extLst>
            <a:ext uri="{FF2B5EF4-FFF2-40B4-BE49-F238E27FC236}">
              <a16:creationId xmlns="" xmlns:a16="http://schemas.microsoft.com/office/drawing/2014/main" id="{00000000-0008-0000-0600-000073070000}"/>
            </a:ext>
          </a:extLst>
        </xdr:cNvPr>
        <xdr:cNvSpPr/>
      </xdr:nvSpPr>
      <xdr:spPr>
        <a:xfrm>
          <a:off x="1781172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39,719</a:t>
          </a:r>
          <a:endParaRPr lang="en-US" sz="1200" b="0" strike="noStrike" spc="-1">
            <a:latin typeface="游明朝"/>
          </a:endParaRPr>
        </a:p>
      </xdr:txBody>
    </xdr:sp>
    <xdr:clientData/>
  </xdr:twoCellAnchor>
  <xdr:twoCellAnchor>
    <xdr:from>
      <xdr:col>108</xdr:col>
      <xdr:colOff>0</xdr:colOff>
      <xdr:row>63</xdr:row>
      <xdr:rowOff>163800</xdr:rowOff>
    </xdr:from>
    <xdr:to>
      <xdr:col>115</xdr:col>
      <xdr:colOff>174240</xdr:colOff>
      <xdr:row>65</xdr:row>
      <xdr:rowOff>66960</xdr:rowOff>
    </xdr:to>
    <xdr:sp macro="" textlink="">
      <xdr:nvSpPr>
        <xdr:cNvPr id="1908" name="正方形/長方形 833">
          <a:extLst>
            <a:ext uri="{FF2B5EF4-FFF2-40B4-BE49-F238E27FC236}">
              <a16:creationId xmlns="" xmlns:a16="http://schemas.microsoft.com/office/drawing/2014/main" id="{00000000-0008-0000-0600-000074070000}"/>
            </a:ext>
          </a:extLst>
        </xdr:cNvPr>
        <xdr:cNvSpPr/>
      </xdr:nvSpPr>
      <xdr:spPr>
        <a:xfrm>
          <a:off x="1885968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108</xdr:col>
      <xdr:colOff>0</xdr:colOff>
      <xdr:row>65</xdr:row>
      <xdr:rowOff>16560</xdr:rowOff>
    </xdr:from>
    <xdr:to>
      <xdr:col>115</xdr:col>
      <xdr:colOff>174240</xdr:colOff>
      <xdr:row>66</xdr:row>
      <xdr:rowOff>95040</xdr:rowOff>
    </xdr:to>
    <xdr:sp macro="" textlink="">
      <xdr:nvSpPr>
        <xdr:cNvPr id="1909" name="正方形/長方形 834">
          <a:extLst>
            <a:ext uri="{FF2B5EF4-FFF2-40B4-BE49-F238E27FC236}">
              <a16:creationId xmlns="" xmlns:a16="http://schemas.microsoft.com/office/drawing/2014/main" id="{00000000-0008-0000-0600-000075070000}"/>
            </a:ext>
          </a:extLst>
        </xdr:cNvPr>
        <xdr:cNvSpPr/>
      </xdr:nvSpPr>
      <xdr:spPr>
        <a:xfrm>
          <a:off x="1885968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42,861</a:t>
          </a:r>
          <a:endParaRPr lang="en-US" sz="1200" b="0" strike="noStrike" spc="-1">
            <a:latin typeface="游明朝"/>
          </a:endParaRPr>
        </a:p>
      </xdr:txBody>
    </xdr:sp>
    <xdr:clientData/>
  </xdr:twoCellAnchor>
  <xdr:twoCellAnchor>
    <xdr:from>
      <xdr:col>96</xdr:col>
      <xdr:colOff>0</xdr:colOff>
      <xdr:row>66</xdr:row>
      <xdr:rowOff>120960</xdr:rowOff>
    </xdr:from>
    <xdr:to>
      <xdr:col>120</xdr:col>
      <xdr:colOff>114120</xdr:colOff>
      <xdr:row>79</xdr:row>
      <xdr:rowOff>128160</xdr:rowOff>
    </xdr:to>
    <xdr:sp macro="" textlink="">
      <xdr:nvSpPr>
        <xdr:cNvPr id="1910" name="正方形/長方形 835">
          <a:extLst>
            <a:ext uri="{FF2B5EF4-FFF2-40B4-BE49-F238E27FC236}">
              <a16:creationId xmlns="" xmlns:a16="http://schemas.microsoft.com/office/drawing/2014/main" id="{00000000-0008-0000-0600-000076070000}"/>
            </a:ext>
          </a:extLst>
        </xdr:cNvPr>
        <xdr:cNvSpPr/>
      </xdr:nvSpPr>
      <xdr:spPr>
        <a:xfrm>
          <a:off x="1676412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65</xdr:row>
      <xdr:rowOff>105480</xdr:rowOff>
    </xdr:from>
    <xdr:to>
      <xdr:col>97</xdr:col>
      <xdr:colOff>150120</xdr:colOff>
      <xdr:row>66</xdr:row>
      <xdr:rowOff>121680</xdr:rowOff>
    </xdr:to>
    <xdr:sp macro="" textlink="">
      <xdr:nvSpPr>
        <xdr:cNvPr id="1911" name="テキスト ボックス 836">
          <a:extLst>
            <a:ext uri="{FF2B5EF4-FFF2-40B4-BE49-F238E27FC236}">
              <a16:creationId xmlns="" xmlns:a16="http://schemas.microsoft.com/office/drawing/2014/main" id="{00000000-0008-0000-0600-000077070000}"/>
            </a:ext>
          </a:extLst>
        </xdr:cNvPr>
        <xdr:cNvSpPr/>
      </xdr:nvSpPr>
      <xdr:spPr>
        <a:xfrm>
          <a:off x="16744320" y="11493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79</xdr:row>
      <xdr:rowOff>128160</xdr:rowOff>
    </xdr:from>
    <xdr:to>
      <xdr:col>120</xdr:col>
      <xdr:colOff>114120</xdr:colOff>
      <xdr:row>79</xdr:row>
      <xdr:rowOff>128160</xdr:rowOff>
    </xdr:to>
    <xdr:cxnSp macro="">
      <xdr:nvCxnSpPr>
        <xdr:cNvPr id="1912" name="直線コネクタ 837">
          <a:extLst>
            <a:ext uri="{FF2B5EF4-FFF2-40B4-BE49-F238E27FC236}">
              <a16:creationId xmlns="" xmlns:a16="http://schemas.microsoft.com/office/drawing/2014/main" id="{00000000-0008-0000-0600-000078070000}"/>
            </a:ext>
          </a:extLst>
        </xdr:cNvPr>
        <xdr:cNvCxnSpPr/>
      </xdr:nvCxnSpPr>
      <xdr:spPr>
        <a:xfrm>
          <a:off x="16764120" y="13969800"/>
          <a:ext cx="4305240" cy="360"/>
        </a:xfrm>
        <a:prstGeom prst="straightConnector1">
          <a:avLst/>
        </a:prstGeom>
        <a:ln w="6350">
          <a:solidFill>
            <a:srgbClr val="C0C0C0"/>
          </a:solidFill>
          <a:miter/>
        </a:ln>
      </xdr:spPr>
    </xdr:cxnSp>
    <xdr:clientData/>
  </xdr:twoCellAnchor>
  <xdr:twoCellAnchor editAs="oneCell">
    <xdr:from>
      <xdr:col>94</xdr:col>
      <xdr:colOff>133920</xdr:colOff>
      <xdr:row>79</xdr:row>
      <xdr:rowOff>7200</xdr:rowOff>
    </xdr:from>
    <xdr:to>
      <xdr:col>96</xdr:col>
      <xdr:colOff>29160</xdr:colOff>
      <xdr:row>80</xdr:row>
      <xdr:rowOff>48240</xdr:rowOff>
    </xdr:to>
    <xdr:sp macro="" textlink="">
      <xdr:nvSpPr>
        <xdr:cNvPr id="1913" name="テキスト ボックス 838">
          <a:extLst>
            <a:ext uri="{FF2B5EF4-FFF2-40B4-BE49-F238E27FC236}">
              <a16:creationId xmlns="" xmlns:a16="http://schemas.microsoft.com/office/drawing/2014/main" id="{00000000-0008-0000-0600-000079070000}"/>
            </a:ext>
          </a:extLst>
        </xdr:cNvPr>
        <xdr:cNvSpPr/>
      </xdr:nvSpPr>
      <xdr:spPr>
        <a:xfrm>
          <a:off x="16548840" y="13848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77</xdr:row>
      <xdr:rowOff>97560</xdr:rowOff>
    </xdr:from>
    <xdr:to>
      <xdr:col>120</xdr:col>
      <xdr:colOff>114120</xdr:colOff>
      <xdr:row>77</xdr:row>
      <xdr:rowOff>97560</xdr:rowOff>
    </xdr:to>
    <xdr:cxnSp macro="">
      <xdr:nvCxnSpPr>
        <xdr:cNvPr id="1914" name="直線コネクタ 839">
          <a:extLst>
            <a:ext uri="{FF2B5EF4-FFF2-40B4-BE49-F238E27FC236}">
              <a16:creationId xmlns="" xmlns:a16="http://schemas.microsoft.com/office/drawing/2014/main" id="{00000000-0008-0000-0600-00007A070000}"/>
            </a:ext>
          </a:extLst>
        </xdr:cNvPr>
        <xdr:cNvCxnSpPr/>
      </xdr:nvCxnSpPr>
      <xdr:spPr>
        <a:xfrm>
          <a:off x="16764120" y="13588920"/>
          <a:ext cx="4305240" cy="360"/>
        </a:xfrm>
        <a:prstGeom prst="straightConnector1">
          <a:avLst/>
        </a:prstGeom>
        <a:ln w="6350">
          <a:solidFill>
            <a:srgbClr val="C0C0C0"/>
          </a:solidFill>
          <a:miter/>
        </a:ln>
      </xdr:spPr>
    </xdr:cxnSp>
    <xdr:clientData/>
  </xdr:twoCellAnchor>
  <xdr:twoCellAnchor editAs="oneCell">
    <xdr:from>
      <xdr:col>93</xdr:col>
      <xdr:colOff>43560</xdr:colOff>
      <xdr:row>76</xdr:row>
      <xdr:rowOff>152280</xdr:rowOff>
    </xdr:from>
    <xdr:to>
      <xdr:col>96</xdr:col>
      <xdr:colOff>43920</xdr:colOff>
      <xdr:row>78</xdr:row>
      <xdr:rowOff>18360</xdr:rowOff>
    </xdr:to>
    <xdr:sp macro="" textlink="">
      <xdr:nvSpPr>
        <xdr:cNvPr id="1915" name="テキスト ボックス 840">
          <a:extLst>
            <a:ext uri="{FF2B5EF4-FFF2-40B4-BE49-F238E27FC236}">
              <a16:creationId xmlns="" xmlns:a16="http://schemas.microsoft.com/office/drawing/2014/main" id="{00000000-0008-0000-0600-00007B070000}"/>
            </a:ext>
          </a:extLst>
        </xdr:cNvPr>
        <xdr:cNvSpPr/>
      </xdr:nvSpPr>
      <xdr:spPr>
        <a:xfrm>
          <a:off x="16283520" y="13468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96</xdr:col>
      <xdr:colOff>0</xdr:colOff>
      <xdr:row>75</xdr:row>
      <xdr:rowOff>66960</xdr:rowOff>
    </xdr:from>
    <xdr:to>
      <xdr:col>120</xdr:col>
      <xdr:colOff>114120</xdr:colOff>
      <xdr:row>75</xdr:row>
      <xdr:rowOff>66960</xdr:rowOff>
    </xdr:to>
    <xdr:cxnSp macro="">
      <xdr:nvCxnSpPr>
        <xdr:cNvPr id="1916" name="直線コネクタ 841">
          <a:extLst>
            <a:ext uri="{FF2B5EF4-FFF2-40B4-BE49-F238E27FC236}">
              <a16:creationId xmlns="" xmlns:a16="http://schemas.microsoft.com/office/drawing/2014/main" id="{00000000-0008-0000-0600-00007C070000}"/>
            </a:ext>
          </a:extLst>
        </xdr:cNvPr>
        <xdr:cNvCxnSpPr/>
      </xdr:nvCxnSpPr>
      <xdr:spPr>
        <a:xfrm>
          <a:off x="16764120" y="13207680"/>
          <a:ext cx="4305240" cy="360"/>
        </a:xfrm>
        <a:prstGeom prst="straightConnector1">
          <a:avLst/>
        </a:prstGeom>
        <a:ln w="6350">
          <a:solidFill>
            <a:srgbClr val="C0C0C0"/>
          </a:solidFill>
          <a:miter/>
        </a:ln>
      </xdr:spPr>
    </xdr:cxnSp>
    <xdr:clientData/>
  </xdr:twoCellAnchor>
  <xdr:twoCellAnchor editAs="oneCell">
    <xdr:from>
      <xdr:col>93</xdr:col>
      <xdr:colOff>43560</xdr:colOff>
      <xdr:row>74</xdr:row>
      <xdr:rowOff>121680</xdr:rowOff>
    </xdr:from>
    <xdr:to>
      <xdr:col>96</xdr:col>
      <xdr:colOff>43920</xdr:colOff>
      <xdr:row>75</xdr:row>
      <xdr:rowOff>162720</xdr:rowOff>
    </xdr:to>
    <xdr:sp macro="" textlink="">
      <xdr:nvSpPr>
        <xdr:cNvPr id="1917" name="テキスト ボックス 842">
          <a:extLst>
            <a:ext uri="{FF2B5EF4-FFF2-40B4-BE49-F238E27FC236}">
              <a16:creationId xmlns="" xmlns:a16="http://schemas.microsoft.com/office/drawing/2014/main" id="{00000000-0008-0000-0600-00007D070000}"/>
            </a:ext>
          </a:extLst>
        </xdr:cNvPr>
        <xdr:cNvSpPr/>
      </xdr:nvSpPr>
      <xdr:spPr>
        <a:xfrm>
          <a:off x="16283520" y="13087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96</xdr:col>
      <xdr:colOff>0</xdr:colOff>
      <xdr:row>73</xdr:row>
      <xdr:rowOff>37080</xdr:rowOff>
    </xdr:from>
    <xdr:to>
      <xdr:col>120</xdr:col>
      <xdr:colOff>114120</xdr:colOff>
      <xdr:row>73</xdr:row>
      <xdr:rowOff>37080</xdr:rowOff>
    </xdr:to>
    <xdr:cxnSp macro="">
      <xdr:nvCxnSpPr>
        <xdr:cNvPr id="1918" name="直線コネクタ 843">
          <a:extLst>
            <a:ext uri="{FF2B5EF4-FFF2-40B4-BE49-F238E27FC236}">
              <a16:creationId xmlns="" xmlns:a16="http://schemas.microsoft.com/office/drawing/2014/main" id="{00000000-0008-0000-0600-00007E070000}"/>
            </a:ext>
          </a:extLst>
        </xdr:cNvPr>
        <xdr:cNvCxnSpPr/>
      </xdr:nvCxnSpPr>
      <xdr:spPr>
        <a:xfrm>
          <a:off x="16764120" y="12827160"/>
          <a:ext cx="4305240" cy="360"/>
        </a:xfrm>
        <a:prstGeom prst="straightConnector1">
          <a:avLst/>
        </a:prstGeom>
        <a:ln w="6350">
          <a:solidFill>
            <a:srgbClr val="C0C0C0"/>
          </a:solidFill>
          <a:miter/>
        </a:ln>
      </xdr:spPr>
    </xdr:cxnSp>
    <xdr:clientData/>
  </xdr:twoCellAnchor>
  <xdr:twoCellAnchor editAs="oneCell">
    <xdr:from>
      <xdr:col>93</xdr:col>
      <xdr:colOff>43560</xdr:colOff>
      <xdr:row>72</xdr:row>
      <xdr:rowOff>91080</xdr:rowOff>
    </xdr:from>
    <xdr:to>
      <xdr:col>96</xdr:col>
      <xdr:colOff>43920</xdr:colOff>
      <xdr:row>73</xdr:row>
      <xdr:rowOff>132120</xdr:rowOff>
    </xdr:to>
    <xdr:sp macro="" textlink="">
      <xdr:nvSpPr>
        <xdr:cNvPr id="1919" name="テキスト ボックス 844">
          <a:extLst>
            <a:ext uri="{FF2B5EF4-FFF2-40B4-BE49-F238E27FC236}">
              <a16:creationId xmlns="" xmlns:a16="http://schemas.microsoft.com/office/drawing/2014/main" id="{00000000-0008-0000-0600-00007F070000}"/>
            </a:ext>
          </a:extLst>
        </xdr:cNvPr>
        <xdr:cNvSpPr/>
      </xdr:nvSpPr>
      <xdr:spPr>
        <a:xfrm>
          <a:off x="16283520" y="12705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96</xdr:col>
      <xdr:colOff>0</xdr:colOff>
      <xdr:row>71</xdr:row>
      <xdr:rowOff>6120</xdr:rowOff>
    </xdr:from>
    <xdr:to>
      <xdr:col>120</xdr:col>
      <xdr:colOff>114120</xdr:colOff>
      <xdr:row>71</xdr:row>
      <xdr:rowOff>6120</xdr:rowOff>
    </xdr:to>
    <xdr:cxnSp macro="">
      <xdr:nvCxnSpPr>
        <xdr:cNvPr id="1920" name="直線コネクタ 845">
          <a:extLst>
            <a:ext uri="{FF2B5EF4-FFF2-40B4-BE49-F238E27FC236}">
              <a16:creationId xmlns="" xmlns:a16="http://schemas.microsoft.com/office/drawing/2014/main" id="{00000000-0008-0000-0600-000080070000}"/>
            </a:ext>
          </a:extLst>
        </xdr:cNvPr>
        <xdr:cNvCxnSpPr/>
      </xdr:nvCxnSpPr>
      <xdr:spPr>
        <a:xfrm>
          <a:off x="16764120" y="12445920"/>
          <a:ext cx="4305240" cy="360"/>
        </a:xfrm>
        <a:prstGeom prst="straightConnector1">
          <a:avLst/>
        </a:prstGeom>
        <a:ln w="6350">
          <a:solidFill>
            <a:srgbClr val="C0C0C0"/>
          </a:solidFill>
          <a:miter/>
        </a:ln>
      </xdr:spPr>
    </xdr:cxnSp>
    <xdr:clientData/>
  </xdr:twoCellAnchor>
  <xdr:twoCellAnchor editAs="oneCell">
    <xdr:from>
      <xdr:col>93</xdr:col>
      <xdr:colOff>43560</xdr:colOff>
      <xdr:row>70</xdr:row>
      <xdr:rowOff>60480</xdr:rowOff>
    </xdr:from>
    <xdr:to>
      <xdr:col>96</xdr:col>
      <xdr:colOff>43920</xdr:colOff>
      <xdr:row>71</xdr:row>
      <xdr:rowOff>101520</xdr:rowOff>
    </xdr:to>
    <xdr:sp macro="" textlink="">
      <xdr:nvSpPr>
        <xdr:cNvPr id="1921" name="テキスト ボックス 846">
          <a:extLst>
            <a:ext uri="{FF2B5EF4-FFF2-40B4-BE49-F238E27FC236}">
              <a16:creationId xmlns="" xmlns:a16="http://schemas.microsoft.com/office/drawing/2014/main" id="{00000000-0008-0000-0600-000081070000}"/>
            </a:ext>
          </a:extLst>
        </xdr:cNvPr>
        <xdr:cNvSpPr/>
      </xdr:nvSpPr>
      <xdr:spPr>
        <a:xfrm>
          <a:off x="16283520" y="12324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80,000</a:t>
          </a:r>
          <a:endParaRPr lang="en-US" sz="1000" b="0" strike="noStrike" spc="-1">
            <a:latin typeface="游明朝"/>
          </a:endParaRPr>
        </a:p>
      </xdr:txBody>
    </xdr:sp>
    <xdr:clientData/>
  </xdr:twoCellAnchor>
  <xdr:twoCellAnchor>
    <xdr:from>
      <xdr:col>96</xdr:col>
      <xdr:colOff>0</xdr:colOff>
      <xdr:row>68</xdr:row>
      <xdr:rowOff>151200</xdr:rowOff>
    </xdr:from>
    <xdr:to>
      <xdr:col>120</xdr:col>
      <xdr:colOff>114120</xdr:colOff>
      <xdr:row>68</xdr:row>
      <xdr:rowOff>151200</xdr:rowOff>
    </xdr:to>
    <xdr:cxnSp macro="">
      <xdr:nvCxnSpPr>
        <xdr:cNvPr id="1922" name="直線コネクタ 847">
          <a:extLst>
            <a:ext uri="{FF2B5EF4-FFF2-40B4-BE49-F238E27FC236}">
              <a16:creationId xmlns="" xmlns:a16="http://schemas.microsoft.com/office/drawing/2014/main" id="{00000000-0008-0000-0600-000082070000}"/>
            </a:ext>
          </a:extLst>
        </xdr:cNvPr>
        <xdr:cNvCxnSpPr/>
      </xdr:nvCxnSpPr>
      <xdr:spPr>
        <a:xfrm>
          <a:off x="16764120" y="12065040"/>
          <a:ext cx="4305240" cy="360"/>
        </a:xfrm>
        <a:prstGeom prst="straightConnector1">
          <a:avLst/>
        </a:prstGeom>
        <a:ln w="6350">
          <a:solidFill>
            <a:srgbClr val="C0C0C0"/>
          </a:solidFill>
          <a:miter/>
        </a:ln>
      </xdr:spPr>
    </xdr:cxnSp>
    <xdr:clientData/>
  </xdr:twoCellAnchor>
  <xdr:twoCellAnchor editAs="oneCell">
    <xdr:from>
      <xdr:col>92</xdr:col>
      <xdr:colOff>169920</xdr:colOff>
      <xdr:row>68</xdr:row>
      <xdr:rowOff>30240</xdr:rowOff>
    </xdr:from>
    <xdr:to>
      <xdr:col>96</xdr:col>
      <xdr:colOff>59400</xdr:colOff>
      <xdr:row>69</xdr:row>
      <xdr:rowOff>71280</xdr:rowOff>
    </xdr:to>
    <xdr:sp macro="" textlink="">
      <xdr:nvSpPr>
        <xdr:cNvPr id="1923" name="テキスト ボックス 848">
          <a:extLst>
            <a:ext uri="{FF2B5EF4-FFF2-40B4-BE49-F238E27FC236}">
              <a16:creationId xmlns="" xmlns:a16="http://schemas.microsoft.com/office/drawing/2014/main" id="{00000000-0008-0000-0600-000083070000}"/>
            </a:ext>
          </a:extLst>
        </xdr:cNvPr>
        <xdr:cNvSpPr/>
      </xdr:nvSpPr>
      <xdr:spPr>
        <a:xfrm>
          <a:off x="16235280" y="11944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96</xdr:col>
      <xdr:colOff>0</xdr:colOff>
      <xdr:row>66</xdr:row>
      <xdr:rowOff>120600</xdr:rowOff>
    </xdr:from>
    <xdr:to>
      <xdr:col>120</xdr:col>
      <xdr:colOff>114120</xdr:colOff>
      <xdr:row>66</xdr:row>
      <xdr:rowOff>120600</xdr:rowOff>
    </xdr:to>
    <xdr:cxnSp macro="">
      <xdr:nvCxnSpPr>
        <xdr:cNvPr id="1924" name="直線コネクタ 849">
          <a:extLst>
            <a:ext uri="{FF2B5EF4-FFF2-40B4-BE49-F238E27FC236}">
              <a16:creationId xmlns="" xmlns:a16="http://schemas.microsoft.com/office/drawing/2014/main" id="{00000000-0008-0000-0600-000084070000}"/>
            </a:ext>
          </a:extLst>
        </xdr:cNvPr>
        <xdr:cNvCxnSpPr/>
      </xdr:nvCxnSpPr>
      <xdr:spPr>
        <a:xfrm>
          <a:off x="16764120" y="11683800"/>
          <a:ext cx="4305240" cy="360"/>
        </a:xfrm>
        <a:prstGeom prst="straightConnector1">
          <a:avLst/>
        </a:prstGeom>
        <a:ln w="6350">
          <a:solidFill>
            <a:srgbClr val="C0C0C0"/>
          </a:solidFill>
          <a:miter/>
        </a:ln>
      </xdr:spPr>
    </xdr:cxnSp>
    <xdr:clientData/>
  </xdr:twoCellAnchor>
  <xdr:twoCellAnchor editAs="oneCell">
    <xdr:from>
      <xdr:col>92</xdr:col>
      <xdr:colOff>169920</xdr:colOff>
      <xdr:row>66</xdr:row>
      <xdr:rowOff>0</xdr:rowOff>
    </xdr:from>
    <xdr:to>
      <xdr:col>96</xdr:col>
      <xdr:colOff>59400</xdr:colOff>
      <xdr:row>67</xdr:row>
      <xdr:rowOff>41040</xdr:rowOff>
    </xdr:to>
    <xdr:sp macro="" textlink="">
      <xdr:nvSpPr>
        <xdr:cNvPr id="1925" name="テキスト ボックス 850">
          <a:extLst>
            <a:ext uri="{FF2B5EF4-FFF2-40B4-BE49-F238E27FC236}">
              <a16:creationId xmlns="" xmlns:a16="http://schemas.microsoft.com/office/drawing/2014/main" id="{00000000-0008-0000-0600-000085070000}"/>
            </a:ext>
          </a:extLst>
        </xdr:cNvPr>
        <xdr:cNvSpPr/>
      </xdr:nvSpPr>
      <xdr:spPr>
        <a:xfrm>
          <a:off x="16235280" y="11563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96</xdr:col>
      <xdr:colOff>0</xdr:colOff>
      <xdr:row>66</xdr:row>
      <xdr:rowOff>120960</xdr:rowOff>
    </xdr:from>
    <xdr:to>
      <xdr:col>120</xdr:col>
      <xdr:colOff>114120</xdr:colOff>
      <xdr:row>79</xdr:row>
      <xdr:rowOff>128160</xdr:rowOff>
    </xdr:to>
    <xdr:sp macro="" textlink="">
      <xdr:nvSpPr>
        <xdr:cNvPr id="1926" name="繰出金グラフ枠">
          <a:extLst>
            <a:ext uri="{FF2B5EF4-FFF2-40B4-BE49-F238E27FC236}">
              <a16:creationId xmlns="" xmlns:a16="http://schemas.microsoft.com/office/drawing/2014/main" id="{00000000-0008-0000-0600-000086070000}"/>
            </a:ext>
          </a:extLst>
        </xdr:cNvPr>
        <xdr:cNvSpPr/>
      </xdr:nvSpPr>
      <xdr:spPr>
        <a:xfrm>
          <a:off x="1676412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69</xdr:row>
      <xdr:rowOff>33840</xdr:rowOff>
    </xdr:from>
    <xdr:to>
      <xdr:col>116</xdr:col>
      <xdr:colOff>62640</xdr:colOff>
      <xdr:row>77</xdr:row>
      <xdr:rowOff>58320</xdr:rowOff>
    </xdr:to>
    <xdr:cxnSp macro="">
      <xdr:nvCxnSpPr>
        <xdr:cNvPr id="1927" name="直線コネクタ 852">
          <a:extLst>
            <a:ext uri="{FF2B5EF4-FFF2-40B4-BE49-F238E27FC236}">
              <a16:creationId xmlns="" xmlns:a16="http://schemas.microsoft.com/office/drawing/2014/main" id="{00000000-0008-0000-0600-000087070000}"/>
            </a:ext>
          </a:extLst>
        </xdr:cNvPr>
        <xdr:cNvCxnSpPr/>
      </xdr:nvCxnSpPr>
      <xdr:spPr>
        <a:xfrm flipV="1">
          <a:off x="20318040" y="12123000"/>
          <a:ext cx="1440" cy="1427040"/>
        </a:xfrm>
        <a:prstGeom prst="straightConnector1">
          <a:avLst/>
        </a:prstGeom>
        <a:ln w="31750">
          <a:solidFill>
            <a:srgbClr val="808080"/>
          </a:solidFill>
          <a:miter/>
        </a:ln>
      </xdr:spPr>
    </xdr:cxnSp>
    <xdr:clientData/>
  </xdr:twoCellAnchor>
  <xdr:twoCellAnchor editAs="oneCell">
    <xdr:from>
      <xdr:col>116</xdr:col>
      <xdr:colOff>119160</xdr:colOff>
      <xdr:row>77</xdr:row>
      <xdr:rowOff>83520</xdr:rowOff>
    </xdr:from>
    <xdr:to>
      <xdr:col>119</xdr:col>
      <xdr:colOff>119880</xdr:colOff>
      <xdr:row>78</xdr:row>
      <xdr:rowOff>124920</xdr:rowOff>
    </xdr:to>
    <xdr:sp macro="" textlink="">
      <xdr:nvSpPr>
        <xdr:cNvPr id="1928" name="繰出金最小値テキスト">
          <a:extLst>
            <a:ext uri="{FF2B5EF4-FFF2-40B4-BE49-F238E27FC236}">
              <a16:creationId xmlns="" xmlns:a16="http://schemas.microsoft.com/office/drawing/2014/main" id="{00000000-0008-0000-0600-000088070000}"/>
            </a:ext>
          </a:extLst>
        </xdr:cNvPr>
        <xdr:cNvSpPr/>
      </xdr:nvSpPr>
      <xdr:spPr>
        <a:xfrm>
          <a:off x="20375640" y="13574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22,068</a:t>
          </a:r>
          <a:endParaRPr lang="en-US" sz="1000" b="0" strike="noStrike" spc="-1">
            <a:latin typeface="游明朝"/>
          </a:endParaRPr>
        </a:p>
      </xdr:txBody>
    </xdr:sp>
    <xdr:clientData/>
  </xdr:twoCellAnchor>
  <xdr:twoCellAnchor>
    <xdr:from>
      <xdr:col>115</xdr:col>
      <xdr:colOff>164880</xdr:colOff>
      <xdr:row>77</xdr:row>
      <xdr:rowOff>58320</xdr:rowOff>
    </xdr:from>
    <xdr:to>
      <xdr:col>116</xdr:col>
      <xdr:colOff>152280</xdr:colOff>
      <xdr:row>77</xdr:row>
      <xdr:rowOff>58320</xdr:rowOff>
    </xdr:to>
    <xdr:cxnSp macro="">
      <xdr:nvCxnSpPr>
        <xdr:cNvPr id="1929" name="直線コネクタ 854">
          <a:extLst>
            <a:ext uri="{FF2B5EF4-FFF2-40B4-BE49-F238E27FC236}">
              <a16:creationId xmlns="" xmlns:a16="http://schemas.microsoft.com/office/drawing/2014/main" id="{00000000-0008-0000-0600-000089070000}"/>
            </a:ext>
          </a:extLst>
        </xdr:cNvPr>
        <xdr:cNvCxnSpPr/>
      </xdr:nvCxnSpPr>
      <xdr:spPr>
        <a:xfrm>
          <a:off x="20246760" y="13549680"/>
          <a:ext cx="162360" cy="360"/>
        </a:xfrm>
        <a:prstGeom prst="straightConnector1">
          <a:avLst/>
        </a:prstGeom>
        <a:ln w="19050">
          <a:solidFill>
            <a:srgbClr val="000000"/>
          </a:solidFill>
          <a:miter/>
        </a:ln>
      </xdr:spPr>
    </xdr:cxnSp>
    <xdr:clientData/>
  </xdr:twoCellAnchor>
  <xdr:twoCellAnchor editAs="oneCell">
    <xdr:from>
      <xdr:col>116</xdr:col>
      <xdr:colOff>119160</xdr:colOff>
      <xdr:row>68</xdr:row>
      <xdr:rowOff>5400</xdr:rowOff>
    </xdr:from>
    <xdr:to>
      <xdr:col>119</xdr:col>
      <xdr:colOff>119880</xdr:colOff>
      <xdr:row>69</xdr:row>
      <xdr:rowOff>46440</xdr:rowOff>
    </xdr:to>
    <xdr:sp macro="" textlink="">
      <xdr:nvSpPr>
        <xdr:cNvPr id="1930" name="繰出金最大値テキスト">
          <a:extLst>
            <a:ext uri="{FF2B5EF4-FFF2-40B4-BE49-F238E27FC236}">
              <a16:creationId xmlns="" xmlns:a16="http://schemas.microsoft.com/office/drawing/2014/main" id="{00000000-0008-0000-0600-00008A070000}"/>
            </a:ext>
          </a:extLst>
        </xdr:cNvPr>
        <xdr:cNvSpPr/>
      </xdr:nvSpPr>
      <xdr:spPr>
        <a:xfrm>
          <a:off x="20375640" y="11919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96,962</a:t>
          </a:r>
          <a:endParaRPr lang="en-US" sz="1000" b="0" strike="noStrike" spc="-1">
            <a:latin typeface="游明朝"/>
          </a:endParaRPr>
        </a:p>
      </xdr:txBody>
    </xdr:sp>
    <xdr:clientData/>
  </xdr:twoCellAnchor>
  <xdr:twoCellAnchor>
    <xdr:from>
      <xdr:col>115</xdr:col>
      <xdr:colOff>164880</xdr:colOff>
      <xdr:row>69</xdr:row>
      <xdr:rowOff>33840</xdr:rowOff>
    </xdr:from>
    <xdr:to>
      <xdr:col>116</xdr:col>
      <xdr:colOff>152280</xdr:colOff>
      <xdr:row>69</xdr:row>
      <xdr:rowOff>33840</xdr:rowOff>
    </xdr:to>
    <xdr:cxnSp macro="">
      <xdr:nvCxnSpPr>
        <xdr:cNvPr id="1931" name="直線コネクタ 856">
          <a:extLst>
            <a:ext uri="{FF2B5EF4-FFF2-40B4-BE49-F238E27FC236}">
              <a16:creationId xmlns="" xmlns:a16="http://schemas.microsoft.com/office/drawing/2014/main" id="{00000000-0008-0000-0600-00008B070000}"/>
            </a:ext>
          </a:extLst>
        </xdr:cNvPr>
        <xdr:cNvCxnSpPr/>
      </xdr:nvCxnSpPr>
      <xdr:spPr>
        <a:xfrm>
          <a:off x="20246760" y="12123000"/>
          <a:ext cx="162360" cy="360"/>
        </a:xfrm>
        <a:prstGeom prst="straightConnector1">
          <a:avLst/>
        </a:prstGeom>
        <a:ln w="19050">
          <a:solidFill>
            <a:srgbClr val="000000"/>
          </a:solidFill>
          <a:miter/>
        </a:ln>
      </xdr:spPr>
    </xdr:cxnSp>
    <xdr:clientData/>
  </xdr:twoCellAnchor>
  <xdr:twoCellAnchor>
    <xdr:from>
      <xdr:col>112</xdr:col>
      <xdr:colOff>2880</xdr:colOff>
      <xdr:row>73</xdr:row>
      <xdr:rowOff>112320</xdr:rowOff>
    </xdr:from>
    <xdr:to>
      <xdr:col>116</xdr:col>
      <xdr:colOff>63360</xdr:colOff>
      <xdr:row>73</xdr:row>
      <xdr:rowOff>149040</xdr:rowOff>
    </xdr:to>
    <xdr:cxnSp macro="">
      <xdr:nvCxnSpPr>
        <xdr:cNvPr id="1932" name="直線コネクタ 857">
          <a:extLst>
            <a:ext uri="{FF2B5EF4-FFF2-40B4-BE49-F238E27FC236}">
              <a16:creationId xmlns="" xmlns:a16="http://schemas.microsoft.com/office/drawing/2014/main" id="{00000000-0008-0000-0600-00008C070000}"/>
            </a:ext>
          </a:extLst>
        </xdr:cNvPr>
        <xdr:cNvCxnSpPr/>
      </xdr:nvCxnSpPr>
      <xdr:spPr>
        <a:xfrm flipV="1">
          <a:off x="19560960" y="12902400"/>
          <a:ext cx="759240" cy="37080"/>
        </a:xfrm>
        <a:prstGeom prst="straightConnector1">
          <a:avLst/>
        </a:prstGeom>
        <a:ln w="6350">
          <a:solidFill>
            <a:srgbClr val="FF0000"/>
          </a:solidFill>
          <a:miter/>
        </a:ln>
      </xdr:spPr>
    </xdr:cxnSp>
    <xdr:clientData/>
  </xdr:twoCellAnchor>
  <xdr:twoCellAnchor editAs="oneCell">
    <xdr:from>
      <xdr:col>116</xdr:col>
      <xdr:colOff>119160</xdr:colOff>
      <xdr:row>74</xdr:row>
      <xdr:rowOff>98640</xdr:rowOff>
    </xdr:from>
    <xdr:to>
      <xdr:col>119</xdr:col>
      <xdr:colOff>119880</xdr:colOff>
      <xdr:row>75</xdr:row>
      <xdr:rowOff>139680</xdr:rowOff>
    </xdr:to>
    <xdr:sp macro="" textlink="">
      <xdr:nvSpPr>
        <xdr:cNvPr id="1933" name="繰出金平均値テキスト">
          <a:extLst>
            <a:ext uri="{FF2B5EF4-FFF2-40B4-BE49-F238E27FC236}">
              <a16:creationId xmlns="" xmlns:a16="http://schemas.microsoft.com/office/drawing/2014/main" id="{00000000-0008-0000-0600-00008D070000}"/>
            </a:ext>
          </a:extLst>
        </xdr:cNvPr>
        <xdr:cNvSpPr/>
      </xdr:nvSpPr>
      <xdr:spPr>
        <a:xfrm>
          <a:off x="20375640" y="13064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44,864</a:t>
          </a:r>
          <a:endParaRPr lang="en-US" sz="1000" b="0" strike="noStrike" spc="-1">
            <a:latin typeface="游明朝"/>
          </a:endParaRPr>
        </a:p>
      </xdr:txBody>
    </xdr:sp>
    <xdr:clientData/>
  </xdr:twoCellAnchor>
  <xdr:twoCellAnchor>
    <xdr:from>
      <xdr:col>116</xdr:col>
      <xdr:colOff>12600</xdr:colOff>
      <xdr:row>74</xdr:row>
      <xdr:rowOff>99000</xdr:rowOff>
    </xdr:from>
    <xdr:to>
      <xdr:col>116</xdr:col>
      <xdr:colOff>113760</xdr:colOff>
      <xdr:row>75</xdr:row>
      <xdr:rowOff>24840</xdr:rowOff>
    </xdr:to>
    <xdr:sp macro="" textlink="">
      <xdr:nvSpPr>
        <xdr:cNvPr id="1934" name="フローチャート: 判断 859">
          <a:extLst>
            <a:ext uri="{FF2B5EF4-FFF2-40B4-BE49-F238E27FC236}">
              <a16:creationId xmlns="" xmlns:a16="http://schemas.microsoft.com/office/drawing/2014/main" id="{00000000-0008-0000-0600-00008E070000}"/>
            </a:ext>
          </a:extLst>
        </xdr:cNvPr>
        <xdr:cNvSpPr/>
      </xdr:nvSpPr>
      <xdr:spPr>
        <a:xfrm>
          <a:off x="20269080" y="13064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73</xdr:row>
      <xdr:rowOff>149040</xdr:rowOff>
    </xdr:from>
    <xdr:to>
      <xdr:col>112</xdr:col>
      <xdr:colOff>2880</xdr:colOff>
      <xdr:row>74</xdr:row>
      <xdr:rowOff>20160</xdr:rowOff>
    </xdr:to>
    <xdr:cxnSp macro="">
      <xdr:nvCxnSpPr>
        <xdr:cNvPr id="1935" name="直線コネクタ 860">
          <a:extLst>
            <a:ext uri="{FF2B5EF4-FFF2-40B4-BE49-F238E27FC236}">
              <a16:creationId xmlns="" xmlns:a16="http://schemas.microsoft.com/office/drawing/2014/main" id="{00000000-0008-0000-0600-00008F070000}"/>
            </a:ext>
          </a:extLst>
        </xdr:cNvPr>
        <xdr:cNvCxnSpPr/>
      </xdr:nvCxnSpPr>
      <xdr:spPr>
        <a:xfrm flipV="1">
          <a:off x="18735480" y="12939120"/>
          <a:ext cx="825840" cy="46800"/>
        </a:xfrm>
        <a:prstGeom prst="straightConnector1">
          <a:avLst/>
        </a:prstGeom>
        <a:ln w="6350">
          <a:solidFill>
            <a:srgbClr val="FF0000"/>
          </a:solidFill>
          <a:miter/>
        </a:ln>
      </xdr:spPr>
    </xdr:cxnSp>
    <xdr:clientData/>
  </xdr:twoCellAnchor>
  <xdr:twoCellAnchor>
    <xdr:from>
      <xdr:col>111</xdr:col>
      <xdr:colOff>127080</xdr:colOff>
      <xdr:row>74</xdr:row>
      <xdr:rowOff>109080</xdr:rowOff>
    </xdr:from>
    <xdr:to>
      <xdr:col>112</xdr:col>
      <xdr:colOff>37800</xdr:colOff>
      <xdr:row>75</xdr:row>
      <xdr:rowOff>34920</xdr:rowOff>
    </xdr:to>
    <xdr:sp macro="" textlink="">
      <xdr:nvSpPr>
        <xdr:cNvPr id="1936" name="フローチャート: 判断 861">
          <a:extLst>
            <a:ext uri="{FF2B5EF4-FFF2-40B4-BE49-F238E27FC236}">
              <a16:creationId xmlns="" xmlns:a16="http://schemas.microsoft.com/office/drawing/2014/main" id="{00000000-0008-0000-0600-000090070000}"/>
            </a:ext>
          </a:extLst>
        </xdr:cNvPr>
        <xdr:cNvSpPr/>
      </xdr:nvSpPr>
      <xdr:spPr>
        <a:xfrm>
          <a:off x="19510560" y="130744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105840</xdr:colOff>
      <xdr:row>75</xdr:row>
      <xdr:rowOff>47520</xdr:rowOff>
    </xdr:from>
    <xdr:to>
      <xdr:col>113</xdr:col>
      <xdr:colOff>106560</xdr:colOff>
      <xdr:row>76</xdr:row>
      <xdr:rowOff>88560</xdr:rowOff>
    </xdr:to>
    <xdr:sp macro="" textlink="">
      <xdr:nvSpPr>
        <xdr:cNvPr id="1937" name="テキスト ボックス 862">
          <a:extLst>
            <a:ext uri="{FF2B5EF4-FFF2-40B4-BE49-F238E27FC236}">
              <a16:creationId xmlns="" xmlns:a16="http://schemas.microsoft.com/office/drawing/2014/main" id="{00000000-0008-0000-0600-000091070000}"/>
            </a:ext>
          </a:extLst>
        </xdr:cNvPr>
        <xdr:cNvSpPr/>
      </xdr:nvSpPr>
      <xdr:spPr>
        <a:xfrm>
          <a:off x="19314720" y="13188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44,346</a:t>
          </a:r>
          <a:endParaRPr lang="en-US" sz="1000" b="0" strike="noStrike" spc="-1">
            <a:latin typeface="游明朝"/>
          </a:endParaRPr>
        </a:p>
      </xdr:txBody>
    </xdr:sp>
    <xdr:clientData/>
  </xdr:twoCellAnchor>
  <xdr:twoCellAnchor>
    <xdr:from>
      <xdr:col>102</xdr:col>
      <xdr:colOff>114120</xdr:colOff>
      <xdr:row>74</xdr:row>
      <xdr:rowOff>20160</xdr:rowOff>
    </xdr:from>
    <xdr:to>
      <xdr:col>107</xdr:col>
      <xdr:colOff>50760</xdr:colOff>
      <xdr:row>74</xdr:row>
      <xdr:rowOff>81000</xdr:rowOff>
    </xdr:to>
    <xdr:cxnSp macro="">
      <xdr:nvCxnSpPr>
        <xdr:cNvPr id="1938" name="直線コネクタ 863">
          <a:extLst>
            <a:ext uri="{FF2B5EF4-FFF2-40B4-BE49-F238E27FC236}">
              <a16:creationId xmlns="" xmlns:a16="http://schemas.microsoft.com/office/drawing/2014/main" id="{00000000-0008-0000-0600-000092070000}"/>
            </a:ext>
          </a:extLst>
        </xdr:cNvPr>
        <xdr:cNvCxnSpPr/>
      </xdr:nvCxnSpPr>
      <xdr:spPr>
        <a:xfrm flipV="1">
          <a:off x="17925840" y="12985560"/>
          <a:ext cx="810000" cy="61200"/>
        </a:xfrm>
        <a:prstGeom prst="straightConnector1">
          <a:avLst/>
        </a:prstGeom>
        <a:ln w="6350">
          <a:solidFill>
            <a:srgbClr val="FF0000"/>
          </a:solidFill>
          <a:miter/>
        </a:ln>
      </xdr:spPr>
    </xdr:cxnSp>
    <xdr:clientData/>
  </xdr:twoCellAnchor>
  <xdr:twoCellAnchor>
    <xdr:from>
      <xdr:col>107</xdr:col>
      <xdr:colOff>0</xdr:colOff>
      <xdr:row>74</xdr:row>
      <xdr:rowOff>125280</xdr:rowOff>
    </xdr:from>
    <xdr:to>
      <xdr:col>107</xdr:col>
      <xdr:colOff>101160</xdr:colOff>
      <xdr:row>75</xdr:row>
      <xdr:rowOff>51120</xdr:rowOff>
    </xdr:to>
    <xdr:sp macro="" textlink="">
      <xdr:nvSpPr>
        <xdr:cNvPr id="1939" name="フローチャート: 判断 864">
          <a:extLst>
            <a:ext uri="{FF2B5EF4-FFF2-40B4-BE49-F238E27FC236}">
              <a16:creationId xmlns="" xmlns:a16="http://schemas.microsoft.com/office/drawing/2014/main" id="{00000000-0008-0000-0600-000093070000}"/>
            </a:ext>
          </a:extLst>
        </xdr:cNvPr>
        <xdr:cNvSpPr/>
      </xdr:nvSpPr>
      <xdr:spPr>
        <a:xfrm>
          <a:off x="18684720" y="130906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75</xdr:row>
      <xdr:rowOff>64080</xdr:rowOff>
    </xdr:from>
    <xdr:to>
      <xdr:col>108</xdr:col>
      <xdr:colOff>169560</xdr:colOff>
      <xdr:row>76</xdr:row>
      <xdr:rowOff>105120</xdr:rowOff>
    </xdr:to>
    <xdr:sp macro="" textlink="">
      <xdr:nvSpPr>
        <xdr:cNvPr id="1940" name="テキスト ボックス 865">
          <a:extLst>
            <a:ext uri="{FF2B5EF4-FFF2-40B4-BE49-F238E27FC236}">
              <a16:creationId xmlns="" xmlns:a16="http://schemas.microsoft.com/office/drawing/2014/main" id="{00000000-0008-0000-0600-000094070000}"/>
            </a:ext>
          </a:extLst>
        </xdr:cNvPr>
        <xdr:cNvSpPr/>
      </xdr:nvSpPr>
      <xdr:spPr>
        <a:xfrm>
          <a:off x="18504720" y="13204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43,493</a:t>
          </a:r>
          <a:endParaRPr lang="en-US" sz="1000" b="0" strike="noStrike" spc="-1">
            <a:latin typeface="游明朝"/>
          </a:endParaRPr>
        </a:p>
      </xdr:txBody>
    </xdr:sp>
    <xdr:clientData/>
  </xdr:twoCellAnchor>
  <xdr:twoCellAnchor>
    <xdr:from>
      <xdr:col>98</xdr:col>
      <xdr:colOff>2880</xdr:colOff>
      <xdr:row>73</xdr:row>
      <xdr:rowOff>118440</xdr:rowOff>
    </xdr:from>
    <xdr:to>
      <xdr:col>102</xdr:col>
      <xdr:colOff>114120</xdr:colOff>
      <xdr:row>74</xdr:row>
      <xdr:rowOff>81000</xdr:rowOff>
    </xdr:to>
    <xdr:cxnSp macro="">
      <xdr:nvCxnSpPr>
        <xdr:cNvPr id="1941" name="直線コネクタ 866">
          <a:extLst>
            <a:ext uri="{FF2B5EF4-FFF2-40B4-BE49-F238E27FC236}">
              <a16:creationId xmlns="" xmlns:a16="http://schemas.microsoft.com/office/drawing/2014/main" id="{00000000-0008-0000-0600-000095070000}"/>
            </a:ext>
          </a:extLst>
        </xdr:cNvPr>
        <xdr:cNvCxnSpPr/>
      </xdr:nvCxnSpPr>
      <xdr:spPr>
        <a:xfrm>
          <a:off x="17116200" y="12908520"/>
          <a:ext cx="810000" cy="138240"/>
        </a:xfrm>
        <a:prstGeom prst="straightConnector1">
          <a:avLst/>
        </a:prstGeom>
        <a:ln w="6350">
          <a:solidFill>
            <a:srgbClr val="FF0000"/>
          </a:solidFill>
          <a:miter/>
        </a:ln>
      </xdr:spPr>
    </xdr:cxnSp>
    <xdr:clientData/>
  </xdr:twoCellAnchor>
  <xdr:twoCellAnchor>
    <xdr:from>
      <xdr:col>102</xdr:col>
      <xdr:colOff>63360</xdr:colOff>
      <xdr:row>74</xdr:row>
      <xdr:rowOff>27360</xdr:rowOff>
    </xdr:from>
    <xdr:to>
      <xdr:col>102</xdr:col>
      <xdr:colOff>164520</xdr:colOff>
      <xdr:row>74</xdr:row>
      <xdr:rowOff>128520</xdr:rowOff>
    </xdr:to>
    <xdr:sp macro="" textlink="">
      <xdr:nvSpPr>
        <xdr:cNvPr id="1942" name="フローチャート: 判断 867">
          <a:extLst>
            <a:ext uri="{FF2B5EF4-FFF2-40B4-BE49-F238E27FC236}">
              <a16:creationId xmlns="" xmlns:a16="http://schemas.microsoft.com/office/drawing/2014/main" id="{00000000-0008-0000-0600-000096070000}"/>
            </a:ext>
          </a:extLst>
        </xdr:cNvPr>
        <xdr:cNvSpPr/>
      </xdr:nvSpPr>
      <xdr:spPr>
        <a:xfrm>
          <a:off x="17875080" y="12992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73</xdr:row>
      <xdr:rowOff>-720</xdr:rowOff>
    </xdr:from>
    <xdr:to>
      <xdr:col>104</xdr:col>
      <xdr:colOff>42840</xdr:colOff>
      <xdr:row>74</xdr:row>
      <xdr:rowOff>40320</xdr:rowOff>
    </xdr:to>
    <xdr:sp macro="" textlink="">
      <xdr:nvSpPr>
        <xdr:cNvPr id="1943" name="テキスト ボックス 868">
          <a:extLst>
            <a:ext uri="{FF2B5EF4-FFF2-40B4-BE49-F238E27FC236}">
              <a16:creationId xmlns="" xmlns:a16="http://schemas.microsoft.com/office/drawing/2014/main" id="{00000000-0008-0000-0600-000097070000}"/>
            </a:ext>
          </a:extLst>
        </xdr:cNvPr>
        <xdr:cNvSpPr/>
      </xdr:nvSpPr>
      <xdr:spPr>
        <a:xfrm>
          <a:off x="17679240" y="12789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48,628</a:t>
          </a:r>
          <a:endParaRPr lang="en-US" sz="1000" b="0" strike="noStrike" spc="-1">
            <a:latin typeface="游明朝"/>
          </a:endParaRPr>
        </a:p>
      </xdr:txBody>
    </xdr:sp>
    <xdr:clientData/>
  </xdr:twoCellAnchor>
  <xdr:twoCellAnchor>
    <xdr:from>
      <xdr:col>97</xdr:col>
      <xdr:colOff>127080</xdr:colOff>
      <xdr:row>74</xdr:row>
      <xdr:rowOff>4320</xdr:rowOff>
    </xdr:from>
    <xdr:to>
      <xdr:col>98</xdr:col>
      <xdr:colOff>37800</xdr:colOff>
      <xdr:row>74</xdr:row>
      <xdr:rowOff>105480</xdr:rowOff>
    </xdr:to>
    <xdr:sp macro="" textlink="">
      <xdr:nvSpPr>
        <xdr:cNvPr id="1944" name="フローチャート: 判断 869">
          <a:extLst>
            <a:ext uri="{FF2B5EF4-FFF2-40B4-BE49-F238E27FC236}">
              <a16:creationId xmlns="" xmlns:a16="http://schemas.microsoft.com/office/drawing/2014/main" id="{00000000-0008-0000-0600-000098070000}"/>
            </a:ext>
          </a:extLst>
        </xdr:cNvPr>
        <xdr:cNvSpPr/>
      </xdr:nvSpPr>
      <xdr:spPr>
        <a:xfrm>
          <a:off x="17065800" y="129697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105840</xdr:colOff>
      <xdr:row>74</xdr:row>
      <xdr:rowOff>118080</xdr:rowOff>
    </xdr:from>
    <xdr:to>
      <xdr:col>99</xdr:col>
      <xdr:colOff>106560</xdr:colOff>
      <xdr:row>75</xdr:row>
      <xdr:rowOff>159120</xdr:rowOff>
    </xdr:to>
    <xdr:sp macro="" textlink="">
      <xdr:nvSpPr>
        <xdr:cNvPr id="1945" name="テキスト ボックス 870">
          <a:extLst>
            <a:ext uri="{FF2B5EF4-FFF2-40B4-BE49-F238E27FC236}">
              <a16:creationId xmlns="" xmlns:a16="http://schemas.microsoft.com/office/drawing/2014/main" id="{00000000-0008-0000-0600-000099070000}"/>
            </a:ext>
          </a:extLst>
        </xdr:cNvPr>
        <xdr:cNvSpPr/>
      </xdr:nvSpPr>
      <xdr:spPr>
        <a:xfrm>
          <a:off x="16869960" y="130834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49,849</a:t>
          </a:r>
          <a:endParaRPr lang="en-US" sz="1000" b="0" strike="noStrike" spc="-1">
            <a:latin typeface="游明朝"/>
          </a:endParaRPr>
        </a:p>
      </xdr:txBody>
    </xdr:sp>
    <xdr:clientData/>
  </xdr:twoCellAnchor>
  <xdr:twoCellAnchor editAs="oneCell">
    <xdr:from>
      <xdr:col>115</xdr:col>
      <xdr:colOff>63360</xdr:colOff>
      <xdr:row>79</xdr:row>
      <xdr:rowOff>146880</xdr:rowOff>
    </xdr:from>
    <xdr:to>
      <xdr:col>119</xdr:col>
      <xdr:colOff>126720</xdr:colOff>
      <xdr:row>81</xdr:row>
      <xdr:rowOff>12600</xdr:rowOff>
    </xdr:to>
    <xdr:sp macro="" textlink="">
      <xdr:nvSpPr>
        <xdr:cNvPr id="1946" name="テキスト ボックス 871">
          <a:extLst>
            <a:ext uri="{FF2B5EF4-FFF2-40B4-BE49-F238E27FC236}">
              <a16:creationId xmlns="" xmlns:a16="http://schemas.microsoft.com/office/drawing/2014/main" id="{00000000-0008-0000-0600-00009A070000}"/>
            </a:ext>
          </a:extLst>
        </xdr:cNvPr>
        <xdr:cNvSpPr/>
      </xdr:nvSpPr>
      <xdr:spPr>
        <a:xfrm>
          <a:off x="201452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111</xdr:col>
      <xdr:colOff>3240</xdr:colOff>
      <xdr:row>79</xdr:row>
      <xdr:rowOff>146880</xdr:rowOff>
    </xdr:from>
    <xdr:to>
      <xdr:col>115</xdr:col>
      <xdr:colOff>66600</xdr:colOff>
      <xdr:row>81</xdr:row>
      <xdr:rowOff>12600</xdr:rowOff>
    </xdr:to>
    <xdr:sp macro="" textlink="">
      <xdr:nvSpPr>
        <xdr:cNvPr id="1947" name="テキスト ボックス 872">
          <a:extLst>
            <a:ext uri="{FF2B5EF4-FFF2-40B4-BE49-F238E27FC236}">
              <a16:creationId xmlns="" xmlns:a16="http://schemas.microsoft.com/office/drawing/2014/main" id="{00000000-0008-0000-0600-00009B070000}"/>
            </a:ext>
          </a:extLst>
        </xdr:cNvPr>
        <xdr:cNvSpPr/>
      </xdr:nvSpPr>
      <xdr:spPr>
        <a:xfrm>
          <a:off x="1938672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106</xdr:col>
      <xdr:colOff>50760</xdr:colOff>
      <xdr:row>79</xdr:row>
      <xdr:rowOff>146880</xdr:rowOff>
    </xdr:from>
    <xdr:to>
      <xdr:col>110</xdr:col>
      <xdr:colOff>113760</xdr:colOff>
      <xdr:row>81</xdr:row>
      <xdr:rowOff>12600</xdr:rowOff>
    </xdr:to>
    <xdr:sp macro="" textlink="">
      <xdr:nvSpPr>
        <xdr:cNvPr id="1948" name="テキスト ボックス 873">
          <a:extLst>
            <a:ext uri="{FF2B5EF4-FFF2-40B4-BE49-F238E27FC236}">
              <a16:creationId xmlns="" xmlns:a16="http://schemas.microsoft.com/office/drawing/2014/main" id="{00000000-0008-0000-0600-00009C070000}"/>
            </a:ext>
          </a:extLst>
        </xdr:cNvPr>
        <xdr:cNvSpPr/>
      </xdr:nvSpPr>
      <xdr:spPr>
        <a:xfrm>
          <a:off x="1856088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101</xdr:col>
      <xdr:colOff>114480</xdr:colOff>
      <xdr:row>79</xdr:row>
      <xdr:rowOff>146880</xdr:rowOff>
    </xdr:from>
    <xdr:to>
      <xdr:col>106</xdr:col>
      <xdr:colOff>3240</xdr:colOff>
      <xdr:row>81</xdr:row>
      <xdr:rowOff>12600</xdr:rowOff>
    </xdr:to>
    <xdr:sp macro="" textlink="">
      <xdr:nvSpPr>
        <xdr:cNvPr id="1949" name="テキスト ボックス 874">
          <a:extLst>
            <a:ext uri="{FF2B5EF4-FFF2-40B4-BE49-F238E27FC236}">
              <a16:creationId xmlns="" xmlns:a16="http://schemas.microsoft.com/office/drawing/2014/main" id="{00000000-0008-0000-0600-00009D070000}"/>
            </a:ext>
          </a:extLst>
        </xdr:cNvPr>
        <xdr:cNvSpPr/>
      </xdr:nvSpPr>
      <xdr:spPr>
        <a:xfrm>
          <a:off x="1775160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97</xdr:col>
      <xdr:colOff>3240</xdr:colOff>
      <xdr:row>79</xdr:row>
      <xdr:rowOff>146880</xdr:rowOff>
    </xdr:from>
    <xdr:to>
      <xdr:col>101</xdr:col>
      <xdr:colOff>66600</xdr:colOff>
      <xdr:row>81</xdr:row>
      <xdr:rowOff>12600</xdr:rowOff>
    </xdr:to>
    <xdr:sp macro="" textlink="">
      <xdr:nvSpPr>
        <xdr:cNvPr id="1950" name="テキスト ボックス 875">
          <a:extLst>
            <a:ext uri="{FF2B5EF4-FFF2-40B4-BE49-F238E27FC236}">
              <a16:creationId xmlns="" xmlns:a16="http://schemas.microsoft.com/office/drawing/2014/main" id="{00000000-0008-0000-0600-00009E070000}"/>
            </a:ext>
          </a:extLst>
        </xdr:cNvPr>
        <xdr:cNvSpPr/>
      </xdr:nvSpPr>
      <xdr:spPr>
        <a:xfrm>
          <a:off x="1694196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116</xdr:col>
      <xdr:colOff>12600</xdr:colOff>
      <xdr:row>73</xdr:row>
      <xdr:rowOff>61920</xdr:rowOff>
    </xdr:from>
    <xdr:to>
      <xdr:col>116</xdr:col>
      <xdr:colOff>113760</xdr:colOff>
      <xdr:row>73</xdr:row>
      <xdr:rowOff>163080</xdr:rowOff>
    </xdr:to>
    <xdr:sp macro="" textlink="">
      <xdr:nvSpPr>
        <xdr:cNvPr id="1951" name="楕円 876">
          <a:extLst>
            <a:ext uri="{FF2B5EF4-FFF2-40B4-BE49-F238E27FC236}">
              <a16:creationId xmlns="" xmlns:a16="http://schemas.microsoft.com/office/drawing/2014/main" id="{00000000-0008-0000-0600-00009F070000}"/>
            </a:ext>
          </a:extLst>
        </xdr:cNvPr>
        <xdr:cNvSpPr/>
      </xdr:nvSpPr>
      <xdr:spPr>
        <a:xfrm>
          <a:off x="20269080" y="12852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72</xdr:row>
      <xdr:rowOff>109800</xdr:rowOff>
    </xdr:from>
    <xdr:to>
      <xdr:col>119</xdr:col>
      <xdr:colOff>119880</xdr:colOff>
      <xdr:row>73</xdr:row>
      <xdr:rowOff>150840</xdr:rowOff>
    </xdr:to>
    <xdr:sp macro="" textlink="">
      <xdr:nvSpPr>
        <xdr:cNvPr id="1952" name="繰出金該当値テキスト">
          <a:extLst>
            <a:ext uri="{FF2B5EF4-FFF2-40B4-BE49-F238E27FC236}">
              <a16:creationId xmlns="" xmlns:a16="http://schemas.microsoft.com/office/drawing/2014/main" id="{00000000-0008-0000-0600-0000A0070000}"/>
            </a:ext>
          </a:extLst>
        </xdr:cNvPr>
        <xdr:cNvSpPr/>
      </xdr:nvSpPr>
      <xdr:spPr>
        <a:xfrm>
          <a:off x="20375640" y="12724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56,033</a:t>
          </a:r>
          <a:endParaRPr lang="en-US" sz="1000" b="0" strike="noStrike" spc="-1">
            <a:latin typeface="游明朝"/>
          </a:endParaRPr>
        </a:p>
      </xdr:txBody>
    </xdr:sp>
    <xdr:clientData/>
  </xdr:twoCellAnchor>
  <xdr:twoCellAnchor>
    <xdr:from>
      <xdr:col>111</xdr:col>
      <xdr:colOff>127080</xdr:colOff>
      <xdr:row>73</xdr:row>
      <xdr:rowOff>98280</xdr:rowOff>
    </xdr:from>
    <xdr:to>
      <xdr:col>112</xdr:col>
      <xdr:colOff>37800</xdr:colOff>
      <xdr:row>74</xdr:row>
      <xdr:rowOff>24120</xdr:rowOff>
    </xdr:to>
    <xdr:sp macro="" textlink="">
      <xdr:nvSpPr>
        <xdr:cNvPr id="1953" name="楕円 878">
          <a:extLst>
            <a:ext uri="{FF2B5EF4-FFF2-40B4-BE49-F238E27FC236}">
              <a16:creationId xmlns="" xmlns:a16="http://schemas.microsoft.com/office/drawing/2014/main" id="{00000000-0008-0000-0600-0000A1070000}"/>
            </a:ext>
          </a:extLst>
        </xdr:cNvPr>
        <xdr:cNvSpPr/>
      </xdr:nvSpPr>
      <xdr:spPr>
        <a:xfrm>
          <a:off x="19510560" y="128883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105840</xdr:colOff>
      <xdr:row>72</xdr:row>
      <xdr:rowOff>69840</xdr:rowOff>
    </xdr:from>
    <xdr:to>
      <xdr:col>113</xdr:col>
      <xdr:colOff>106560</xdr:colOff>
      <xdr:row>73</xdr:row>
      <xdr:rowOff>110880</xdr:rowOff>
    </xdr:to>
    <xdr:sp macro="" textlink="">
      <xdr:nvSpPr>
        <xdr:cNvPr id="1954" name="テキスト ボックス 879">
          <a:extLst>
            <a:ext uri="{FF2B5EF4-FFF2-40B4-BE49-F238E27FC236}">
              <a16:creationId xmlns="" xmlns:a16="http://schemas.microsoft.com/office/drawing/2014/main" id="{00000000-0008-0000-0600-0000A2070000}"/>
            </a:ext>
          </a:extLst>
        </xdr:cNvPr>
        <xdr:cNvSpPr/>
      </xdr:nvSpPr>
      <xdr:spPr>
        <a:xfrm>
          <a:off x="19314720" y="126846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54,118</a:t>
          </a:r>
          <a:endParaRPr lang="en-US" sz="1000" b="0" strike="noStrike" spc="-1">
            <a:latin typeface="游明朝"/>
          </a:endParaRPr>
        </a:p>
      </xdr:txBody>
    </xdr:sp>
    <xdr:clientData/>
  </xdr:twoCellAnchor>
  <xdr:twoCellAnchor>
    <xdr:from>
      <xdr:col>107</xdr:col>
      <xdr:colOff>0</xdr:colOff>
      <xdr:row>73</xdr:row>
      <xdr:rowOff>145080</xdr:rowOff>
    </xdr:from>
    <xdr:to>
      <xdr:col>107</xdr:col>
      <xdr:colOff>101160</xdr:colOff>
      <xdr:row>74</xdr:row>
      <xdr:rowOff>70920</xdr:rowOff>
    </xdr:to>
    <xdr:sp macro="" textlink="">
      <xdr:nvSpPr>
        <xdr:cNvPr id="1955" name="楕円 880">
          <a:extLst>
            <a:ext uri="{FF2B5EF4-FFF2-40B4-BE49-F238E27FC236}">
              <a16:creationId xmlns="" xmlns:a16="http://schemas.microsoft.com/office/drawing/2014/main" id="{00000000-0008-0000-0600-0000A3070000}"/>
            </a:ext>
          </a:extLst>
        </xdr:cNvPr>
        <xdr:cNvSpPr/>
      </xdr:nvSpPr>
      <xdr:spPr>
        <a:xfrm>
          <a:off x="18684720" y="12935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169200</xdr:colOff>
      <xdr:row>72</xdr:row>
      <xdr:rowOff>117000</xdr:rowOff>
    </xdr:from>
    <xdr:to>
      <xdr:col>108</xdr:col>
      <xdr:colOff>169560</xdr:colOff>
      <xdr:row>73</xdr:row>
      <xdr:rowOff>158040</xdr:rowOff>
    </xdr:to>
    <xdr:sp macro="" textlink="">
      <xdr:nvSpPr>
        <xdr:cNvPr id="1956" name="テキスト ボックス 881">
          <a:extLst>
            <a:ext uri="{FF2B5EF4-FFF2-40B4-BE49-F238E27FC236}">
              <a16:creationId xmlns="" xmlns:a16="http://schemas.microsoft.com/office/drawing/2014/main" id="{00000000-0008-0000-0600-0000A4070000}"/>
            </a:ext>
          </a:extLst>
        </xdr:cNvPr>
        <xdr:cNvSpPr/>
      </xdr:nvSpPr>
      <xdr:spPr>
        <a:xfrm>
          <a:off x="18504720" y="12731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51,666</a:t>
          </a:r>
          <a:endParaRPr lang="en-US" sz="1000" b="0" strike="noStrike" spc="-1">
            <a:latin typeface="游明朝"/>
          </a:endParaRPr>
        </a:p>
      </xdr:txBody>
    </xdr:sp>
    <xdr:clientData/>
  </xdr:twoCellAnchor>
  <xdr:twoCellAnchor>
    <xdr:from>
      <xdr:col>102</xdr:col>
      <xdr:colOff>63360</xdr:colOff>
      <xdr:row>74</xdr:row>
      <xdr:rowOff>30240</xdr:rowOff>
    </xdr:from>
    <xdr:to>
      <xdr:col>102</xdr:col>
      <xdr:colOff>164520</xdr:colOff>
      <xdr:row>74</xdr:row>
      <xdr:rowOff>131400</xdr:rowOff>
    </xdr:to>
    <xdr:sp macro="" textlink="">
      <xdr:nvSpPr>
        <xdr:cNvPr id="1957" name="楕円 882">
          <a:extLst>
            <a:ext uri="{FF2B5EF4-FFF2-40B4-BE49-F238E27FC236}">
              <a16:creationId xmlns="" xmlns:a16="http://schemas.microsoft.com/office/drawing/2014/main" id="{00000000-0008-0000-0600-0000A5070000}"/>
            </a:ext>
          </a:extLst>
        </xdr:cNvPr>
        <xdr:cNvSpPr/>
      </xdr:nvSpPr>
      <xdr:spPr>
        <a:xfrm>
          <a:off x="17875080" y="12995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42120</xdr:colOff>
      <xdr:row>74</xdr:row>
      <xdr:rowOff>144360</xdr:rowOff>
    </xdr:from>
    <xdr:to>
      <xdr:col>104</xdr:col>
      <xdr:colOff>42840</xdr:colOff>
      <xdr:row>76</xdr:row>
      <xdr:rowOff>10080</xdr:rowOff>
    </xdr:to>
    <xdr:sp macro="" textlink="">
      <xdr:nvSpPr>
        <xdr:cNvPr id="1958" name="テキスト ボックス 883">
          <a:extLst>
            <a:ext uri="{FF2B5EF4-FFF2-40B4-BE49-F238E27FC236}">
              <a16:creationId xmlns="" xmlns:a16="http://schemas.microsoft.com/office/drawing/2014/main" id="{00000000-0008-0000-0600-0000A6070000}"/>
            </a:ext>
          </a:extLst>
        </xdr:cNvPr>
        <xdr:cNvSpPr/>
      </xdr:nvSpPr>
      <xdr:spPr>
        <a:xfrm>
          <a:off x="17679240" y="13109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48,482</a:t>
          </a:r>
          <a:endParaRPr lang="en-US" sz="1000" b="0" strike="noStrike" spc="-1">
            <a:latin typeface="游明朝"/>
          </a:endParaRPr>
        </a:p>
      </xdr:txBody>
    </xdr:sp>
    <xdr:clientData/>
  </xdr:twoCellAnchor>
  <xdr:twoCellAnchor>
    <xdr:from>
      <xdr:col>97</xdr:col>
      <xdr:colOff>127080</xdr:colOff>
      <xdr:row>73</xdr:row>
      <xdr:rowOff>68040</xdr:rowOff>
    </xdr:from>
    <xdr:to>
      <xdr:col>98</xdr:col>
      <xdr:colOff>37800</xdr:colOff>
      <xdr:row>73</xdr:row>
      <xdr:rowOff>169200</xdr:rowOff>
    </xdr:to>
    <xdr:sp macro="" textlink="">
      <xdr:nvSpPr>
        <xdr:cNvPr id="1959" name="楕円 884">
          <a:extLst>
            <a:ext uri="{FF2B5EF4-FFF2-40B4-BE49-F238E27FC236}">
              <a16:creationId xmlns="" xmlns:a16="http://schemas.microsoft.com/office/drawing/2014/main" id="{00000000-0008-0000-0600-0000A7070000}"/>
            </a:ext>
          </a:extLst>
        </xdr:cNvPr>
        <xdr:cNvSpPr/>
      </xdr:nvSpPr>
      <xdr:spPr>
        <a:xfrm>
          <a:off x="17065800" y="128581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105840</xdr:colOff>
      <xdr:row>72</xdr:row>
      <xdr:rowOff>39600</xdr:rowOff>
    </xdr:from>
    <xdr:to>
      <xdr:col>99</xdr:col>
      <xdr:colOff>106560</xdr:colOff>
      <xdr:row>73</xdr:row>
      <xdr:rowOff>80640</xdr:rowOff>
    </xdr:to>
    <xdr:sp macro="" textlink="">
      <xdr:nvSpPr>
        <xdr:cNvPr id="1960" name="テキスト ボックス 885">
          <a:extLst>
            <a:ext uri="{FF2B5EF4-FFF2-40B4-BE49-F238E27FC236}">
              <a16:creationId xmlns="" xmlns:a16="http://schemas.microsoft.com/office/drawing/2014/main" id="{00000000-0008-0000-0600-0000A8070000}"/>
            </a:ext>
          </a:extLst>
        </xdr:cNvPr>
        <xdr:cNvSpPr/>
      </xdr:nvSpPr>
      <xdr:spPr>
        <a:xfrm>
          <a:off x="16869960" y="12654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55,709</a:t>
          </a:r>
          <a:endParaRPr lang="en-US" sz="1000" b="0" strike="noStrike" spc="-1">
            <a:latin typeface="游明朝"/>
          </a:endParaRPr>
        </a:p>
      </xdr:txBody>
    </xdr:sp>
    <xdr:clientData/>
  </xdr:twoCellAnchor>
  <xdr:twoCellAnchor>
    <xdr:from>
      <xdr:col>96</xdr:col>
      <xdr:colOff>0</xdr:colOff>
      <xdr:row>81</xdr:row>
      <xdr:rowOff>95400</xdr:rowOff>
    </xdr:from>
    <xdr:to>
      <xdr:col>120</xdr:col>
      <xdr:colOff>114120</xdr:colOff>
      <xdr:row>83</xdr:row>
      <xdr:rowOff>61560</xdr:rowOff>
    </xdr:to>
    <xdr:sp macro="" textlink="">
      <xdr:nvSpPr>
        <xdr:cNvPr id="1961" name="正方形/長方形 886">
          <a:extLst>
            <a:ext uri="{FF2B5EF4-FFF2-40B4-BE49-F238E27FC236}">
              <a16:creationId xmlns="" xmlns:a16="http://schemas.microsoft.com/office/drawing/2014/main" id="{00000000-0008-0000-0600-0000A9070000}"/>
            </a:ext>
          </a:extLst>
        </xdr:cNvPr>
        <xdr:cNvSpPr/>
      </xdr:nvSpPr>
      <xdr:spPr>
        <a:xfrm>
          <a:off x="1676412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前年度繰上充用金</a:t>
          </a:r>
          <a:endParaRPr lang="en-US" sz="1600" b="0" strike="noStrike" spc="-1">
            <a:latin typeface="游明朝"/>
          </a:endParaRPr>
        </a:p>
      </xdr:txBody>
    </xdr:sp>
    <xdr:clientData/>
  </xdr:twoCellAnchor>
  <xdr:twoCellAnchor>
    <xdr:from>
      <xdr:col>96</xdr:col>
      <xdr:colOff>127080</xdr:colOff>
      <xdr:row>83</xdr:row>
      <xdr:rowOff>87480</xdr:rowOff>
    </xdr:from>
    <xdr:to>
      <xdr:col>104</xdr:col>
      <xdr:colOff>126720</xdr:colOff>
      <xdr:row>84</xdr:row>
      <xdr:rowOff>166320</xdr:rowOff>
    </xdr:to>
    <xdr:sp macro="" textlink="">
      <xdr:nvSpPr>
        <xdr:cNvPr id="1962" name="正方形/長方形 887">
          <a:extLst>
            <a:ext uri="{FF2B5EF4-FFF2-40B4-BE49-F238E27FC236}">
              <a16:creationId xmlns="" xmlns:a16="http://schemas.microsoft.com/office/drawing/2014/main" id="{00000000-0008-0000-0600-0000AA070000}"/>
            </a:ext>
          </a:extLst>
        </xdr:cNvPr>
        <xdr:cNvSpPr/>
      </xdr:nvSpPr>
      <xdr:spPr>
        <a:xfrm>
          <a:off x="168912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84</xdr:row>
      <xdr:rowOff>115920</xdr:rowOff>
    </xdr:from>
    <xdr:to>
      <xdr:col>104</xdr:col>
      <xdr:colOff>126720</xdr:colOff>
      <xdr:row>86</xdr:row>
      <xdr:rowOff>18720</xdr:rowOff>
    </xdr:to>
    <xdr:sp macro="" textlink="">
      <xdr:nvSpPr>
        <xdr:cNvPr id="1963" name="正方形/長方形 888">
          <a:extLst>
            <a:ext uri="{FF2B5EF4-FFF2-40B4-BE49-F238E27FC236}">
              <a16:creationId xmlns="" xmlns:a16="http://schemas.microsoft.com/office/drawing/2014/main" id="{00000000-0008-0000-0600-0000AB070000}"/>
            </a:ext>
          </a:extLst>
        </xdr:cNvPr>
        <xdr:cNvSpPr/>
      </xdr:nvSpPr>
      <xdr:spPr>
        <a:xfrm>
          <a:off x="168912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1/82</a:t>
          </a:r>
          <a:endParaRPr lang="en-US" sz="1200" b="0" strike="noStrike" spc="-1">
            <a:latin typeface="游明朝"/>
          </a:endParaRPr>
        </a:p>
      </xdr:txBody>
    </xdr:sp>
    <xdr:clientData/>
  </xdr:twoCellAnchor>
  <xdr:twoCellAnchor>
    <xdr:from>
      <xdr:col>102</xdr:col>
      <xdr:colOff>0</xdr:colOff>
      <xdr:row>83</xdr:row>
      <xdr:rowOff>87480</xdr:rowOff>
    </xdr:from>
    <xdr:to>
      <xdr:col>109</xdr:col>
      <xdr:colOff>174240</xdr:colOff>
      <xdr:row>84</xdr:row>
      <xdr:rowOff>166320</xdr:rowOff>
    </xdr:to>
    <xdr:sp macro="" textlink="">
      <xdr:nvSpPr>
        <xdr:cNvPr id="1964" name="正方形/長方形 889">
          <a:extLst>
            <a:ext uri="{FF2B5EF4-FFF2-40B4-BE49-F238E27FC236}">
              <a16:creationId xmlns="" xmlns:a16="http://schemas.microsoft.com/office/drawing/2014/main" id="{00000000-0008-0000-0600-0000AC070000}"/>
            </a:ext>
          </a:extLst>
        </xdr:cNvPr>
        <xdr:cNvSpPr/>
      </xdr:nvSpPr>
      <xdr:spPr>
        <a:xfrm>
          <a:off x="1781172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84</xdr:row>
      <xdr:rowOff>115920</xdr:rowOff>
    </xdr:from>
    <xdr:to>
      <xdr:col>109</xdr:col>
      <xdr:colOff>174240</xdr:colOff>
      <xdr:row>86</xdr:row>
      <xdr:rowOff>18720</xdr:rowOff>
    </xdr:to>
    <xdr:sp macro="" textlink="">
      <xdr:nvSpPr>
        <xdr:cNvPr id="1965" name="正方形/長方形 890">
          <a:extLst>
            <a:ext uri="{FF2B5EF4-FFF2-40B4-BE49-F238E27FC236}">
              <a16:creationId xmlns="" xmlns:a16="http://schemas.microsoft.com/office/drawing/2014/main" id="{00000000-0008-0000-0600-0000AD070000}"/>
            </a:ext>
          </a:extLst>
        </xdr:cNvPr>
        <xdr:cNvSpPr/>
      </xdr:nvSpPr>
      <xdr:spPr>
        <a:xfrm>
          <a:off x="1781172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游明朝"/>
          </a:endParaRPr>
        </a:p>
      </xdr:txBody>
    </xdr:sp>
    <xdr:clientData/>
  </xdr:twoCellAnchor>
  <xdr:twoCellAnchor>
    <xdr:from>
      <xdr:col>108</xdr:col>
      <xdr:colOff>0</xdr:colOff>
      <xdr:row>83</xdr:row>
      <xdr:rowOff>87480</xdr:rowOff>
    </xdr:from>
    <xdr:to>
      <xdr:col>115</xdr:col>
      <xdr:colOff>174240</xdr:colOff>
      <xdr:row>84</xdr:row>
      <xdr:rowOff>166320</xdr:rowOff>
    </xdr:to>
    <xdr:sp macro="" textlink="">
      <xdr:nvSpPr>
        <xdr:cNvPr id="1966" name="正方形/長方形 891">
          <a:extLst>
            <a:ext uri="{FF2B5EF4-FFF2-40B4-BE49-F238E27FC236}">
              <a16:creationId xmlns="" xmlns:a16="http://schemas.microsoft.com/office/drawing/2014/main" id="{00000000-0008-0000-0600-0000AE070000}"/>
            </a:ext>
          </a:extLst>
        </xdr:cNvPr>
        <xdr:cNvSpPr/>
      </xdr:nvSpPr>
      <xdr:spPr>
        <a:xfrm>
          <a:off x="1885968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108</xdr:col>
      <xdr:colOff>0</xdr:colOff>
      <xdr:row>84</xdr:row>
      <xdr:rowOff>115920</xdr:rowOff>
    </xdr:from>
    <xdr:to>
      <xdr:col>115</xdr:col>
      <xdr:colOff>174240</xdr:colOff>
      <xdr:row>86</xdr:row>
      <xdr:rowOff>18720</xdr:rowOff>
    </xdr:to>
    <xdr:sp macro="" textlink="">
      <xdr:nvSpPr>
        <xdr:cNvPr id="1967" name="正方形/長方形 892">
          <a:extLst>
            <a:ext uri="{FF2B5EF4-FFF2-40B4-BE49-F238E27FC236}">
              <a16:creationId xmlns="" xmlns:a16="http://schemas.microsoft.com/office/drawing/2014/main" id="{00000000-0008-0000-0600-0000AF070000}"/>
            </a:ext>
          </a:extLst>
        </xdr:cNvPr>
        <xdr:cNvSpPr/>
      </xdr:nvSpPr>
      <xdr:spPr>
        <a:xfrm>
          <a:off x="1885968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96</xdr:col>
      <xdr:colOff>0</xdr:colOff>
      <xdr:row>86</xdr:row>
      <xdr:rowOff>44640</xdr:rowOff>
    </xdr:from>
    <xdr:to>
      <xdr:col>120</xdr:col>
      <xdr:colOff>114120</xdr:colOff>
      <xdr:row>99</xdr:row>
      <xdr:rowOff>82440</xdr:rowOff>
    </xdr:to>
    <xdr:sp macro="" textlink="">
      <xdr:nvSpPr>
        <xdr:cNvPr id="1968" name="正方形/長方形 893">
          <a:extLst>
            <a:ext uri="{FF2B5EF4-FFF2-40B4-BE49-F238E27FC236}">
              <a16:creationId xmlns="" xmlns:a16="http://schemas.microsoft.com/office/drawing/2014/main" id="{00000000-0008-0000-0600-0000B0070000}"/>
            </a:ext>
          </a:extLst>
        </xdr:cNvPr>
        <xdr:cNvSpPr/>
      </xdr:nvSpPr>
      <xdr:spPr>
        <a:xfrm>
          <a:off x="1676412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85</xdr:row>
      <xdr:rowOff>29520</xdr:rowOff>
    </xdr:from>
    <xdr:to>
      <xdr:col>97</xdr:col>
      <xdr:colOff>150120</xdr:colOff>
      <xdr:row>86</xdr:row>
      <xdr:rowOff>45360</xdr:rowOff>
    </xdr:to>
    <xdr:sp macro="" textlink="">
      <xdr:nvSpPr>
        <xdr:cNvPr id="1969" name="テキスト ボックス 894">
          <a:extLst>
            <a:ext uri="{FF2B5EF4-FFF2-40B4-BE49-F238E27FC236}">
              <a16:creationId xmlns="" xmlns:a16="http://schemas.microsoft.com/office/drawing/2014/main" id="{00000000-0008-0000-0600-0000B1070000}"/>
            </a:ext>
          </a:extLst>
        </xdr:cNvPr>
        <xdr:cNvSpPr/>
      </xdr:nvSpPr>
      <xdr:spPr>
        <a:xfrm>
          <a:off x="16744320" y="14922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99</xdr:row>
      <xdr:rowOff>82440</xdr:rowOff>
    </xdr:from>
    <xdr:to>
      <xdr:col>120</xdr:col>
      <xdr:colOff>114120</xdr:colOff>
      <xdr:row>99</xdr:row>
      <xdr:rowOff>82440</xdr:rowOff>
    </xdr:to>
    <xdr:cxnSp macro="">
      <xdr:nvCxnSpPr>
        <xdr:cNvPr id="1970" name="直線コネクタ 895">
          <a:extLst>
            <a:ext uri="{FF2B5EF4-FFF2-40B4-BE49-F238E27FC236}">
              <a16:creationId xmlns="" xmlns:a16="http://schemas.microsoft.com/office/drawing/2014/main" id="{00000000-0008-0000-0600-0000B2070000}"/>
            </a:ext>
          </a:extLst>
        </xdr:cNvPr>
        <xdr:cNvCxnSpPr/>
      </xdr:nvCxnSpPr>
      <xdr:spPr>
        <a:xfrm>
          <a:off x="16764120" y="17398800"/>
          <a:ext cx="4305240" cy="360"/>
        </a:xfrm>
        <a:prstGeom prst="straightConnector1">
          <a:avLst/>
        </a:prstGeom>
        <a:ln w="6350">
          <a:solidFill>
            <a:srgbClr val="C0C0C0"/>
          </a:solidFill>
          <a:miter/>
        </a:ln>
      </xdr:spPr>
    </xdr:cxnSp>
    <xdr:clientData/>
  </xdr:twoCellAnchor>
  <xdr:twoCellAnchor>
    <xdr:from>
      <xdr:col>96</xdr:col>
      <xdr:colOff>0</xdr:colOff>
      <xdr:row>92</xdr:row>
      <xdr:rowOff>139680</xdr:rowOff>
    </xdr:from>
    <xdr:to>
      <xdr:col>120</xdr:col>
      <xdr:colOff>114120</xdr:colOff>
      <xdr:row>92</xdr:row>
      <xdr:rowOff>139680</xdr:rowOff>
    </xdr:to>
    <xdr:cxnSp macro="">
      <xdr:nvCxnSpPr>
        <xdr:cNvPr id="1971" name="直線コネクタ 896">
          <a:extLst>
            <a:ext uri="{FF2B5EF4-FFF2-40B4-BE49-F238E27FC236}">
              <a16:creationId xmlns="" xmlns:a16="http://schemas.microsoft.com/office/drawing/2014/main" id="{00000000-0008-0000-0600-0000B3070000}"/>
            </a:ext>
          </a:extLst>
        </xdr:cNvPr>
        <xdr:cNvCxnSpPr/>
      </xdr:nvCxnSpPr>
      <xdr:spPr>
        <a:xfrm>
          <a:off x="16764120" y="16256160"/>
          <a:ext cx="4305240" cy="360"/>
        </a:xfrm>
        <a:prstGeom prst="straightConnector1">
          <a:avLst/>
        </a:prstGeom>
        <a:ln w="6350">
          <a:solidFill>
            <a:srgbClr val="C0C0C0"/>
          </a:solidFill>
          <a:miter/>
        </a:ln>
      </xdr:spPr>
    </xdr:cxnSp>
    <xdr:clientData/>
  </xdr:twoCellAnchor>
  <xdr:twoCellAnchor editAs="oneCell">
    <xdr:from>
      <xdr:col>94</xdr:col>
      <xdr:colOff>133920</xdr:colOff>
      <xdr:row>92</xdr:row>
      <xdr:rowOff>18360</xdr:rowOff>
    </xdr:from>
    <xdr:to>
      <xdr:col>96</xdr:col>
      <xdr:colOff>29160</xdr:colOff>
      <xdr:row>93</xdr:row>
      <xdr:rowOff>63360</xdr:rowOff>
    </xdr:to>
    <xdr:sp macro="" textlink="">
      <xdr:nvSpPr>
        <xdr:cNvPr id="1972" name="テキスト ボックス 897">
          <a:extLst>
            <a:ext uri="{FF2B5EF4-FFF2-40B4-BE49-F238E27FC236}">
              <a16:creationId xmlns="" xmlns:a16="http://schemas.microsoft.com/office/drawing/2014/main" id="{00000000-0008-0000-0600-0000B4070000}"/>
            </a:ext>
          </a:extLst>
        </xdr:cNvPr>
        <xdr:cNvSpPr/>
      </xdr:nvSpPr>
      <xdr:spPr>
        <a:xfrm>
          <a:off x="16548840" y="16134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86</xdr:row>
      <xdr:rowOff>44280</xdr:rowOff>
    </xdr:from>
    <xdr:to>
      <xdr:col>120</xdr:col>
      <xdr:colOff>114120</xdr:colOff>
      <xdr:row>86</xdr:row>
      <xdr:rowOff>44280</xdr:rowOff>
    </xdr:to>
    <xdr:cxnSp macro="">
      <xdr:nvCxnSpPr>
        <xdr:cNvPr id="1973" name="直線コネクタ 898">
          <a:extLst>
            <a:ext uri="{FF2B5EF4-FFF2-40B4-BE49-F238E27FC236}">
              <a16:creationId xmlns="" xmlns:a16="http://schemas.microsoft.com/office/drawing/2014/main" id="{00000000-0008-0000-0600-0000B5070000}"/>
            </a:ext>
          </a:extLst>
        </xdr:cNvPr>
        <xdr:cNvCxnSpPr/>
      </xdr:nvCxnSpPr>
      <xdr:spPr>
        <a:xfrm>
          <a:off x="16764120" y="15112800"/>
          <a:ext cx="4305240" cy="360"/>
        </a:xfrm>
        <a:prstGeom prst="straightConnector1">
          <a:avLst/>
        </a:prstGeom>
        <a:ln w="6350">
          <a:solidFill>
            <a:srgbClr val="C0C0C0"/>
          </a:solidFill>
          <a:miter/>
        </a:ln>
      </xdr:spPr>
    </xdr:cxnSp>
    <xdr:clientData/>
  </xdr:twoCellAnchor>
  <xdr:twoCellAnchor editAs="oneCell">
    <xdr:from>
      <xdr:col>94</xdr:col>
      <xdr:colOff>133920</xdr:colOff>
      <xdr:row>85</xdr:row>
      <xdr:rowOff>99000</xdr:rowOff>
    </xdr:from>
    <xdr:to>
      <xdr:col>96</xdr:col>
      <xdr:colOff>29160</xdr:colOff>
      <xdr:row>86</xdr:row>
      <xdr:rowOff>140040</xdr:rowOff>
    </xdr:to>
    <xdr:sp macro="" textlink="">
      <xdr:nvSpPr>
        <xdr:cNvPr id="1974" name="テキスト ボックス 899">
          <a:extLst>
            <a:ext uri="{FF2B5EF4-FFF2-40B4-BE49-F238E27FC236}">
              <a16:creationId xmlns="" xmlns:a16="http://schemas.microsoft.com/office/drawing/2014/main" id="{00000000-0008-0000-0600-0000B6070000}"/>
            </a:ext>
          </a:extLst>
        </xdr:cNvPr>
        <xdr:cNvSpPr/>
      </xdr:nvSpPr>
      <xdr:spPr>
        <a:xfrm>
          <a:off x="16548840" y="1499220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a:t>
          </a:r>
          <a:endParaRPr lang="en-US" sz="1000" b="0" strike="noStrike" spc="-1">
            <a:latin typeface="游明朝"/>
          </a:endParaRPr>
        </a:p>
      </xdr:txBody>
    </xdr:sp>
    <xdr:clientData/>
  </xdr:twoCellAnchor>
  <xdr:twoCellAnchor>
    <xdr:from>
      <xdr:col>96</xdr:col>
      <xdr:colOff>0</xdr:colOff>
      <xdr:row>86</xdr:row>
      <xdr:rowOff>44640</xdr:rowOff>
    </xdr:from>
    <xdr:to>
      <xdr:col>120</xdr:col>
      <xdr:colOff>114120</xdr:colOff>
      <xdr:row>99</xdr:row>
      <xdr:rowOff>82440</xdr:rowOff>
    </xdr:to>
    <xdr:sp macro="" textlink="">
      <xdr:nvSpPr>
        <xdr:cNvPr id="1975" name="前年度繰上充用金グラフ枠">
          <a:extLst>
            <a:ext uri="{FF2B5EF4-FFF2-40B4-BE49-F238E27FC236}">
              <a16:creationId xmlns="" xmlns:a16="http://schemas.microsoft.com/office/drawing/2014/main" id="{00000000-0008-0000-0600-0000B7070000}"/>
            </a:ext>
          </a:extLst>
        </xdr:cNvPr>
        <xdr:cNvSpPr/>
      </xdr:nvSpPr>
      <xdr:spPr>
        <a:xfrm>
          <a:off x="1676412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92</xdr:row>
      <xdr:rowOff>139680</xdr:rowOff>
    </xdr:from>
    <xdr:to>
      <xdr:col>116</xdr:col>
      <xdr:colOff>62640</xdr:colOff>
      <xdr:row>92</xdr:row>
      <xdr:rowOff>139680</xdr:rowOff>
    </xdr:to>
    <xdr:cxnSp macro="">
      <xdr:nvCxnSpPr>
        <xdr:cNvPr id="1976" name="直線コネクタ 901">
          <a:extLst>
            <a:ext uri="{FF2B5EF4-FFF2-40B4-BE49-F238E27FC236}">
              <a16:creationId xmlns="" xmlns:a16="http://schemas.microsoft.com/office/drawing/2014/main" id="{00000000-0008-0000-0600-0000B8070000}"/>
            </a:ext>
          </a:extLst>
        </xdr:cNvPr>
        <xdr:cNvCxnSpPr/>
      </xdr:nvCxnSpPr>
      <xdr:spPr>
        <a:xfrm>
          <a:off x="20318040" y="16256160"/>
          <a:ext cx="1440" cy="360"/>
        </a:xfrm>
        <a:prstGeom prst="straightConnector1">
          <a:avLst/>
        </a:prstGeom>
        <a:ln w="31750">
          <a:solidFill>
            <a:srgbClr val="808080"/>
          </a:solidFill>
          <a:miter/>
        </a:ln>
      </xdr:spPr>
    </xdr:cxnSp>
    <xdr:clientData/>
  </xdr:twoCellAnchor>
  <xdr:twoCellAnchor editAs="oneCell">
    <xdr:from>
      <xdr:col>116</xdr:col>
      <xdr:colOff>116640</xdr:colOff>
      <xdr:row>93</xdr:row>
      <xdr:rowOff>31320</xdr:rowOff>
    </xdr:from>
    <xdr:to>
      <xdr:col>118</xdr:col>
      <xdr:colOff>11880</xdr:colOff>
      <xdr:row>94</xdr:row>
      <xdr:rowOff>76320</xdr:rowOff>
    </xdr:to>
    <xdr:sp macro="" textlink="">
      <xdr:nvSpPr>
        <xdr:cNvPr id="1977" name="前年度繰上充用金最小値テキスト">
          <a:extLst>
            <a:ext uri="{FF2B5EF4-FFF2-40B4-BE49-F238E27FC236}">
              <a16:creationId xmlns="" xmlns:a16="http://schemas.microsoft.com/office/drawing/2014/main" id="{00000000-0008-0000-0600-0000B9070000}"/>
            </a:ext>
          </a:extLst>
        </xdr:cNvPr>
        <xdr:cNvSpPr/>
      </xdr:nvSpPr>
      <xdr:spPr>
        <a:xfrm>
          <a:off x="20373120" y="16319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92</xdr:row>
      <xdr:rowOff>139680</xdr:rowOff>
    </xdr:from>
    <xdr:to>
      <xdr:col>116</xdr:col>
      <xdr:colOff>152280</xdr:colOff>
      <xdr:row>92</xdr:row>
      <xdr:rowOff>139680</xdr:rowOff>
    </xdr:to>
    <xdr:cxnSp macro="">
      <xdr:nvCxnSpPr>
        <xdr:cNvPr id="1978" name="直線コネクタ 903">
          <a:extLst>
            <a:ext uri="{FF2B5EF4-FFF2-40B4-BE49-F238E27FC236}">
              <a16:creationId xmlns="" xmlns:a16="http://schemas.microsoft.com/office/drawing/2014/main" id="{00000000-0008-0000-0600-0000BA070000}"/>
            </a:ext>
          </a:extLst>
        </xdr:cNvPr>
        <xdr:cNvCxnSpPr/>
      </xdr:nvCxnSpPr>
      <xdr:spPr>
        <a:xfrm>
          <a:off x="20246760" y="16256160"/>
          <a:ext cx="162360" cy="360"/>
        </a:xfrm>
        <a:prstGeom prst="straightConnector1">
          <a:avLst/>
        </a:prstGeom>
        <a:ln w="19050">
          <a:solidFill>
            <a:srgbClr val="000000"/>
          </a:solidFill>
          <a:miter/>
        </a:ln>
      </xdr:spPr>
    </xdr:cxnSp>
    <xdr:clientData/>
  </xdr:twoCellAnchor>
  <xdr:twoCellAnchor editAs="oneCell">
    <xdr:from>
      <xdr:col>116</xdr:col>
      <xdr:colOff>116640</xdr:colOff>
      <xdr:row>91</xdr:row>
      <xdr:rowOff>31320</xdr:rowOff>
    </xdr:from>
    <xdr:to>
      <xdr:col>118</xdr:col>
      <xdr:colOff>11880</xdr:colOff>
      <xdr:row>92</xdr:row>
      <xdr:rowOff>75960</xdr:rowOff>
    </xdr:to>
    <xdr:sp macro="" textlink="">
      <xdr:nvSpPr>
        <xdr:cNvPr id="1979" name="前年度繰上充用金最大値テキスト">
          <a:extLst>
            <a:ext uri="{FF2B5EF4-FFF2-40B4-BE49-F238E27FC236}">
              <a16:creationId xmlns="" xmlns:a16="http://schemas.microsoft.com/office/drawing/2014/main" id="{00000000-0008-0000-0600-0000BB070000}"/>
            </a:ext>
          </a:extLst>
        </xdr:cNvPr>
        <xdr:cNvSpPr/>
      </xdr:nvSpPr>
      <xdr:spPr>
        <a:xfrm>
          <a:off x="20373120" y="159760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92</xdr:row>
      <xdr:rowOff>139680</xdr:rowOff>
    </xdr:from>
    <xdr:to>
      <xdr:col>116</xdr:col>
      <xdr:colOff>152280</xdr:colOff>
      <xdr:row>92</xdr:row>
      <xdr:rowOff>139680</xdr:rowOff>
    </xdr:to>
    <xdr:cxnSp macro="">
      <xdr:nvCxnSpPr>
        <xdr:cNvPr id="1980" name="直線コネクタ 905">
          <a:extLst>
            <a:ext uri="{FF2B5EF4-FFF2-40B4-BE49-F238E27FC236}">
              <a16:creationId xmlns="" xmlns:a16="http://schemas.microsoft.com/office/drawing/2014/main" id="{00000000-0008-0000-0600-0000BC070000}"/>
            </a:ext>
          </a:extLst>
        </xdr:cNvPr>
        <xdr:cNvCxnSpPr/>
      </xdr:nvCxnSpPr>
      <xdr:spPr>
        <a:xfrm>
          <a:off x="20246760" y="16256160"/>
          <a:ext cx="162360" cy="360"/>
        </a:xfrm>
        <a:prstGeom prst="straightConnector1">
          <a:avLst/>
        </a:prstGeom>
        <a:ln w="19050">
          <a:solidFill>
            <a:srgbClr val="000000"/>
          </a:solidFill>
          <a:miter/>
        </a:ln>
      </xdr:spPr>
    </xdr:cxnSp>
    <xdr:clientData/>
  </xdr:twoCellAnchor>
  <xdr:twoCellAnchor>
    <xdr:from>
      <xdr:col>112</xdr:col>
      <xdr:colOff>2880</xdr:colOff>
      <xdr:row>92</xdr:row>
      <xdr:rowOff>139680</xdr:rowOff>
    </xdr:from>
    <xdr:to>
      <xdr:col>116</xdr:col>
      <xdr:colOff>63360</xdr:colOff>
      <xdr:row>92</xdr:row>
      <xdr:rowOff>139680</xdr:rowOff>
    </xdr:to>
    <xdr:cxnSp macro="">
      <xdr:nvCxnSpPr>
        <xdr:cNvPr id="1981" name="直線コネクタ 906">
          <a:extLst>
            <a:ext uri="{FF2B5EF4-FFF2-40B4-BE49-F238E27FC236}">
              <a16:creationId xmlns="" xmlns:a16="http://schemas.microsoft.com/office/drawing/2014/main" id="{00000000-0008-0000-0600-0000BD070000}"/>
            </a:ext>
          </a:extLst>
        </xdr:cNvPr>
        <xdr:cNvCxnSpPr/>
      </xdr:nvCxnSpPr>
      <xdr:spPr>
        <a:xfrm>
          <a:off x="19560960" y="16256160"/>
          <a:ext cx="759240" cy="360"/>
        </a:xfrm>
        <a:prstGeom prst="straightConnector1">
          <a:avLst/>
        </a:prstGeom>
        <a:ln w="6350">
          <a:solidFill>
            <a:srgbClr val="FF0000"/>
          </a:solidFill>
          <a:miter/>
        </a:ln>
      </xdr:spPr>
    </xdr:cxnSp>
    <xdr:clientData/>
  </xdr:twoCellAnchor>
  <xdr:twoCellAnchor editAs="oneCell">
    <xdr:from>
      <xdr:col>116</xdr:col>
      <xdr:colOff>116640</xdr:colOff>
      <xdr:row>92</xdr:row>
      <xdr:rowOff>88560</xdr:rowOff>
    </xdr:from>
    <xdr:to>
      <xdr:col>118</xdr:col>
      <xdr:colOff>11880</xdr:colOff>
      <xdr:row>93</xdr:row>
      <xdr:rowOff>133560</xdr:rowOff>
    </xdr:to>
    <xdr:sp macro="" textlink="">
      <xdr:nvSpPr>
        <xdr:cNvPr id="1982" name="前年度繰上充用金平均値テキスト">
          <a:extLst>
            <a:ext uri="{FF2B5EF4-FFF2-40B4-BE49-F238E27FC236}">
              <a16:creationId xmlns="" xmlns:a16="http://schemas.microsoft.com/office/drawing/2014/main" id="{00000000-0008-0000-0600-0000BE070000}"/>
            </a:ext>
          </a:extLst>
        </xdr:cNvPr>
        <xdr:cNvSpPr/>
      </xdr:nvSpPr>
      <xdr:spPr>
        <a:xfrm>
          <a:off x="20373120" y="162050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116</xdr:col>
      <xdr:colOff>12600</xdr:colOff>
      <xdr:row>92</xdr:row>
      <xdr:rowOff>88920</xdr:rowOff>
    </xdr:from>
    <xdr:to>
      <xdr:col>116</xdr:col>
      <xdr:colOff>113760</xdr:colOff>
      <xdr:row>93</xdr:row>
      <xdr:rowOff>18720</xdr:rowOff>
    </xdr:to>
    <xdr:sp macro="" textlink="">
      <xdr:nvSpPr>
        <xdr:cNvPr id="1983" name="フローチャート: 判断 908">
          <a:extLst>
            <a:ext uri="{FF2B5EF4-FFF2-40B4-BE49-F238E27FC236}">
              <a16:creationId xmlns="" xmlns:a16="http://schemas.microsoft.com/office/drawing/2014/main" id="{00000000-0008-0000-0600-0000BF070000}"/>
            </a:ext>
          </a:extLst>
        </xdr:cNvPr>
        <xdr:cNvSpPr/>
      </xdr:nvSpPr>
      <xdr:spPr>
        <a:xfrm>
          <a:off x="20269080" y="1620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92</xdr:row>
      <xdr:rowOff>139680</xdr:rowOff>
    </xdr:from>
    <xdr:to>
      <xdr:col>112</xdr:col>
      <xdr:colOff>2880</xdr:colOff>
      <xdr:row>92</xdr:row>
      <xdr:rowOff>139680</xdr:rowOff>
    </xdr:to>
    <xdr:cxnSp macro="">
      <xdr:nvCxnSpPr>
        <xdr:cNvPr id="1984" name="直線コネクタ 909">
          <a:extLst>
            <a:ext uri="{FF2B5EF4-FFF2-40B4-BE49-F238E27FC236}">
              <a16:creationId xmlns="" xmlns:a16="http://schemas.microsoft.com/office/drawing/2014/main" id="{00000000-0008-0000-0600-0000C0070000}"/>
            </a:ext>
          </a:extLst>
        </xdr:cNvPr>
        <xdr:cNvCxnSpPr/>
      </xdr:nvCxnSpPr>
      <xdr:spPr>
        <a:xfrm>
          <a:off x="18735480" y="16256160"/>
          <a:ext cx="825840" cy="360"/>
        </a:xfrm>
        <a:prstGeom prst="straightConnector1">
          <a:avLst/>
        </a:prstGeom>
        <a:ln w="6350">
          <a:solidFill>
            <a:srgbClr val="FF0000"/>
          </a:solidFill>
          <a:miter/>
        </a:ln>
      </xdr:spPr>
    </xdr:cxnSp>
    <xdr:clientData/>
  </xdr:twoCellAnchor>
  <xdr:twoCellAnchor>
    <xdr:from>
      <xdr:col>111</xdr:col>
      <xdr:colOff>127080</xdr:colOff>
      <xdr:row>92</xdr:row>
      <xdr:rowOff>88920</xdr:rowOff>
    </xdr:from>
    <xdr:to>
      <xdr:col>112</xdr:col>
      <xdr:colOff>37800</xdr:colOff>
      <xdr:row>93</xdr:row>
      <xdr:rowOff>18720</xdr:rowOff>
    </xdr:to>
    <xdr:sp macro="" textlink="">
      <xdr:nvSpPr>
        <xdr:cNvPr id="1985" name="フローチャート: 判断 910">
          <a:extLst>
            <a:ext uri="{FF2B5EF4-FFF2-40B4-BE49-F238E27FC236}">
              <a16:creationId xmlns="" xmlns:a16="http://schemas.microsoft.com/office/drawing/2014/main" id="{00000000-0008-0000-0600-0000C1070000}"/>
            </a:ext>
          </a:extLst>
        </xdr:cNvPr>
        <xdr:cNvSpPr/>
      </xdr:nvSpPr>
      <xdr:spPr>
        <a:xfrm>
          <a:off x="19510560" y="16205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93</xdr:row>
      <xdr:rowOff>31320</xdr:rowOff>
    </xdr:from>
    <xdr:to>
      <xdr:col>112</xdr:col>
      <xdr:colOff>125280</xdr:colOff>
      <xdr:row>94</xdr:row>
      <xdr:rowOff>76320</xdr:rowOff>
    </xdr:to>
    <xdr:sp macro="" textlink="">
      <xdr:nvSpPr>
        <xdr:cNvPr id="1986" name="テキスト ボックス 911">
          <a:extLst>
            <a:ext uri="{FF2B5EF4-FFF2-40B4-BE49-F238E27FC236}">
              <a16:creationId xmlns="" xmlns:a16="http://schemas.microsoft.com/office/drawing/2014/main" id="{00000000-0008-0000-0600-0000C2070000}"/>
            </a:ext>
          </a:extLst>
        </xdr:cNvPr>
        <xdr:cNvSpPr/>
      </xdr:nvSpPr>
      <xdr:spPr>
        <a:xfrm>
          <a:off x="19438920" y="16319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114120</xdr:colOff>
      <xdr:row>92</xdr:row>
      <xdr:rowOff>139680</xdr:rowOff>
    </xdr:from>
    <xdr:to>
      <xdr:col>107</xdr:col>
      <xdr:colOff>50760</xdr:colOff>
      <xdr:row>92</xdr:row>
      <xdr:rowOff>139680</xdr:rowOff>
    </xdr:to>
    <xdr:cxnSp macro="">
      <xdr:nvCxnSpPr>
        <xdr:cNvPr id="1987" name="直線コネクタ 912">
          <a:extLst>
            <a:ext uri="{FF2B5EF4-FFF2-40B4-BE49-F238E27FC236}">
              <a16:creationId xmlns="" xmlns:a16="http://schemas.microsoft.com/office/drawing/2014/main" id="{00000000-0008-0000-0600-0000C3070000}"/>
            </a:ext>
          </a:extLst>
        </xdr:cNvPr>
        <xdr:cNvCxnSpPr/>
      </xdr:nvCxnSpPr>
      <xdr:spPr>
        <a:xfrm>
          <a:off x="17925840" y="16256160"/>
          <a:ext cx="810000" cy="360"/>
        </a:xfrm>
        <a:prstGeom prst="straightConnector1">
          <a:avLst/>
        </a:prstGeom>
        <a:ln w="6350">
          <a:solidFill>
            <a:srgbClr val="FF0000"/>
          </a:solidFill>
          <a:miter/>
        </a:ln>
      </xdr:spPr>
    </xdr:cxnSp>
    <xdr:clientData/>
  </xdr:twoCellAnchor>
  <xdr:twoCellAnchor>
    <xdr:from>
      <xdr:col>107</xdr:col>
      <xdr:colOff>0</xdr:colOff>
      <xdr:row>92</xdr:row>
      <xdr:rowOff>88920</xdr:rowOff>
    </xdr:from>
    <xdr:to>
      <xdr:col>107</xdr:col>
      <xdr:colOff>101160</xdr:colOff>
      <xdr:row>93</xdr:row>
      <xdr:rowOff>18720</xdr:rowOff>
    </xdr:to>
    <xdr:sp macro="" textlink="">
      <xdr:nvSpPr>
        <xdr:cNvPr id="1988" name="フローチャート: 判断 913">
          <a:extLst>
            <a:ext uri="{FF2B5EF4-FFF2-40B4-BE49-F238E27FC236}">
              <a16:creationId xmlns="" xmlns:a16="http://schemas.microsoft.com/office/drawing/2014/main" id="{00000000-0008-0000-0600-0000C4070000}"/>
            </a:ext>
          </a:extLst>
        </xdr:cNvPr>
        <xdr:cNvSpPr/>
      </xdr:nvSpPr>
      <xdr:spPr>
        <a:xfrm>
          <a:off x="18684720" y="1620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93</xdr:row>
      <xdr:rowOff>31320</xdr:rowOff>
    </xdr:from>
    <xdr:to>
      <xdr:col>108</xdr:col>
      <xdr:colOff>13680</xdr:colOff>
      <xdr:row>94</xdr:row>
      <xdr:rowOff>76320</xdr:rowOff>
    </xdr:to>
    <xdr:sp macro="" textlink="">
      <xdr:nvSpPr>
        <xdr:cNvPr id="1989" name="テキスト ボックス 914">
          <a:extLst>
            <a:ext uri="{FF2B5EF4-FFF2-40B4-BE49-F238E27FC236}">
              <a16:creationId xmlns="" xmlns:a16="http://schemas.microsoft.com/office/drawing/2014/main" id="{00000000-0008-0000-0600-0000C5070000}"/>
            </a:ext>
          </a:extLst>
        </xdr:cNvPr>
        <xdr:cNvSpPr/>
      </xdr:nvSpPr>
      <xdr:spPr>
        <a:xfrm>
          <a:off x="18628920" y="16319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98</xdr:col>
      <xdr:colOff>2880</xdr:colOff>
      <xdr:row>92</xdr:row>
      <xdr:rowOff>139680</xdr:rowOff>
    </xdr:from>
    <xdr:to>
      <xdr:col>102</xdr:col>
      <xdr:colOff>114120</xdr:colOff>
      <xdr:row>92</xdr:row>
      <xdr:rowOff>139680</xdr:rowOff>
    </xdr:to>
    <xdr:cxnSp macro="">
      <xdr:nvCxnSpPr>
        <xdr:cNvPr id="1990" name="直線コネクタ 915">
          <a:extLst>
            <a:ext uri="{FF2B5EF4-FFF2-40B4-BE49-F238E27FC236}">
              <a16:creationId xmlns="" xmlns:a16="http://schemas.microsoft.com/office/drawing/2014/main" id="{00000000-0008-0000-0600-0000C6070000}"/>
            </a:ext>
          </a:extLst>
        </xdr:cNvPr>
        <xdr:cNvCxnSpPr/>
      </xdr:nvCxnSpPr>
      <xdr:spPr>
        <a:xfrm>
          <a:off x="17116200" y="16256160"/>
          <a:ext cx="810000" cy="360"/>
        </a:xfrm>
        <a:prstGeom prst="straightConnector1">
          <a:avLst/>
        </a:prstGeom>
        <a:ln w="6350">
          <a:solidFill>
            <a:srgbClr val="FF0000"/>
          </a:solidFill>
          <a:miter/>
        </a:ln>
      </xdr:spPr>
    </xdr:cxnSp>
    <xdr:clientData/>
  </xdr:twoCellAnchor>
  <xdr:twoCellAnchor>
    <xdr:from>
      <xdr:col>102</xdr:col>
      <xdr:colOff>63360</xdr:colOff>
      <xdr:row>92</xdr:row>
      <xdr:rowOff>88920</xdr:rowOff>
    </xdr:from>
    <xdr:to>
      <xdr:col>102</xdr:col>
      <xdr:colOff>164520</xdr:colOff>
      <xdr:row>93</xdr:row>
      <xdr:rowOff>18720</xdr:rowOff>
    </xdr:to>
    <xdr:sp macro="" textlink="">
      <xdr:nvSpPr>
        <xdr:cNvPr id="1991" name="フローチャート: 判断 916">
          <a:extLst>
            <a:ext uri="{FF2B5EF4-FFF2-40B4-BE49-F238E27FC236}">
              <a16:creationId xmlns="" xmlns:a16="http://schemas.microsoft.com/office/drawing/2014/main" id="{00000000-0008-0000-0600-0000C7070000}"/>
            </a:ext>
          </a:extLst>
        </xdr:cNvPr>
        <xdr:cNvSpPr/>
      </xdr:nvSpPr>
      <xdr:spPr>
        <a:xfrm>
          <a:off x="17875080" y="16205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93</xdr:row>
      <xdr:rowOff>31320</xdr:rowOff>
    </xdr:from>
    <xdr:to>
      <xdr:col>103</xdr:col>
      <xdr:colOff>77400</xdr:colOff>
      <xdr:row>94</xdr:row>
      <xdr:rowOff>76320</xdr:rowOff>
    </xdr:to>
    <xdr:sp macro="" textlink="">
      <xdr:nvSpPr>
        <xdr:cNvPr id="1992" name="テキスト ボックス 917">
          <a:extLst>
            <a:ext uri="{FF2B5EF4-FFF2-40B4-BE49-F238E27FC236}">
              <a16:creationId xmlns="" xmlns:a16="http://schemas.microsoft.com/office/drawing/2014/main" id="{00000000-0008-0000-0600-0000C8070000}"/>
            </a:ext>
          </a:extLst>
        </xdr:cNvPr>
        <xdr:cNvSpPr/>
      </xdr:nvSpPr>
      <xdr:spPr>
        <a:xfrm>
          <a:off x="17819280" y="16319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92</xdr:row>
      <xdr:rowOff>88920</xdr:rowOff>
    </xdr:from>
    <xdr:to>
      <xdr:col>98</xdr:col>
      <xdr:colOff>37800</xdr:colOff>
      <xdr:row>93</xdr:row>
      <xdr:rowOff>18720</xdr:rowOff>
    </xdr:to>
    <xdr:sp macro="" textlink="">
      <xdr:nvSpPr>
        <xdr:cNvPr id="1993" name="フローチャート: 判断 918">
          <a:extLst>
            <a:ext uri="{FF2B5EF4-FFF2-40B4-BE49-F238E27FC236}">
              <a16:creationId xmlns="" xmlns:a16="http://schemas.microsoft.com/office/drawing/2014/main" id="{00000000-0008-0000-0600-0000C9070000}"/>
            </a:ext>
          </a:extLst>
        </xdr:cNvPr>
        <xdr:cNvSpPr/>
      </xdr:nvSpPr>
      <xdr:spPr>
        <a:xfrm>
          <a:off x="17065800" y="16205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93</xdr:row>
      <xdr:rowOff>31320</xdr:rowOff>
    </xdr:from>
    <xdr:to>
      <xdr:col>98</xdr:col>
      <xdr:colOff>125280</xdr:colOff>
      <xdr:row>94</xdr:row>
      <xdr:rowOff>76320</xdr:rowOff>
    </xdr:to>
    <xdr:sp macro="" textlink="">
      <xdr:nvSpPr>
        <xdr:cNvPr id="1994" name="テキスト ボックス 919">
          <a:extLst>
            <a:ext uri="{FF2B5EF4-FFF2-40B4-BE49-F238E27FC236}">
              <a16:creationId xmlns="" xmlns:a16="http://schemas.microsoft.com/office/drawing/2014/main" id="{00000000-0008-0000-0600-0000CA070000}"/>
            </a:ext>
          </a:extLst>
        </xdr:cNvPr>
        <xdr:cNvSpPr/>
      </xdr:nvSpPr>
      <xdr:spPr>
        <a:xfrm>
          <a:off x="16994160" y="16319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editAs="oneCell">
    <xdr:from>
      <xdr:col>115</xdr:col>
      <xdr:colOff>63360</xdr:colOff>
      <xdr:row>99</xdr:row>
      <xdr:rowOff>101160</xdr:rowOff>
    </xdr:from>
    <xdr:to>
      <xdr:col>119</xdr:col>
      <xdr:colOff>126720</xdr:colOff>
      <xdr:row>100</xdr:row>
      <xdr:rowOff>145800</xdr:rowOff>
    </xdr:to>
    <xdr:sp macro="" textlink="">
      <xdr:nvSpPr>
        <xdr:cNvPr id="1995" name="テキスト ボックス 920">
          <a:extLst>
            <a:ext uri="{FF2B5EF4-FFF2-40B4-BE49-F238E27FC236}">
              <a16:creationId xmlns="" xmlns:a16="http://schemas.microsoft.com/office/drawing/2014/main" id="{00000000-0008-0000-0600-0000CB070000}"/>
            </a:ext>
          </a:extLst>
        </xdr:cNvPr>
        <xdr:cNvSpPr/>
      </xdr:nvSpPr>
      <xdr:spPr>
        <a:xfrm>
          <a:off x="201452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111</xdr:col>
      <xdr:colOff>3240</xdr:colOff>
      <xdr:row>99</xdr:row>
      <xdr:rowOff>101160</xdr:rowOff>
    </xdr:from>
    <xdr:to>
      <xdr:col>115</xdr:col>
      <xdr:colOff>66600</xdr:colOff>
      <xdr:row>100</xdr:row>
      <xdr:rowOff>145800</xdr:rowOff>
    </xdr:to>
    <xdr:sp macro="" textlink="">
      <xdr:nvSpPr>
        <xdr:cNvPr id="1996" name="テキスト ボックス 921">
          <a:extLst>
            <a:ext uri="{FF2B5EF4-FFF2-40B4-BE49-F238E27FC236}">
              <a16:creationId xmlns="" xmlns:a16="http://schemas.microsoft.com/office/drawing/2014/main" id="{00000000-0008-0000-0600-0000CC070000}"/>
            </a:ext>
          </a:extLst>
        </xdr:cNvPr>
        <xdr:cNvSpPr/>
      </xdr:nvSpPr>
      <xdr:spPr>
        <a:xfrm>
          <a:off x="1938672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106</xdr:col>
      <xdr:colOff>50760</xdr:colOff>
      <xdr:row>99</xdr:row>
      <xdr:rowOff>101160</xdr:rowOff>
    </xdr:from>
    <xdr:to>
      <xdr:col>110</xdr:col>
      <xdr:colOff>113760</xdr:colOff>
      <xdr:row>100</xdr:row>
      <xdr:rowOff>145800</xdr:rowOff>
    </xdr:to>
    <xdr:sp macro="" textlink="">
      <xdr:nvSpPr>
        <xdr:cNvPr id="1997" name="テキスト ボックス 922">
          <a:extLst>
            <a:ext uri="{FF2B5EF4-FFF2-40B4-BE49-F238E27FC236}">
              <a16:creationId xmlns="" xmlns:a16="http://schemas.microsoft.com/office/drawing/2014/main" id="{00000000-0008-0000-0600-0000CD070000}"/>
            </a:ext>
          </a:extLst>
        </xdr:cNvPr>
        <xdr:cNvSpPr/>
      </xdr:nvSpPr>
      <xdr:spPr>
        <a:xfrm>
          <a:off x="1856088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101</xdr:col>
      <xdr:colOff>114480</xdr:colOff>
      <xdr:row>99</xdr:row>
      <xdr:rowOff>101160</xdr:rowOff>
    </xdr:from>
    <xdr:to>
      <xdr:col>106</xdr:col>
      <xdr:colOff>3240</xdr:colOff>
      <xdr:row>100</xdr:row>
      <xdr:rowOff>145800</xdr:rowOff>
    </xdr:to>
    <xdr:sp macro="" textlink="">
      <xdr:nvSpPr>
        <xdr:cNvPr id="1998" name="テキスト ボックス 923">
          <a:extLst>
            <a:ext uri="{FF2B5EF4-FFF2-40B4-BE49-F238E27FC236}">
              <a16:creationId xmlns="" xmlns:a16="http://schemas.microsoft.com/office/drawing/2014/main" id="{00000000-0008-0000-0600-0000CE070000}"/>
            </a:ext>
          </a:extLst>
        </xdr:cNvPr>
        <xdr:cNvSpPr/>
      </xdr:nvSpPr>
      <xdr:spPr>
        <a:xfrm>
          <a:off x="1775160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97</xdr:col>
      <xdr:colOff>3240</xdr:colOff>
      <xdr:row>99</xdr:row>
      <xdr:rowOff>101160</xdr:rowOff>
    </xdr:from>
    <xdr:to>
      <xdr:col>101</xdr:col>
      <xdr:colOff>66600</xdr:colOff>
      <xdr:row>100</xdr:row>
      <xdr:rowOff>145800</xdr:rowOff>
    </xdr:to>
    <xdr:sp macro="" textlink="">
      <xdr:nvSpPr>
        <xdr:cNvPr id="1999" name="テキスト ボックス 924">
          <a:extLst>
            <a:ext uri="{FF2B5EF4-FFF2-40B4-BE49-F238E27FC236}">
              <a16:creationId xmlns="" xmlns:a16="http://schemas.microsoft.com/office/drawing/2014/main" id="{00000000-0008-0000-0600-0000CF070000}"/>
            </a:ext>
          </a:extLst>
        </xdr:cNvPr>
        <xdr:cNvSpPr/>
      </xdr:nvSpPr>
      <xdr:spPr>
        <a:xfrm>
          <a:off x="1694196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116</xdr:col>
      <xdr:colOff>12600</xdr:colOff>
      <xdr:row>92</xdr:row>
      <xdr:rowOff>88920</xdr:rowOff>
    </xdr:from>
    <xdr:to>
      <xdr:col>116</xdr:col>
      <xdr:colOff>113760</xdr:colOff>
      <xdr:row>93</xdr:row>
      <xdr:rowOff>18720</xdr:rowOff>
    </xdr:to>
    <xdr:sp macro="" textlink="">
      <xdr:nvSpPr>
        <xdr:cNvPr id="2000" name="楕円 925">
          <a:extLst>
            <a:ext uri="{FF2B5EF4-FFF2-40B4-BE49-F238E27FC236}">
              <a16:creationId xmlns="" xmlns:a16="http://schemas.microsoft.com/office/drawing/2014/main" id="{00000000-0008-0000-0600-0000D0070000}"/>
            </a:ext>
          </a:extLst>
        </xdr:cNvPr>
        <xdr:cNvSpPr/>
      </xdr:nvSpPr>
      <xdr:spPr>
        <a:xfrm>
          <a:off x="20269080" y="16205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116640</xdr:colOff>
      <xdr:row>91</xdr:row>
      <xdr:rowOff>145800</xdr:rowOff>
    </xdr:from>
    <xdr:to>
      <xdr:col>118</xdr:col>
      <xdr:colOff>11880</xdr:colOff>
      <xdr:row>93</xdr:row>
      <xdr:rowOff>19080</xdr:rowOff>
    </xdr:to>
    <xdr:sp macro="" textlink="">
      <xdr:nvSpPr>
        <xdr:cNvPr id="2001" name="前年度繰上充用金該当値テキスト">
          <a:extLst>
            <a:ext uri="{FF2B5EF4-FFF2-40B4-BE49-F238E27FC236}">
              <a16:creationId xmlns="" xmlns:a16="http://schemas.microsoft.com/office/drawing/2014/main" id="{00000000-0008-0000-0600-0000D1070000}"/>
            </a:ext>
          </a:extLst>
        </xdr:cNvPr>
        <xdr:cNvSpPr/>
      </xdr:nvSpPr>
      <xdr:spPr>
        <a:xfrm>
          <a:off x="20373120" y="160905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111</xdr:col>
      <xdr:colOff>127080</xdr:colOff>
      <xdr:row>92</xdr:row>
      <xdr:rowOff>88920</xdr:rowOff>
    </xdr:from>
    <xdr:to>
      <xdr:col>112</xdr:col>
      <xdr:colOff>37800</xdr:colOff>
      <xdr:row>93</xdr:row>
      <xdr:rowOff>18720</xdr:rowOff>
    </xdr:to>
    <xdr:sp macro="" textlink="">
      <xdr:nvSpPr>
        <xdr:cNvPr id="2002" name="楕円 927">
          <a:extLst>
            <a:ext uri="{FF2B5EF4-FFF2-40B4-BE49-F238E27FC236}">
              <a16:creationId xmlns="" xmlns:a16="http://schemas.microsoft.com/office/drawing/2014/main" id="{00000000-0008-0000-0600-0000D2070000}"/>
            </a:ext>
          </a:extLst>
        </xdr:cNvPr>
        <xdr:cNvSpPr/>
      </xdr:nvSpPr>
      <xdr:spPr>
        <a:xfrm>
          <a:off x="19510560" y="16205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91</xdr:row>
      <xdr:rowOff>56880</xdr:rowOff>
    </xdr:from>
    <xdr:to>
      <xdr:col>112</xdr:col>
      <xdr:colOff>125280</xdr:colOff>
      <xdr:row>92</xdr:row>
      <xdr:rowOff>101520</xdr:rowOff>
    </xdr:to>
    <xdr:sp macro="" textlink="">
      <xdr:nvSpPr>
        <xdr:cNvPr id="2003" name="テキスト ボックス 928">
          <a:extLst>
            <a:ext uri="{FF2B5EF4-FFF2-40B4-BE49-F238E27FC236}">
              <a16:creationId xmlns="" xmlns:a16="http://schemas.microsoft.com/office/drawing/2014/main" id="{00000000-0008-0000-0600-0000D3070000}"/>
            </a:ext>
          </a:extLst>
        </xdr:cNvPr>
        <xdr:cNvSpPr/>
      </xdr:nvSpPr>
      <xdr:spPr>
        <a:xfrm>
          <a:off x="19438920" y="16001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107</xdr:col>
      <xdr:colOff>0</xdr:colOff>
      <xdr:row>92</xdr:row>
      <xdr:rowOff>88920</xdr:rowOff>
    </xdr:from>
    <xdr:to>
      <xdr:col>107</xdr:col>
      <xdr:colOff>101160</xdr:colOff>
      <xdr:row>93</xdr:row>
      <xdr:rowOff>18720</xdr:rowOff>
    </xdr:to>
    <xdr:sp macro="" textlink="">
      <xdr:nvSpPr>
        <xdr:cNvPr id="2004" name="楕円 929">
          <a:extLst>
            <a:ext uri="{FF2B5EF4-FFF2-40B4-BE49-F238E27FC236}">
              <a16:creationId xmlns="" xmlns:a16="http://schemas.microsoft.com/office/drawing/2014/main" id="{00000000-0008-0000-0600-0000D4070000}"/>
            </a:ext>
          </a:extLst>
        </xdr:cNvPr>
        <xdr:cNvSpPr/>
      </xdr:nvSpPr>
      <xdr:spPr>
        <a:xfrm>
          <a:off x="18684720" y="16205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91</xdr:row>
      <xdr:rowOff>56880</xdr:rowOff>
    </xdr:from>
    <xdr:to>
      <xdr:col>108</xdr:col>
      <xdr:colOff>13680</xdr:colOff>
      <xdr:row>92</xdr:row>
      <xdr:rowOff>101520</xdr:rowOff>
    </xdr:to>
    <xdr:sp macro="" textlink="">
      <xdr:nvSpPr>
        <xdr:cNvPr id="2005" name="テキスト ボックス 930">
          <a:extLst>
            <a:ext uri="{FF2B5EF4-FFF2-40B4-BE49-F238E27FC236}">
              <a16:creationId xmlns="" xmlns:a16="http://schemas.microsoft.com/office/drawing/2014/main" id="{00000000-0008-0000-0600-0000D5070000}"/>
            </a:ext>
          </a:extLst>
        </xdr:cNvPr>
        <xdr:cNvSpPr/>
      </xdr:nvSpPr>
      <xdr:spPr>
        <a:xfrm>
          <a:off x="18628920" y="16001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63360</xdr:colOff>
      <xdr:row>92</xdr:row>
      <xdr:rowOff>88920</xdr:rowOff>
    </xdr:from>
    <xdr:to>
      <xdr:col>102</xdr:col>
      <xdr:colOff>164520</xdr:colOff>
      <xdr:row>93</xdr:row>
      <xdr:rowOff>18720</xdr:rowOff>
    </xdr:to>
    <xdr:sp macro="" textlink="">
      <xdr:nvSpPr>
        <xdr:cNvPr id="2006" name="楕円 931">
          <a:extLst>
            <a:ext uri="{FF2B5EF4-FFF2-40B4-BE49-F238E27FC236}">
              <a16:creationId xmlns="" xmlns:a16="http://schemas.microsoft.com/office/drawing/2014/main" id="{00000000-0008-0000-0600-0000D6070000}"/>
            </a:ext>
          </a:extLst>
        </xdr:cNvPr>
        <xdr:cNvSpPr/>
      </xdr:nvSpPr>
      <xdr:spPr>
        <a:xfrm>
          <a:off x="17875080" y="16205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91</xdr:row>
      <xdr:rowOff>56880</xdr:rowOff>
    </xdr:from>
    <xdr:to>
      <xdr:col>103</xdr:col>
      <xdr:colOff>77400</xdr:colOff>
      <xdr:row>92</xdr:row>
      <xdr:rowOff>101520</xdr:rowOff>
    </xdr:to>
    <xdr:sp macro="" textlink="">
      <xdr:nvSpPr>
        <xdr:cNvPr id="2007" name="テキスト ボックス 932">
          <a:extLst>
            <a:ext uri="{FF2B5EF4-FFF2-40B4-BE49-F238E27FC236}">
              <a16:creationId xmlns="" xmlns:a16="http://schemas.microsoft.com/office/drawing/2014/main" id="{00000000-0008-0000-0600-0000D7070000}"/>
            </a:ext>
          </a:extLst>
        </xdr:cNvPr>
        <xdr:cNvSpPr/>
      </xdr:nvSpPr>
      <xdr:spPr>
        <a:xfrm>
          <a:off x="17819280" y="16001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92</xdr:row>
      <xdr:rowOff>88920</xdr:rowOff>
    </xdr:from>
    <xdr:to>
      <xdr:col>98</xdr:col>
      <xdr:colOff>37800</xdr:colOff>
      <xdr:row>93</xdr:row>
      <xdr:rowOff>18720</xdr:rowOff>
    </xdr:to>
    <xdr:sp macro="" textlink="">
      <xdr:nvSpPr>
        <xdr:cNvPr id="2008" name="楕円 933">
          <a:extLst>
            <a:ext uri="{FF2B5EF4-FFF2-40B4-BE49-F238E27FC236}">
              <a16:creationId xmlns="" xmlns:a16="http://schemas.microsoft.com/office/drawing/2014/main" id="{00000000-0008-0000-0600-0000D8070000}"/>
            </a:ext>
          </a:extLst>
        </xdr:cNvPr>
        <xdr:cNvSpPr/>
      </xdr:nvSpPr>
      <xdr:spPr>
        <a:xfrm>
          <a:off x="17065800" y="16205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91</xdr:row>
      <xdr:rowOff>56880</xdr:rowOff>
    </xdr:from>
    <xdr:to>
      <xdr:col>98</xdr:col>
      <xdr:colOff>125280</xdr:colOff>
      <xdr:row>92</xdr:row>
      <xdr:rowOff>101520</xdr:rowOff>
    </xdr:to>
    <xdr:sp macro="" textlink="">
      <xdr:nvSpPr>
        <xdr:cNvPr id="2009" name="テキスト ボックス 934">
          <a:extLst>
            <a:ext uri="{FF2B5EF4-FFF2-40B4-BE49-F238E27FC236}">
              <a16:creationId xmlns="" xmlns:a16="http://schemas.microsoft.com/office/drawing/2014/main" id="{00000000-0008-0000-0600-0000D9070000}"/>
            </a:ext>
          </a:extLst>
        </xdr:cNvPr>
        <xdr:cNvSpPr/>
      </xdr:nvSpPr>
      <xdr:spPr>
        <a:xfrm>
          <a:off x="16994160" y="16001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101</xdr:row>
      <xdr:rowOff>120600</xdr:rowOff>
    </xdr:from>
    <xdr:to>
      <xdr:col>120</xdr:col>
      <xdr:colOff>114120</xdr:colOff>
      <xdr:row>112</xdr:row>
      <xdr:rowOff>139320</xdr:rowOff>
    </xdr:to>
    <xdr:sp macro="" textlink="">
      <xdr:nvSpPr>
        <xdr:cNvPr id="2010" name="正方形/長方形 935">
          <a:extLst>
            <a:ext uri="{FF2B5EF4-FFF2-40B4-BE49-F238E27FC236}">
              <a16:creationId xmlns="" xmlns:a16="http://schemas.microsoft.com/office/drawing/2014/main" id="{00000000-0008-0000-0600-0000DA070000}"/>
            </a:ext>
          </a:extLst>
        </xdr:cNvPr>
        <xdr:cNvSpPr/>
      </xdr:nvSpPr>
      <xdr:spPr>
        <a:xfrm>
          <a:off x="698400" y="17780040"/>
          <a:ext cx="203706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102</xdr:row>
      <xdr:rowOff>12600</xdr:rowOff>
    </xdr:from>
    <xdr:to>
      <xdr:col>24</xdr:col>
      <xdr:colOff>37800</xdr:colOff>
      <xdr:row>103</xdr:row>
      <xdr:rowOff>94680</xdr:rowOff>
    </xdr:to>
    <xdr:sp macro="" textlink="">
      <xdr:nvSpPr>
        <xdr:cNvPr id="2011" name="正方形/長方形 936">
          <a:extLst>
            <a:ext uri="{FF2B5EF4-FFF2-40B4-BE49-F238E27FC236}">
              <a16:creationId xmlns="" xmlns:a16="http://schemas.microsoft.com/office/drawing/2014/main" id="{00000000-0008-0000-0600-0000DB070000}"/>
            </a:ext>
          </a:extLst>
        </xdr:cNvPr>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200" b="1" i="1" strike="noStrike" spc="-1">
              <a:solidFill>
                <a:srgbClr val="FF0000"/>
              </a:solidFill>
              <a:latin typeface="ＭＳ Ｐゴシック"/>
              <a:ea typeface="ＭＳ Ｐゴシック"/>
            </a:rPr>
            <a:t>性質別歳出の分析欄</a:t>
          </a:r>
          <a:endParaRPr lang="en-US" sz="1200" b="0" strike="noStrike" spc="-1">
            <a:latin typeface="游明朝"/>
          </a:endParaRPr>
        </a:p>
      </xdr:txBody>
    </xdr:sp>
    <xdr:clientData/>
  </xdr:twoCellAnchor>
  <xdr:twoCellAnchor>
    <xdr:from>
      <xdr:col>4</xdr:col>
      <xdr:colOff>25560</xdr:colOff>
      <xdr:row>103</xdr:row>
      <xdr:rowOff>95400</xdr:rowOff>
    </xdr:from>
    <xdr:to>
      <xdr:col>120</xdr:col>
      <xdr:colOff>88560</xdr:colOff>
      <xdr:row>112</xdr:row>
      <xdr:rowOff>75960</xdr:rowOff>
    </xdr:to>
    <xdr:sp macro="" textlink="">
      <xdr:nvSpPr>
        <xdr:cNvPr id="2012" name="テキスト ボックス 937">
          <a:extLst>
            <a:ext uri="{FF2B5EF4-FFF2-40B4-BE49-F238E27FC236}">
              <a16:creationId xmlns="" xmlns:a16="http://schemas.microsoft.com/office/drawing/2014/main" id="{00000000-0008-0000-0600-0000DC070000}"/>
            </a:ext>
          </a:extLst>
        </xdr:cNvPr>
        <xdr:cNvSpPr/>
      </xdr:nvSpPr>
      <xdr:spPr>
        <a:xfrm>
          <a:off x="723960" y="18097560"/>
          <a:ext cx="20319480" cy="15238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人件費について、近年は類似団体平均を下回っている。令和</a:t>
          </a:r>
          <a:r>
            <a:rPr lang="en-US" sz="1300" b="0" strike="noStrike" spc="-1">
              <a:solidFill>
                <a:schemeClr val="dk1"/>
              </a:solidFill>
              <a:latin typeface="ＭＳ Ｐゴシック"/>
              <a:ea typeface="ＭＳ Ｐゴシック"/>
            </a:rPr>
            <a:t>4</a:t>
          </a:r>
          <a:r>
            <a:rPr lang="ja-JP" sz="1300" b="0" strike="noStrike" spc="-1">
              <a:solidFill>
                <a:schemeClr val="dk1"/>
              </a:solidFill>
              <a:latin typeface="ＭＳ Ｐゴシック"/>
              <a:ea typeface="ＭＳ Ｐゴシック"/>
            </a:rPr>
            <a:t>年度は一般職の給与や退職手当が減少した。</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補助費等についても、近年は類似団体平均を下回っている。令和</a:t>
          </a:r>
          <a:r>
            <a:rPr lang="en-US" sz="1300" b="0" strike="noStrike" spc="-1">
              <a:solidFill>
                <a:schemeClr val="dk1"/>
              </a:solidFill>
              <a:latin typeface="ＭＳ Ｐゴシック"/>
              <a:ea typeface="ＭＳ Ｐゴシック"/>
            </a:rPr>
            <a:t>2</a:t>
          </a:r>
          <a:r>
            <a:rPr lang="ja-JP" sz="1300" b="0" strike="noStrike" spc="-1">
              <a:solidFill>
                <a:schemeClr val="dk1"/>
              </a:solidFill>
              <a:latin typeface="ＭＳ Ｐゴシック"/>
              <a:ea typeface="ＭＳ Ｐゴシック"/>
            </a:rPr>
            <a:t>年度が突出して高いのは特別定額給付金事業によるものである。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扶助費については、類似団体平均を大きく上回っており、上昇を抑制する取組が必要である。令和</a:t>
          </a:r>
          <a:r>
            <a:rPr lang="en-US" sz="1300" b="0" strike="noStrike" spc="-1">
              <a:solidFill>
                <a:schemeClr val="dk1"/>
              </a:solidFill>
              <a:latin typeface="ＭＳ Ｐゴシック"/>
              <a:ea typeface="ＭＳ Ｐゴシック"/>
            </a:rPr>
            <a:t>3</a:t>
          </a:r>
          <a:r>
            <a:rPr lang="ja-JP" sz="1300" b="0" strike="noStrike" spc="-1">
              <a:solidFill>
                <a:schemeClr val="dk1"/>
              </a:solidFill>
              <a:latin typeface="ＭＳ Ｐゴシック"/>
              <a:ea typeface="ＭＳ Ｐゴシック"/>
            </a:rPr>
            <a:t>年度が突出して高いのは、住民税非課税世帯に対する臨時特別給付金事業によるものである。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令和</a:t>
          </a:r>
          <a:r>
            <a:rPr lang="en-US" sz="1300" b="0" strike="noStrike" spc="-1">
              <a:solidFill>
                <a:schemeClr val="dk1"/>
              </a:solidFill>
              <a:latin typeface="ＭＳ Ｐゴシック"/>
              <a:ea typeface="ＭＳ Ｐゴシック"/>
            </a:rPr>
            <a:t>4</a:t>
          </a:r>
          <a:r>
            <a:rPr lang="ja-JP" sz="1300" b="0" strike="noStrike" spc="-1">
              <a:solidFill>
                <a:schemeClr val="dk1"/>
              </a:solidFill>
              <a:latin typeface="ＭＳ Ｐゴシック"/>
              <a:ea typeface="ＭＳ Ｐゴシック"/>
            </a:rPr>
            <a:t>年度に普通建設事業費（うち更新工事）が減少したのは、小学校移転改修工事が令和</a:t>
          </a:r>
          <a:r>
            <a:rPr lang="en-US" sz="1300" b="0" strike="noStrike" spc="-1">
              <a:solidFill>
                <a:schemeClr val="dk1"/>
              </a:solidFill>
              <a:latin typeface="ＭＳ Ｐゴシック"/>
              <a:ea typeface="ＭＳ Ｐゴシック"/>
            </a:rPr>
            <a:t>3</a:t>
          </a:r>
          <a:r>
            <a:rPr lang="ja-JP" sz="1300" b="0" strike="noStrike" spc="-1">
              <a:solidFill>
                <a:schemeClr val="dk1"/>
              </a:solidFill>
              <a:latin typeface="ＭＳ Ｐゴシック"/>
              <a:ea typeface="ＭＳ Ｐゴシック"/>
            </a:rPr>
            <a:t>年度で完了したためである。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令和</a:t>
          </a:r>
          <a:r>
            <a:rPr lang="en-US" sz="1300" b="0" strike="noStrike" spc="-1">
              <a:solidFill>
                <a:schemeClr val="dk1"/>
              </a:solidFill>
              <a:latin typeface="ＭＳ Ｐゴシック"/>
              <a:ea typeface="ＭＳ Ｐゴシック"/>
            </a:rPr>
            <a:t>4</a:t>
          </a:r>
          <a:r>
            <a:rPr lang="ja-JP" sz="1300" b="0" strike="noStrike" spc="-1">
              <a:solidFill>
                <a:schemeClr val="dk1"/>
              </a:solidFill>
              <a:latin typeface="ＭＳ Ｐゴシック"/>
              <a:ea typeface="ＭＳ Ｐゴシック"/>
            </a:rPr>
            <a:t>年度に普通建設事業費（うち新規整備）が減少したのは、子育て支援総合施設整備事業が令和</a:t>
          </a:r>
          <a:r>
            <a:rPr lang="en-US" sz="1300" b="0" strike="noStrike" spc="-1">
              <a:solidFill>
                <a:schemeClr val="dk1"/>
              </a:solidFill>
              <a:latin typeface="ＭＳ Ｐゴシック"/>
              <a:ea typeface="ＭＳ Ｐゴシック"/>
            </a:rPr>
            <a:t>3</a:t>
          </a:r>
          <a:r>
            <a:rPr lang="ja-JP" sz="1300" b="0" strike="noStrike" spc="-1">
              <a:solidFill>
                <a:schemeClr val="dk1"/>
              </a:solidFill>
              <a:latin typeface="ＭＳ Ｐゴシック"/>
              <a:ea typeface="ＭＳ Ｐゴシック"/>
            </a:rPr>
            <a:t>年度で完了したためである。</a:t>
          </a:r>
          <a:endParaRPr lang="en-US" sz="1300" b="0" strike="noStrike" spc="-1">
            <a:latin typeface="游明朝"/>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64440</xdr:rowOff>
    </xdr:to>
    <xdr:sp macro="" textlink="">
      <xdr:nvSpPr>
        <xdr:cNvPr id="2013" name="正方形/長方形 1">
          <a:extLst>
            <a:ext uri="{FF2B5EF4-FFF2-40B4-BE49-F238E27FC236}">
              <a16:creationId xmlns="" xmlns:a16="http://schemas.microsoft.com/office/drawing/2014/main" id="{00000000-0008-0000-0700-0000DD070000}"/>
            </a:ext>
          </a:extLst>
        </xdr:cNvPr>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6</a:t>
          </a:r>
          <a:r>
            <a:rPr lang="ja-JP" sz="3200" b="1" strike="noStrike" spc="-1">
              <a:solidFill>
                <a:srgbClr val="000000"/>
              </a:solidFill>
              <a:latin typeface="ＭＳ Ｐゴシック"/>
              <a:ea typeface="ＭＳ Ｐゴシック"/>
            </a:rPr>
            <a:t>）市町村目的別歳出決算分析表（住民一人当たりのコスト）</a:t>
          </a:r>
          <a:endParaRPr lang="en-US" sz="3200" b="0" strike="noStrike" spc="-1">
            <a:latin typeface="游明朝"/>
          </a:endParaRPr>
        </a:p>
      </xdr:txBody>
    </xdr:sp>
    <xdr:clientData/>
  </xdr:twoCellAnchor>
  <xdr:twoCellAnchor>
    <xdr:from>
      <xdr:col>100</xdr:col>
      <xdr:colOff>0</xdr:colOff>
      <xdr:row>1</xdr:row>
      <xdr:rowOff>19080</xdr:rowOff>
    </xdr:from>
    <xdr:to>
      <xdr:col>120</xdr:col>
      <xdr:colOff>114120</xdr:colOff>
      <xdr:row>4</xdr:row>
      <xdr:rowOff>51480</xdr:rowOff>
    </xdr:to>
    <xdr:sp macro="" textlink="">
      <xdr:nvSpPr>
        <xdr:cNvPr id="2014" name="正方形/長方形 2">
          <a:extLst>
            <a:ext uri="{FF2B5EF4-FFF2-40B4-BE49-F238E27FC236}">
              <a16:creationId xmlns="" xmlns:a16="http://schemas.microsoft.com/office/drawing/2014/main" id="{00000000-0008-0000-0700-0000DE070000}"/>
            </a:ext>
          </a:extLst>
        </xdr:cNvPr>
        <xdr:cNvSpPr/>
      </xdr:nvSpPr>
      <xdr:spPr>
        <a:xfrm>
          <a:off x="17462520" y="190440"/>
          <a:ext cx="360648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25920</xdr:rowOff>
    </xdr:to>
    <xdr:sp macro="" textlink="">
      <xdr:nvSpPr>
        <xdr:cNvPr id="2015" name="正方形/長方形 3">
          <a:extLst>
            <a:ext uri="{FF2B5EF4-FFF2-40B4-BE49-F238E27FC236}">
              <a16:creationId xmlns="" xmlns:a16="http://schemas.microsoft.com/office/drawing/2014/main" id="{00000000-0008-0000-0700-0000DF070000}"/>
            </a:ext>
          </a:extLst>
        </xdr:cNvPr>
        <xdr:cNvSpPr/>
      </xdr:nvSpPr>
      <xdr:spPr>
        <a:xfrm>
          <a:off x="17481600" y="215640"/>
          <a:ext cx="35618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163440</xdr:rowOff>
    </xdr:to>
    <xdr:sp macro="" textlink="">
      <xdr:nvSpPr>
        <xdr:cNvPr id="2016" name="正方形/長方形 4">
          <a:extLst>
            <a:ext uri="{FF2B5EF4-FFF2-40B4-BE49-F238E27FC236}">
              <a16:creationId xmlns="" xmlns:a16="http://schemas.microsoft.com/office/drawing/2014/main" id="{00000000-0008-0000-0700-0000E0070000}"/>
            </a:ext>
          </a:extLst>
        </xdr:cNvPr>
        <xdr:cNvSpPr/>
      </xdr:nvSpPr>
      <xdr:spPr>
        <a:xfrm>
          <a:off x="17506800" y="241200"/>
          <a:ext cx="3504600" cy="44424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福岡県大川市</a:t>
          </a:r>
          <a:endParaRPr lang="en-US" sz="2000" b="0" strike="noStrike" spc="-1">
            <a:latin typeface="游明朝"/>
          </a:endParaRPr>
        </a:p>
      </xdr:txBody>
    </xdr:sp>
    <xdr:clientData/>
  </xdr:twoCellAnchor>
  <xdr:twoCellAnchor>
    <xdr:from>
      <xdr:col>85</xdr:col>
      <xdr:colOff>63360</xdr:colOff>
      <xdr:row>1</xdr:row>
      <xdr:rowOff>19080</xdr:rowOff>
    </xdr:from>
    <xdr:to>
      <xdr:col>99</xdr:col>
      <xdr:colOff>56520</xdr:colOff>
      <xdr:row>4</xdr:row>
      <xdr:rowOff>51480</xdr:rowOff>
    </xdr:to>
    <xdr:sp macro="" textlink="">
      <xdr:nvSpPr>
        <xdr:cNvPr id="2017" name="正方形/長方形 5">
          <a:extLst>
            <a:ext uri="{FF2B5EF4-FFF2-40B4-BE49-F238E27FC236}">
              <a16:creationId xmlns="" xmlns:a16="http://schemas.microsoft.com/office/drawing/2014/main" id="{00000000-0008-0000-0700-0000E1070000}"/>
            </a:ext>
          </a:extLst>
        </xdr:cNvPr>
        <xdr:cNvSpPr/>
      </xdr:nvSpPr>
      <xdr:spPr>
        <a:xfrm>
          <a:off x="14906520" y="190440"/>
          <a:ext cx="2437920" cy="558360"/>
        </a:xfrm>
        <a:prstGeom prst="rect">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25920</xdr:rowOff>
    </xdr:to>
    <xdr:sp macro="" textlink="">
      <xdr:nvSpPr>
        <xdr:cNvPr id="2018" name="正方形/長方形 6">
          <a:extLst>
            <a:ext uri="{FF2B5EF4-FFF2-40B4-BE49-F238E27FC236}">
              <a16:creationId xmlns="" xmlns:a16="http://schemas.microsoft.com/office/drawing/2014/main" id="{00000000-0008-0000-0700-0000E2070000}"/>
            </a:ext>
          </a:extLst>
        </xdr:cNvPr>
        <xdr:cNvSpPr/>
      </xdr:nvSpPr>
      <xdr:spPr>
        <a:xfrm>
          <a:off x="14932080" y="215640"/>
          <a:ext cx="2393640" cy="507600"/>
        </a:xfrm>
        <a:prstGeom prst="rect">
          <a:avLst/>
        </a:prstGeom>
        <a:solidFill>
          <a:srgbClr val="FF0000"/>
        </a:solidFill>
        <a:ln w="9525">
          <a:solidFill>
            <a:srgbClr val="FFFFFF"/>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720</xdr:rowOff>
    </xdr:to>
    <xdr:sp macro="" textlink="">
      <xdr:nvSpPr>
        <xdr:cNvPr id="2019" name="正方形/長方形 7">
          <a:extLst>
            <a:ext uri="{FF2B5EF4-FFF2-40B4-BE49-F238E27FC236}">
              <a16:creationId xmlns="" xmlns:a16="http://schemas.microsoft.com/office/drawing/2014/main" id="{00000000-0008-0000-0700-0000E3070000}"/>
            </a:ext>
          </a:extLst>
        </xdr:cNvPr>
        <xdr:cNvSpPr/>
      </xdr:nvSpPr>
      <xdr:spPr>
        <a:xfrm>
          <a:off x="14957640" y="241200"/>
          <a:ext cx="2336400" cy="456840"/>
        </a:xfrm>
        <a:prstGeom prst="rect">
          <a:avLst/>
        </a:prstGeom>
        <a:solidFill>
          <a:srgbClr val="FF0000"/>
        </a:solidFill>
        <a:ln w="3175">
          <a:solidFill>
            <a:srgbClr val="FFFFFF"/>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4</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4</xdr:col>
      <xdr:colOff>0</xdr:colOff>
      <xdr:row>5</xdr:row>
      <xdr:rowOff>16200</xdr:rowOff>
    </xdr:from>
    <xdr:to>
      <xdr:col>56</xdr:col>
      <xdr:colOff>174240</xdr:colOff>
      <xdr:row>15</xdr:row>
      <xdr:rowOff>41400</xdr:rowOff>
    </xdr:to>
    <xdr:sp macro="" textlink="">
      <xdr:nvSpPr>
        <xdr:cNvPr id="2020" name="正方形/長方形 8">
          <a:extLst>
            <a:ext uri="{FF2B5EF4-FFF2-40B4-BE49-F238E27FC236}">
              <a16:creationId xmlns="" xmlns:a16="http://schemas.microsoft.com/office/drawing/2014/main" id="{00000000-0008-0000-0700-0000E4070000}"/>
            </a:ext>
          </a:extLst>
        </xdr:cNvPr>
        <xdr:cNvSpPr/>
      </xdr:nvSpPr>
      <xdr:spPr>
        <a:xfrm>
          <a:off x="698400" y="888840"/>
          <a:ext cx="9254880" cy="177768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47880</xdr:rowOff>
    </xdr:from>
    <xdr:to>
      <xdr:col>11</xdr:col>
      <xdr:colOff>174240</xdr:colOff>
      <xdr:row>15</xdr:row>
      <xdr:rowOff>9720</xdr:rowOff>
    </xdr:to>
    <xdr:sp macro="" textlink="">
      <xdr:nvSpPr>
        <xdr:cNvPr id="2021" name="正方形/長方形 9">
          <a:extLst>
            <a:ext uri="{FF2B5EF4-FFF2-40B4-BE49-F238E27FC236}">
              <a16:creationId xmlns="" xmlns:a16="http://schemas.microsoft.com/office/drawing/2014/main" id="{00000000-0008-0000-0700-0000E5070000}"/>
            </a:ext>
          </a:extLst>
        </xdr:cNvPr>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11</xdr:col>
      <xdr:colOff>127080</xdr:colOff>
      <xdr:row>5</xdr:row>
      <xdr:rowOff>47880</xdr:rowOff>
    </xdr:from>
    <xdr:to>
      <xdr:col>19</xdr:col>
      <xdr:colOff>25200</xdr:colOff>
      <xdr:row>15</xdr:row>
      <xdr:rowOff>9720</xdr:rowOff>
    </xdr:to>
    <xdr:sp macro="" textlink="">
      <xdr:nvSpPr>
        <xdr:cNvPr id="2022" name="正方形/長方形 10">
          <a:extLst>
            <a:ext uri="{FF2B5EF4-FFF2-40B4-BE49-F238E27FC236}">
              <a16:creationId xmlns="" xmlns:a16="http://schemas.microsoft.com/office/drawing/2014/main" id="{00000000-0008-0000-0700-0000E6070000}"/>
            </a:ext>
          </a:extLst>
        </xdr:cNvPr>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32,359</a:t>
          </a:r>
          <a:endParaRPr lang="en-US" sz="1100" b="0" strike="noStrike" spc="-1">
            <a:latin typeface="游明朝"/>
          </a:endParaRPr>
        </a:p>
        <a:p>
          <a:r>
            <a:rPr lang="en-US" sz="1100" b="1" strike="noStrike" spc="-1">
              <a:solidFill>
                <a:srgbClr val="000000"/>
              </a:solidFill>
              <a:latin typeface="ＭＳ ゴシック"/>
              <a:ea typeface="ＭＳ ゴシック"/>
            </a:rPr>
            <a:t>31,981</a:t>
          </a:r>
          <a:endParaRPr lang="en-US" sz="1100" b="0" strike="noStrike" spc="-1">
            <a:latin typeface="游明朝"/>
          </a:endParaRPr>
        </a:p>
        <a:p>
          <a:r>
            <a:rPr lang="en-US" sz="1100" b="1" strike="noStrike" spc="-1">
              <a:solidFill>
                <a:srgbClr val="000000"/>
              </a:solidFill>
              <a:latin typeface="ＭＳ ゴシック"/>
              <a:ea typeface="ＭＳ ゴシック"/>
            </a:rPr>
            <a:t>33.62</a:t>
          </a:r>
          <a:endParaRPr lang="en-US" sz="1100" b="0" strike="noStrike" spc="-1">
            <a:latin typeface="游明朝"/>
          </a:endParaRPr>
        </a:p>
        <a:p>
          <a:r>
            <a:rPr lang="en-US" sz="1100" b="1" strike="noStrike" spc="-1">
              <a:solidFill>
                <a:srgbClr val="000000"/>
              </a:solidFill>
              <a:latin typeface="ＭＳ ゴシック"/>
              <a:ea typeface="ＭＳ ゴシック"/>
            </a:rPr>
            <a:t>18,784,363</a:t>
          </a:r>
          <a:endParaRPr lang="en-US" sz="1100" b="0" strike="noStrike" spc="-1">
            <a:latin typeface="游明朝"/>
          </a:endParaRPr>
        </a:p>
        <a:p>
          <a:r>
            <a:rPr lang="en-US" sz="1100" b="1" strike="noStrike" spc="-1">
              <a:solidFill>
                <a:srgbClr val="000000"/>
              </a:solidFill>
              <a:latin typeface="ＭＳ ゴシック"/>
              <a:ea typeface="ＭＳ ゴシック"/>
            </a:rPr>
            <a:t>18,275,261</a:t>
          </a:r>
          <a:endParaRPr lang="en-US" sz="1100" b="0" strike="noStrike" spc="-1">
            <a:latin typeface="游明朝"/>
          </a:endParaRPr>
        </a:p>
        <a:p>
          <a:r>
            <a:rPr lang="en-US" sz="1100" b="1" strike="noStrike" spc="-1">
              <a:solidFill>
                <a:srgbClr val="000000"/>
              </a:solidFill>
              <a:latin typeface="ＭＳ ゴシック"/>
              <a:ea typeface="ＭＳ ゴシック"/>
            </a:rPr>
            <a:t>455,899</a:t>
          </a:r>
          <a:endParaRPr lang="en-US" sz="1100" b="0" strike="noStrike" spc="-1">
            <a:latin typeface="游明朝"/>
          </a:endParaRPr>
        </a:p>
        <a:p>
          <a:r>
            <a:rPr lang="en-US" sz="1100" b="1" strike="noStrike" spc="-1">
              <a:solidFill>
                <a:srgbClr val="000000"/>
              </a:solidFill>
              <a:latin typeface="ＭＳ ゴシック"/>
              <a:ea typeface="ＭＳ ゴシック"/>
            </a:rPr>
            <a:t>8,536,850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15,708,566</a:t>
          </a:r>
          <a:endParaRPr lang="en-US" sz="1100" b="0" strike="noStrike" spc="-1">
            <a:latin typeface="游明朝"/>
          </a:endParaRPr>
        </a:p>
      </xdr:txBody>
    </xdr:sp>
    <xdr:clientData/>
  </xdr:twoCellAnchor>
  <xdr:twoCellAnchor>
    <xdr:from>
      <xdr:col>18</xdr:col>
      <xdr:colOff>127080</xdr:colOff>
      <xdr:row>5</xdr:row>
      <xdr:rowOff>47880</xdr:rowOff>
    </xdr:from>
    <xdr:to>
      <xdr:col>26</xdr:col>
      <xdr:colOff>126720</xdr:colOff>
      <xdr:row>15</xdr:row>
      <xdr:rowOff>9720</xdr:rowOff>
    </xdr:to>
    <xdr:sp macro="" textlink="">
      <xdr:nvSpPr>
        <xdr:cNvPr id="2023" name="正方形/長方形 11">
          <a:extLst>
            <a:ext uri="{FF2B5EF4-FFF2-40B4-BE49-F238E27FC236}">
              <a16:creationId xmlns="" xmlns:a16="http://schemas.microsoft.com/office/drawing/2014/main" id="{00000000-0008-0000-0700-0000E7070000}"/>
            </a:ext>
          </a:extLst>
        </xdr:cNvPr>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(R5.1.1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26</xdr:col>
      <xdr:colOff>127080</xdr:colOff>
      <xdr:row>5</xdr:row>
      <xdr:rowOff>66960</xdr:rowOff>
    </xdr:from>
    <xdr:to>
      <xdr:col>37</xdr:col>
      <xdr:colOff>63360</xdr:colOff>
      <xdr:row>10</xdr:row>
      <xdr:rowOff>130320</xdr:rowOff>
    </xdr:to>
    <xdr:sp macro="" textlink="">
      <xdr:nvSpPr>
        <xdr:cNvPr id="2024" name="正方形/長方形 12">
          <a:extLst>
            <a:ext uri="{FF2B5EF4-FFF2-40B4-BE49-F238E27FC236}">
              <a16:creationId xmlns="" xmlns:a16="http://schemas.microsoft.com/office/drawing/2014/main" id="{00000000-0008-0000-0700-0000E8070000}"/>
            </a:ext>
          </a:extLst>
        </xdr:cNvPr>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37</xdr:col>
      <xdr:colOff>63360</xdr:colOff>
      <xdr:row>5</xdr:row>
      <xdr:rowOff>66960</xdr:rowOff>
    </xdr:from>
    <xdr:to>
      <xdr:col>43</xdr:col>
      <xdr:colOff>174240</xdr:colOff>
      <xdr:row>10</xdr:row>
      <xdr:rowOff>130320</xdr:rowOff>
    </xdr:to>
    <xdr:sp macro="" textlink="">
      <xdr:nvSpPr>
        <xdr:cNvPr id="2025" name="正方形/長方形 13">
          <a:extLst>
            <a:ext uri="{FF2B5EF4-FFF2-40B4-BE49-F238E27FC236}">
              <a16:creationId xmlns="" xmlns:a16="http://schemas.microsoft.com/office/drawing/2014/main" id="{00000000-0008-0000-0700-0000E9070000}"/>
            </a:ext>
          </a:extLst>
        </xdr:cNvPr>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9.5</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54.1</a:t>
          </a:r>
          <a:endParaRPr lang="en-US" sz="1100" b="0" strike="noStrike" spc="-1">
            <a:latin typeface="游明朝"/>
          </a:endParaRPr>
        </a:p>
      </xdr:txBody>
    </xdr:sp>
    <xdr:clientData/>
  </xdr:twoCellAnchor>
  <xdr:twoCellAnchor>
    <xdr:from>
      <xdr:col>44</xdr:col>
      <xdr:colOff>63360</xdr:colOff>
      <xdr:row>5</xdr:row>
      <xdr:rowOff>79920</xdr:rowOff>
    </xdr:from>
    <xdr:to>
      <xdr:col>47</xdr:col>
      <xdr:colOff>126360</xdr:colOff>
      <xdr:row>10</xdr:row>
      <xdr:rowOff>143280</xdr:rowOff>
    </xdr:to>
    <xdr:sp macro="" textlink="">
      <xdr:nvSpPr>
        <xdr:cNvPr id="2026" name="正方形/長方形 14">
          <a:extLst>
            <a:ext uri="{FF2B5EF4-FFF2-40B4-BE49-F238E27FC236}">
              <a16:creationId xmlns="" xmlns:a16="http://schemas.microsoft.com/office/drawing/2014/main" id="{00000000-0008-0000-0700-0000EA070000}"/>
            </a:ext>
          </a:extLst>
        </xdr:cNvPr>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26</xdr:col>
      <xdr:colOff>127080</xdr:colOff>
      <xdr:row>9</xdr:row>
      <xdr:rowOff>141120</xdr:rowOff>
    </xdr:from>
    <xdr:to>
      <xdr:col>37</xdr:col>
      <xdr:colOff>63360</xdr:colOff>
      <xdr:row>13</xdr:row>
      <xdr:rowOff>74520</xdr:rowOff>
    </xdr:to>
    <xdr:sp macro="" textlink="">
      <xdr:nvSpPr>
        <xdr:cNvPr id="2027" name="正方形/長方形 15">
          <a:extLst>
            <a:ext uri="{FF2B5EF4-FFF2-40B4-BE49-F238E27FC236}">
              <a16:creationId xmlns="" xmlns:a16="http://schemas.microsoft.com/office/drawing/2014/main" id="{00000000-0008-0000-0700-0000EB070000}"/>
            </a:ext>
          </a:extLst>
        </xdr:cNvPr>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37</xdr:col>
      <xdr:colOff>127080</xdr:colOff>
      <xdr:row>9</xdr:row>
      <xdr:rowOff>141120</xdr:rowOff>
    </xdr:from>
    <xdr:to>
      <xdr:col>57</xdr:col>
      <xdr:colOff>126720</xdr:colOff>
      <xdr:row>13</xdr:row>
      <xdr:rowOff>74520</xdr:rowOff>
    </xdr:to>
    <xdr:sp macro="" textlink="">
      <xdr:nvSpPr>
        <xdr:cNvPr id="2028" name="正方形/長方形 16">
          <a:extLst>
            <a:ext uri="{FF2B5EF4-FFF2-40B4-BE49-F238E27FC236}">
              <a16:creationId xmlns="" xmlns:a16="http://schemas.microsoft.com/office/drawing/2014/main" id="{00000000-0008-0000-0700-0000EC070000}"/>
            </a:ext>
          </a:extLst>
        </xdr:cNvPr>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H30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R01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R02  Ⅰ</a:t>
          </a:r>
          <a:r>
            <a:rPr lang="ja-JP" sz="1100" b="1" strike="noStrike" spc="-1">
              <a:solidFill>
                <a:srgbClr val="000000"/>
              </a:solidFill>
              <a:latin typeface="ＭＳ ゴシック"/>
              <a:ea typeface="ＭＳ ゴシック"/>
            </a:rPr>
            <a:t>－２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R03  Ⅰ</a:t>
          </a:r>
          <a:r>
            <a:rPr lang="ja-JP" sz="1100" b="1" strike="noStrike" spc="-1">
              <a:solidFill>
                <a:srgbClr val="000000"/>
              </a:solidFill>
              <a:latin typeface="ＭＳ ゴシック"/>
              <a:ea typeface="ＭＳ ゴシック"/>
            </a:rPr>
            <a:t>－２    </a:t>
          </a:r>
          <a:r>
            <a:rPr lang="en-US" sz="1100" b="1" strike="noStrike" spc="-1">
              <a:solidFill>
                <a:srgbClr val="000000"/>
              </a:solidFill>
              <a:latin typeface="ＭＳ ゴシック"/>
              <a:ea typeface="ＭＳ ゴシック"/>
            </a:rPr>
            <a:t>R04  Ⅰ</a:t>
          </a:r>
          <a:r>
            <a:rPr lang="ja-JP" sz="1100" b="1" strike="noStrike" spc="-1">
              <a:solidFill>
                <a:srgbClr val="000000"/>
              </a:solidFill>
              <a:latin typeface="ＭＳ ゴシック"/>
              <a:ea typeface="ＭＳ ゴシック"/>
            </a:rPr>
            <a:t>－２</a:t>
          </a:r>
          <a:endParaRPr lang="en-US" sz="1100" b="0" strike="noStrike" spc="-1">
            <a:latin typeface="游明朝"/>
          </a:endParaRPr>
        </a:p>
      </xdr:txBody>
    </xdr:sp>
    <xdr:clientData/>
  </xdr:twoCellAnchor>
  <xdr:twoCellAnchor>
    <xdr:from>
      <xdr:col>58</xdr:col>
      <xdr:colOff>25560</xdr:colOff>
      <xdr:row>5</xdr:row>
      <xdr:rowOff>16200</xdr:rowOff>
    </xdr:from>
    <xdr:to>
      <xdr:col>66</xdr:col>
      <xdr:colOff>25200</xdr:colOff>
      <xdr:row>11</xdr:row>
      <xdr:rowOff>107640</xdr:rowOff>
    </xdr:to>
    <xdr:sp macro="" textlink="">
      <xdr:nvSpPr>
        <xdr:cNvPr id="2029" name="角丸四角形 17">
          <a:extLst>
            <a:ext uri="{FF2B5EF4-FFF2-40B4-BE49-F238E27FC236}">
              <a16:creationId xmlns="" xmlns:a16="http://schemas.microsoft.com/office/drawing/2014/main" id="{00000000-0008-0000-0700-0000ED070000}"/>
            </a:ext>
          </a:extLst>
        </xdr:cNvPr>
        <xdr:cNvSpPr/>
      </xdr:nvSpPr>
      <xdr:spPr>
        <a:xfrm>
          <a:off x="10153800" y="888840"/>
          <a:ext cx="1396800" cy="1143000"/>
        </a:xfrm>
        <a:prstGeom prst="roundRect">
          <a:avLst>
            <a:gd name="adj" fmla="val 0"/>
          </a:avLst>
        </a:prstGeom>
        <a:solidFill>
          <a:srgbClr val="FFFFFF"/>
        </a:solidFill>
        <a:ln w="19050">
          <a:solidFill>
            <a:srgbClr val="000000"/>
          </a:solidFill>
          <a:miter/>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79920</xdr:rowOff>
    </xdr:from>
    <xdr:to>
      <xdr:col>67</xdr:col>
      <xdr:colOff>31680</xdr:colOff>
      <xdr:row>6</xdr:row>
      <xdr:rowOff>158760</xdr:rowOff>
    </xdr:to>
    <xdr:sp macro="" textlink="">
      <xdr:nvSpPr>
        <xdr:cNvPr id="2030" name="正方形/長方形 18">
          <a:extLst>
            <a:ext uri="{FF2B5EF4-FFF2-40B4-BE49-F238E27FC236}">
              <a16:creationId xmlns="" xmlns:a16="http://schemas.microsoft.com/office/drawing/2014/main" id="{00000000-0008-0000-0700-0000EE070000}"/>
            </a:ext>
          </a:extLst>
        </xdr:cNvPr>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59</xdr:col>
      <xdr:colOff>95400</xdr:colOff>
      <xdr:row>6</xdr:row>
      <xdr:rowOff>171720</xdr:rowOff>
    </xdr:from>
    <xdr:to>
      <xdr:col>67</xdr:col>
      <xdr:colOff>31680</xdr:colOff>
      <xdr:row>8</xdr:row>
      <xdr:rowOff>74520</xdr:rowOff>
    </xdr:to>
    <xdr:sp macro="" textlink="">
      <xdr:nvSpPr>
        <xdr:cNvPr id="2031" name="正方形/長方形 19">
          <a:extLst>
            <a:ext uri="{FF2B5EF4-FFF2-40B4-BE49-F238E27FC236}">
              <a16:creationId xmlns="" xmlns:a16="http://schemas.microsoft.com/office/drawing/2014/main" id="{00000000-0008-0000-0700-0000EF070000}"/>
            </a:ext>
          </a:extLst>
        </xdr:cNvPr>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59</xdr:col>
      <xdr:colOff>95400</xdr:colOff>
      <xdr:row>8</xdr:row>
      <xdr:rowOff>151200</xdr:rowOff>
    </xdr:from>
    <xdr:to>
      <xdr:col>67</xdr:col>
      <xdr:colOff>31680</xdr:colOff>
      <xdr:row>12</xdr:row>
      <xdr:rowOff>84960</xdr:rowOff>
    </xdr:to>
    <xdr:sp macro="" textlink="">
      <xdr:nvSpPr>
        <xdr:cNvPr id="2032" name="正方形/長方形 20">
          <a:extLst>
            <a:ext uri="{FF2B5EF4-FFF2-40B4-BE49-F238E27FC236}">
              <a16:creationId xmlns="" xmlns:a16="http://schemas.microsoft.com/office/drawing/2014/main" id="{00000000-0008-0000-0700-0000F0070000}"/>
            </a:ext>
          </a:extLst>
        </xdr:cNvPr>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58</xdr:col>
      <xdr:colOff>107640</xdr:colOff>
      <xdr:row>6</xdr:row>
      <xdr:rowOff>19080</xdr:rowOff>
    </xdr:from>
    <xdr:to>
      <xdr:col>59</xdr:col>
      <xdr:colOff>126720</xdr:colOff>
      <xdr:row>6</xdr:row>
      <xdr:rowOff>19080</xdr:rowOff>
    </xdr:to>
    <xdr:cxnSp macro="">
      <xdr:nvCxnSpPr>
        <xdr:cNvPr id="2033" name="直線コネクタ 21">
          <a:extLst>
            <a:ext uri="{FF2B5EF4-FFF2-40B4-BE49-F238E27FC236}">
              <a16:creationId xmlns="" xmlns:a16="http://schemas.microsoft.com/office/drawing/2014/main" id="{00000000-0008-0000-0700-0000F1070000}"/>
            </a:ext>
          </a:extLst>
        </xdr:cNvPr>
        <xdr:cNvCxnSpPr/>
      </xdr:nvCxnSpPr>
      <xdr:spPr>
        <a:xfrm flipH="1">
          <a:off x="10235880" y="1066680"/>
          <a:ext cx="194040" cy="360"/>
        </a:xfrm>
        <a:prstGeom prst="straightConnector1">
          <a:avLst/>
        </a:prstGeom>
        <a:ln w="6350">
          <a:solidFill>
            <a:srgbClr val="FF0000"/>
          </a:solidFill>
          <a:miter/>
        </a:ln>
      </xdr:spPr>
    </xdr:cxnSp>
    <xdr:clientData/>
  </xdr:twoCellAnchor>
  <xdr:twoCellAnchor>
    <xdr:from>
      <xdr:col>58</xdr:col>
      <xdr:colOff>162000</xdr:colOff>
      <xdr:row>5</xdr:row>
      <xdr:rowOff>143280</xdr:rowOff>
    </xdr:from>
    <xdr:to>
      <xdr:col>59</xdr:col>
      <xdr:colOff>72720</xdr:colOff>
      <xdr:row>6</xdr:row>
      <xdr:rowOff>69840</xdr:rowOff>
    </xdr:to>
    <xdr:sp macro="" textlink="">
      <xdr:nvSpPr>
        <xdr:cNvPr id="2034" name="楕円 22">
          <a:extLst>
            <a:ext uri="{FF2B5EF4-FFF2-40B4-BE49-F238E27FC236}">
              <a16:creationId xmlns="" xmlns:a16="http://schemas.microsoft.com/office/drawing/2014/main" id="{00000000-0008-0000-0700-0000F2070000}"/>
            </a:ext>
          </a:extLst>
        </xdr:cNvPr>
        <xdr:cNvSpPr/>
      </xdr:nvSpPr>
      <xdr:spPr>
        <a:xfrm>
          <a:off x="10290240" y="10159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59760</xdr:rowOff>
    </xdr:from>
    <xdr:to>
      <xdr:col>59</xdr:col>
      <xdr:colOff>72720</xdr:colOff>
      <xdr:row>7</xdr:row>
      <xdr:rowOff>160920</xdr:rowOff>
    </xdr:to>
    <xdr:sp macro="" textlink="">
      <xdr:nvSpPr>
        <xdr:cNvPr id="2035" name="フローチャート: 判断 23">
          <a:extLst>
            <a:ext uri="{FF2B5EF4-FFF2-40B4-BE49-F238E27FC236}">
              <a16:creationId xmlns="" xmlns:a16="http://schemas.microsoft.com/office/drawing/2014/main" id="{00000000-0008-0000-0700-0000F3070000}"/>
            </a:ext>
          </a:extLst>
        </xdr:cNvPr>
        <xdr:cNvSpPr/>
      </xdr:nvSpPr>
      <xdr:spPr>
        <a:xfrm>
          <a:off x="10290240" y="12826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125640</xdr:rowOff>
    </xdr:from>
    <xdr:to>
      <xdr:col>59</xdr:col>
      <xdr:colOff>17640</xdr:colOff>
      <xdr:row>9</xdr:row>
      <xdr:rowOff>90000</xdr:rowOff>
    </xdr:to>
    <xdr:cxnSp macro="">
      <xdr:nvCxnSpPr>
        <xdr:cNvPr id="2036" name="直線コネクタ 24">
          <a:extLst>
            <a:ext uri="{FF2B5EF4-FFF2-40B4-BE49-F238E27FC236}">
              <a16:creationId xmlns="" xmlns:a16="http://schemas.microsoft.com/office/drawing/2014/main" id="{00000000-0008-0000-0700-0000F4070000}"/>
            </a:ext>
          </a:extLst>
        </xdr:cNvPr>
        <xdr:cNvCxnSpPr/>
      </xdr:nvCxnSpPr>
      <xdr:spPr>
        <a:xfrm>
          <a:off x="10320480" y="1523880"/>
          <a:ext cx="360" cy="140040"/>
        </a:xfrm>
        <a:prstGeom prst="straightConnector1">
          <a:avLst/>
        </a:prstGeom>
        <a:ln w="31750">
          <a:solidFill>
            <a:srgbClr val="808080"/>
          </a:solidFill>
          <a:miter/>
        </a:ln>
      </xdr:spPr>
    </xdr:cxnSp>
    <xdr:clientData/>
  </xdr:twoCellAnchor>
  <xdr:twoCellAnchor>
    <xdr:from>
      <xdr:col>58</xdr:col>
      <xdr:colOff>126720</xdr:colOff>
      <xdr:row>8</xdr:row>
      <xdr:rowOff>125640</xdr:rowOff>
    </xdr:from>
    <xdr:to>
      <xdr:col>59</xdr:col>
      <xdr:colOff>107640</xdr:colOff>
      <xdr:row>8</xdr:row>
      <xdr:rowOff>125640</xdr:rowOff>
    </xdr:to>
    <xdr:cxnSp macro="">
      <xdr:nvCxnSpPr>
        <xdr:cNvPr id="2037" name="直線コネクタ 25">
          <a:extLst>
            <a:ext uri="{FF2B5EF4-FFF2-40B4-BE49-F238E27FC236}">
              <a16:creationId xmlns="" xmlns:a16="http://schemas.microsoft.com/office/drawing/2014/main" id="{00000000-0008-0000-0700-0000F5070000}"/>
            </a:ext>
          </a:extLst>
        </xdr:cNvPr>
        <xdr:cNvCxnSpPr/>
      </xdr:nvCxnSpPr>
      <xdr:spPr>
        <a:xfrm>
          <a:off x="10254960" y="1523880"/>
          <a:ext cx="155880" cy="360"/>
        </a:xfrm>
        <a:prstGeom prst="straightConnector1">
          <a:avLst/>
        </a:prstGeom>
        <a:ln w="15875">
          <a:solidFill>
            <a:srgbClr val="000000"/>
          </a:solidFill>
          <a:miter/>
        </a:ln>
      </xdr:spPr>
    </xdr:cxnSp>
    <xdr:clientData/>
  </xdr:twoCellAnchor>
  <xdr:twoCellAnchor>
    <xdr:from>
      <xdr:col>59</xdr:col>
      <xdr:colOff>17640</xdr:colOff>
      <xdr:row>10</xdr:row>
      <xdr:rowOff>13320</xdr:rowOff>
    </xdr:from>
    <xdr:to>
      <xdr:col>59</xdr:col>
      <xdr:colOff>17640</xdr:colOff>
      <xdr:row>10</xdr:row>
      <xdr:rowOff>153000</xdr:rowOff>
    </xdr:to>
    <xdr:cxnSp macro="">
      <xdr:nvCxnSpPr>
        <xdr:cNvPr id="2038" name="直線コネクタ 26">
          <a:extLst>
            <a:ext uri="{FF2B5EF4-FFF2-40B4-BE49-F238E27FC236}">
              <a16:creationId xmlns="" xmlns:a16="http://schemas.microsoft.com/office/drawing/2014/main" id="{00000000-0008-0000-0700-0000F6070000}"/>
            </a:ext>
          </a:extLst>
        </xdr:cNvPr>
        <xdr:cNvCxnSpPr/>
      </xdr:nvCxnSpPr>
      <xdr:spPr>
        <a:xfrm flipV="1">
          <a:off x="10320480" y="1762200"/>
          <a:ext cx="360" cy="140040"/>
        </a:xfrm>
        <a:prstGeom prst="straightConnector1">
          <a:avLst/>
        </a:prstGeom>
        <a:ln w="31750">
          <a:solidFill>
            <a:srgbClr val="808080"/>
          </a:solidFill>
          <a:miter/>
        </a:ln>
      </xdr:spPr>
    </xdr:cxnSp>
    <xdr:clientData/>
  </xdr:twoCellAnchor>
  <xdr:twoCellAnchor>
    <xdr:from>
      <xdr:col>58</xdr:col>
      <xdr:colOff>126720</xdr:colOff>
      <xdr:row>10</xdr:row>
      <xdr:rowOff>155880</xdr:rowOff>
    </xdr:from>
    <xdr:to>
      <xdr:col>59</xdr:col>
      <xdr:colOff>107640</xdr:colOff>
      <xdr:row>10</xdr:row>
      <xdr:rowOff>155880</xdr:rowOff>
    </xdr:to>
    <xdr:cxnSp macro="">
      <xdr:nvCxnSpPr>
        <xdr:cNvPr id="2039" name="直線コネクタ 27">
          <a:extLst>
            <a:ext uri="{FF2B5EF4-FFF2-40B4-BE49-F238E27FC236}">
              <a16:creationId xmlns="" xmlns:a16="http://schemas.microsoft.com/office/drawing/2014/main" id="{00000000-0008-0000-0700-0000F7070000}"/>
            </a:ext>
          </a:extLst>
        </xdr:cNvPr>
        <xdr:cNvCxnSpPr/>
      </xdr:nvCxnSpPr>
      <xdr:spPr>
        <a:xfrm>
          <a:off x="10254960" y="1904760"/>
          <a:ext cx="155880" cy="360"/>
        </a:xfrm>
        <a:prstGeom prst="straightConnector1">
          <a:avLst/>
        </a:prstGeom>
        <a:ln w="15875">
          <a:solidFill>
            <a:srgbClr val="000000"/>
          </a:solidFill>
          <a:miter/>
        </a:ln>
      </xdr:spPr>
    </xdr:cxnSp>
    <xdr:clientData/>
  </xdr:twoCellAnchor>
  <xdr:twoCellAnchor editAs="oneCell">
    <xdr:from>
      <xdr:col>3</xdr:col>
      <xdr:colOff>167400</xdr:colOff>
      <xdr:row>16</xdr:row>
      <xdr:rowOff>57240</xdr:rowOff>
    </xdr:from>
    <xdr:to>
      <xdr:col>54</xdr:col>
      <xdr:colOff>77040</xdr:colOff>
      <xdr:row>17</xdr:row>
      <xdr:rowOff>98640</xdr:rowOff>
    </xdr:to>
    <xdr:sp macro="" textlink="">
      <xdr:nvSpPr>
        <xdr:cNvPr id="2040" name="テキスト ボックス 28">
          <a:extLst>
            <a:ext uri="{FF2B5EF4-FFF2-40B4-BE49-F238E27FC236}">
              <a16:creationId xmlns="" xmlns:a16="http://schemas.microsoft.com/office/drawing/2014/main" id="{00000000-0008-0000-0700-0000F8070000}"/>
            </a:ext>
          </a:extLst>
        </xdr:cNvPr>
        <xdr:cNvSpPr/>
      </xdr:nvSpPr>
      <xdr:spPr>
        <a:xfrm>
          <a:off x="691200" y="2857680"/>
          <a:ext cx="881568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154800</xdr:colOff>
      <xdr:row>18</xdr:row>
      <xdr:rowOff>24480</xdr:rowOff>
    </xdr:from>
    <xdr:to>
      <xdr:col>38</xdr:col>
      <xdr:colOff>32760</xdr:colOff>
      <xdr:row>19</xdr:row>
      <xdr:rowOff>65880</xdr:rowOff>
    </xdr:to>
    <xdr:sp macro="" textlink="">
      <xdr:nvSpPr>
        <xdr:cNvPr id="2041" name="テキスト ボックス 29">
          <a:extLst>
            <a:ext uri="{FF2B5EF4-FFF2-40B4-BE49-F238E27FC236}">
              <a16:creationId xmlns="" xmlns:a16="http://schemas.microsoft.com/office/drawing/2014/main" id="{00000000-0008-0000-0700-0000F9070000}"/>
            </a:ext>
          </a:extLst>
        </xdr:cNvPr>
        <xdr:cNvSpPr/>
      </xdr:nvSpPr>
      <xdr:spPr>
        <a:xfrm>
          <a:off x="678600" y="3175200"/>
          <a:ext cx="599004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164520</xdr:colOff>
      <xdr:row>19</xdr:row>
      <xdr:rowOff>166320</xdr:rowOff>
    </xdr:from>
    <xdr:to>
      <xdr:col>50</xdr:col>
      <xdr:colOff>113760</xdr:colOff>
      <xdr:row>21</xdr:row>
      <xdr:rowOff>32400</xdr:rowOff>
    </xdr:to>
    <xdr:sp macro="" textlink="">
      <xdr:nvSpPr>
        <xdr:cNvPr id="2042" name="テキスト ボックス 30">
          <a:extLst>
            <a:ext uri="{FF2B5EF4-FFF2-40B4-BE49-F238E27FC236}">
              <a16:creationId xmlns="" xmlns:a16="http://schemas.microsoft.com/office/drawing/2014/main" id="{00000000-0008-0000-0700-0000FA070000}"/>
            </a:ext>
          </a:extLst>
        </xdr:cNvPr>
        <xdr:cNvSpPr/>
      </xdr:nvSpPr>
      <xdr:spPr>
        <a:xfrm>
          <a:off x="688320" y="3492360"/>
          <a:ext cx="8156520" cy="2167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4</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xdr:from>
      <xdr:col>4</xdr:col>
      <xdr:colOff>0</xdr:colOff>
      <xdr:row>22</xdr:row>
      <xdr:rowOff>148680</xdr:rowOff>
    </xdr:from>
    <xdr:to>
      <xdr:col>28</xdr:col>
      <xdr:colOff>114120</xdr:colOff>
      <xdr:row>24</xdr:row>
      <xdr:rowOff>115200</xdr:rowOff>
    </xdr:to>
    <xdr:sp macro="" textlink="">
      <xdr:nvSpPr>
        <xdr:cNvPr id="2043" name="正方形/長方形 31">
          <a:extLst>
            <a:ext uri="{FF2B5EF4-FFF2-40B4-BE49-F238E27FC236}">
              <a16:creationId xmlns="" xmlns:a16="http://schemas.microsoft.com/office/drawing/2014/main" id="{00000000-0008-0000-0700-0000FB070000}"/>
            </a:ext>
          </a:extLst>
        </xdr:cNvPr>
        <xdr:cNvSpPr/>
      </xdr:nvSpPr>
      <xdr:spPr>
        <a:xfrm>
          <a:off x="698400" y="4000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議会費</a:t>
          </a:r>
          <a:endParaRPr lang="en-US" sz="1600" b="0" strike="noStrike" spc="-1">
            <a:latin typeface="游明朝"/>
          </a:endParaRPr>
        </a:p>
      </xdr:txBody>
    </xdr:sp>
    <xdr:clientData/>
  </xdr:twoCellAnchor>
  <xdr:twoCellAnchor>
    <xdr:from>
      <xdr:col>4</xdr:col>
      <xdr:colOff>127080</xdr:colOff>
      <xdr:row>24</xdr:row>
      <xdr:rowOff>141120</xdr:rowOff>
    </xdr:from>
    <xdr:to>
      <xdr:col>12</xdr:col>
      <xdr:colOff>126720</xdr:colOff>
      <xdr:row>26</xdr:row>
      <xdr:rowOff>44280</xdr:rowOff>
    </xdr:to>
    <xdr:sp macro="" textlink="">
      <xdr:nvSpPr>
        <xdr:cNvPr id="2044" name="正方形/長方形 32">
          <a:extLst>
            <a:ext uri="{FF2B5EF4-FFF2-40B4-BE49-F238E27FC236}">
              <a16:creationId xmlns="" xmlns:a16="http://schemas.microsoft.com/office/drawing/2014/main" id="{00000000-0008-0000-0700-0000FC070000}"/>
            </a:ext>
          </a:extLst>
        </xdr:cNvPr>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25</xdr:row>
      <xdr:rowOff>169200</xdr:rowOff>
    </xdr:from>
    <xdr:to>
      <xdr:col>12</xdr:col>
      <xdr:colOff>126720</xdr:colOff>
      <xdr:row>27</xdr:row>
      <xdr:rowOff>72000</xdr:rowOff>
    </xdr:to>
    <xdr:sp macro="" textlink="">
      <xdr:nvSpPr>
        <xdr:cNvPr id="2045" name="正方形/長方形 33">
          <a:extLst>
            <a:ext uri="{FF2B5EF4-FFF2-40B4-BE49-F238E27FC236}">
              <a16:creationId xmlns="" xmlns:a16="http://schemas.microsoft.com/office/drawing/2014/main" id="{00000000-0008-0000-0700-0000FD070000}"/>
            </a:ext>
          </a:extLst>
        </xdr:cNvPr>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45/82</a:t>
          </a:r>
          <a:endParaRPr lang="en-US" sz="1200" b="0" strike="noStrike" spc="-1">
            <a:latin typeface="游明朝"/>
          </a:endParaRPr>
        </a:p>
      </xdr:txBody>
    </xdr:sp>
    <xdr:clientData/>
  </xdr:twoCellAnchor>
  <xdr:twoCellAnchor>
    <xdr:from>
      <xdr:col>10</xdr:col>
      <xdr:colOff>0</xdr:colOff>
      <xdr:row>24</xdr:row>
      <xdr:rowOff>141120</xdr:rowOff>
    </xdr:from>
    <xdr:to>
      <xdr:col>17</xdr:col>
      <xdr:colOff>174240</xdr:colOff>
      <xdr:row>26</xdr:row>
      <xdr:rowOff>44280</xdr:rowOff>
    </xdr:to>
    <xdr:sp macro="" textlink="">
      <xdr:nvSpPr>
        <xdr:cNvPr id="2046" name="正方形/長方形 34">
          <a:extLst>
            <a:ext uri="{FF2B5EF4-FFF2-40B4-BE49-F238E27FC236}">
              <a16:creationId xmlns="" xmlns:a16="http://schemas.microsoft.com/office/drawing/2014/main" id="{00000000-0008-0000-0700-0000FE070000}"/>
            </a:ext>
          </a:extLst>
        </xdr:cNvPr>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25</xdr:row>
      <xdr:rowOff>169200</xdr:rowOff>
    </xdr:from>
    <xdr:to>
      <xdr:col>17</xdr:col>
      <xdr:colOff>174240</xdr:colOff>
      <xdr:row>27</xdr:row>
      <xdr:rowOff>72000</xdr:rowOff>
    </xdr:to>
    <xdr:sp macro="" textlink="">
      <xdr:nvSpPr>
        <xdr:cNvPr id="2047" name="正方形/長方形 35">
          <a:extLst>
            <a:ext uri="{FF2B5EF4-FFF2-40B4-BE49-F238E27FC236}">
              <a16:creationId xmlns="" xmlns:a16="http://schemas.microsoft.com/office/drawing/2014/main" id="{00000000-0008-0000-0700-0000FF070000}"/>
            </a:ext>
          </a:extLst>
        </xdr:cNvPr>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2,611</a:t>
          </a:r>
          <a:endParaRPr lang="en-US" sz="1200" b="0" strike="noStrike" spc="-1">
            <a:latin typeface="游明朝"/>
          </a:endParaRPr>
        </a:p>
      </xdr:txBody>
    </xdr:sp>
    <xdr:clientData/>
  </xdr:twoCellAnchor>
  <xdr:twoCellAnchor>
    <xdr:from>
      <xdr:col>16</xdr:col>
      <xdr:colOff>0</xdr:colOff>
      <xdr:row>24</xdr:row>
      <xdr:rowOff>141120</xdr:rowOff>
    </xdr:from>
    <xdr:to>
      <xdr:col>23</xdr:col>
      <xdr:colOff>174240</xdr:colOff>
      <xdr:row>26</xdr:row>
      <xdr:rowOff>44280</xdr:rowOff>
    </xdr:to>
    <xdr:sp macro="" textlink="">
      <xdr:nvSpPr>
        <xdr:cNvPr id="2048" name="正方形/長方形 36">
          <a:extLst>
            <a:ext uri="{FF2B5EF4-FFF2-40B4-BE49-F238E27FC236}">
              <a16:creationId xmlns="" xmlns:a16="http://schemas.microsoft.com/office/drawing/2014/main" id="{00000000-0008-0000-0700-000000080000}"/>
            </a:ext>
          </a:extLst>
        </xdr:cNvPr>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25</xdr:row>
      <xdr:rowOff>169200</xdr:rowOff>
    </xdr:from>
    <xdr:to>
      <xdr:col>23</xdr:col>
      <xdr:colOff>174240</xdr:colOff>
      <xdr:row>27</xdr:row>
      <xdr:rowOff>72000</xdr:rowOff>
    </xdr:to>
    <xdr:sp macro="" textlink="">
      <xdr:nvSpPr>
        <xdr:cNvPr id="2049" name="正方形/長方形 37">
          <a:extLst>
            <a:ext uri="{FF2B5EF4-FFF2-40B4-BE49-F238E27FC236}">
              <a16:creationId xmlns="" xmlns:a16="http://schemas.microsoft.com/office/drawing/2014/main" id="{00000000-0008-0000-0700-000001080000}"/>
            </a:ext>
          </a:extLst>
        </xdr:cNvPr>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2,388</a:t>
          </a:r>
          <a:endParaRPr lang="en-US" sz="1200" b="0" strike="noStrike" spc="-1">
            <a:latin typeface="游明朝"/>
          </a:endParaRPr>
        </a:p>
      </xdr:txBody>
    </xdr:sp>
    <xdr:clientData/>
  </xdr:twoCellAnchor>
  <xdr:twoCellAnchor>
    <xdr:from>
      <xdr:col>4</xdr:col>
      <xdr:colOff>0</xdr:colOff>
      <xdr:row>27</xdr:row>
      <xdr:rowOff>97920</xdr:rowOff>
    </xdr:from>
    <xdr:to>
      <xdr:col>28</xdr:col>
      <xdr:colOff>114120</xdr:colOff>
      <xdr:row>40</xdr:row>
      <xdr:rowOff>105120</xdr:rowOff>
    </xdr:to>
    <xdr:sp macro="" textlink="">
      <xdr:nvSpPr>
        <xdr:cNvPr id="2050" name="正方形/長方形 38">
          <a:extLst>
            <a:ext uri="{FF2B5EF4-FFF2-40B4-BE49-F238E27FC236}">
              <a16:creationId xmlns="" xmlns:a16="http://schemas.microsoft.com/office/drawing/2014/main" id="{00000000-0008-0000-0700-000002080000}"/>
            </a:ext>
          </a:extLst>
        </xdr:cNvPr>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26</xdr:row>
      <xdr:rowOff>82800</xdr:rowOff>
    </xdr:from>
    <xdr:to>
      <xdr:col>5</xdr:col>
      <xdr:colOff>150120</xdr:colOff>
      <xdr:row>27</xdr:row>
      <xdr:rowOff>98640</xdr:rowOff>
    </xdr:to>
    <xdr:sp macro="" textlink="">
      <xdr:nvSpPr>
        <xdr:cNvPr id="2051" name="テキスト ボックス 39">
          <a:extLst>
            <a:ext uri="{FF2B5EF4-FFF2-40B4-BE49-F238E27FC236}">
              <a16:creationId xmlns="" xmlns:a16="http://schemas.microsoft.com/office/drawing/2014/main" id="{00000000-0008-0000-0700-000003080000}"/>
            </a:ext>
          </a:extLst>
        </xdr:cNvPr>
        <xdr:cNvSpPr/>
      </xdr:nvSpPr>
      <xdr:spPr>
        <a:xfrm>
          <a:off x="67860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40</xdr:row>
      <xdr:rowOff>105120</xdr:rowOff>
    </xdr:from>
    <xdr:to>
      <xdr:col>28</xdr:col>
      <xdr:colOff>114120</xdr:colOff>
      <xdr:row>40</xdr:row>
      <xdr:rowOff>105120</xdr:rowOff>
    </xdr:to>
    <xdr:cxnSp macro="">
      <xdr:nvCxnSpPr>
        <xdr:cNvPr id="2052" name="直線コネクタ 40">
          <a:extLst>
            <a:ext uri="{FF2B5EF4-FFF2-40B4-BE49-F238E27FC236}">
              <a16:creationId xmlns="" xmlns:a16="http://schemas.microsoft.com/office/drawing/2014/main" id="{00000000-0008-0000-0700-000004080000}"/>
            </a:ext>
          </a:extLst>
        </xdr:cNvPr>
        <xdr:cNvCxnSpPr/>
      </xdr:nvCxnSpPr>
      <xdr:spPr>
        <a:xfrm>
          <a:off x="698400" y="7111800"/>
          <a:ext cx="4305600" cy="360"/>
        </a:xfrm>
        <a:prstGeom prst="straightConnector1">
          <a:avLst/>
        </a:prstGeom>
        <a:ln w="6350">
          <a:solidFill>
            <a:srgbClr val="C0C0C0"/>
          </a:solidFill>
          <a:miter/>
        </a:ln>
      </xdr:spPr>
    </xdr:cxnSp>
    <xdr:clientData/>
  </xdr:twoCellAnchor>
  <xdr:twoCellAnchor editAs="oneCell">
    <xdr:from>
      <xdr:col>1</xdr:col>
      <xdr:colOff>107280</xdr:colOff>
      <xdr:row>39</xdr:row>
      <xdr:rowOff>159480</xdr:rowOff>
    </xdr:from>
    <xdr:to>
      <xdr:col>4</xdr:col>
      <xdr:colOff>44640</xdr:colOff>
      <xdr:row>41</xdr:row>
      <xdr:rowOff>25200</xdr:rowOff>
    </xdr:to>
    <xdr:sp macro="" textlink="">
      <xdr:nvSpPr>
        <xdr:cNvPr id="2053" name="テキスト ボックス 41">
          <a:extLst>
            <a:ext uri="{FF2B5EF4-FFF2-40B4-BE49-F238E27FC236}">
              <a16:creationId xmlns="" xmlns:a16="http://schemas.microsoft.com/office/drawing/2014/main" id="{00000000-0008-0000-0700-000005080000}"/>
            </a:ext>
          </a:extLst>
        </xdr:cNvPr>
        <xdr:cNvSpPr/>
      </xdr:nvSpPr>
      <xdr:spPr>
        <a:xfrm>
          <a:off x="281880" y="69908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a:t>
          </a:r>
          <a:endParaRPr lang="en-US" sz="1000" b="0" strike="noStrike" spc="-1">
            <a:latin typeface="游明朝"/>
          </a:endParaRPr>
        </a:p>
      </xdr:txBody>
    </xdr:sp>
    <xdr:clientData/>
  </xdr:twoCellAnchor>
  <xdr:twoCellAnchor>
    <xdr:from>
      <xdr:col>4</xdr:col>
      <xdr:colOff>0</xdr:colOff>
      <xdr:row>38</xdr:row>
      <xdr:rowOff>74880</xdr:rowOff>
    </xdr:from>
    <xdr:to>
      <xdr:col>28</xdr:col>
      <xdr:colOff>114120</xdr:colOff>
      <xdr:row>38</xdr:row>
      <xdr:rowOff>74880</xdr:rowOff>
    </xdr:to>
    <xdr:cxnSp macro="">
      <xdr:nvCxnSpPr>
        <xdr:cNvPr id="2054" name="直線コネクタ 42">
          <a:extLst>
            <a:ext uri="{FF2B5EF4-FFF2-40B4-BE49-F238E27FC236}">
              <a16:creationId xmlns="" xmlns:a16="http://schemas.microsoft.com/office/drawing/2014/main" id="{00000000-0008-0000-0700-000006080000}"/>
            </a:ext>
          </a:extLst>
        </xdr:cNvPr>
        <xdr:cNvCxnSpPr/>
      </xdr:nvCxnSpPr>
      <xdr:spPr>
        <a:xfrm>
          <a:off x="698400" y="6730920"/>
          <a:ext cx="4305600" cy="360"/>
        </a:xfrm>
        <a:prstGeom prst="straightConnector1">
          <a:avLst/>
        </a:prstGeom>
        <a:ln w="6350">
          <a:solidFill>
            <a:srgbClr val="C0C0C0"/>
          </a:solidFill>
          <a:miter/>
        </a:ln>
      </xdr:spPr>
    </xdr:cxnSp>
    <xdr:clientData/>
  </xdr:twoCellAnchor>
  <xdr:twoCellAnchor editAs="oneCell">
    <xdr:from>
      <xdr:col>1</xdr:col>
      <xdr:colOff>107280</xdr:colOff>
      <xdr:row>37</xdr:row>
      <xdr:rowOff>129600</xdr:rowOff>
    </xdr:from>
    <xdr:to>
      <xdr:col>4</xdr:col>
      <xdr:colOff>44640</xdr:colOff>
      <xdr:row>38</xdr:row>
      <xdr:rowOff>170640</xdr:rowOff>
    </xdr:to>
    <xdr:sp macro="" textlink="">
      <xdr:nvSpPr>
        <xdr:cNvPr id="2055" name="テキスト ボックス 43">
          <a:extLst>
            <a:ext uri="{FF2B5EF4-FFF2-40B4-BE49-F238E27FC236}">
              <a16:creationId xmlns="" xmlns:a16="http://schemas.microsoft.com/office/drawing/2014/main" id="{00000000-0008-0000-0700-000007080000}"/>
            </a:ext>
          </a:extLst>
        </xdr:cNvPr>
        <xdr:cNvSpPr/>
      </xdr:nvSpPr>
      <xdr:spPr>
        <a:xfrm>
          <a:off x="281880" y="66103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a:t>
          </a:r>
          <a:endParaRPr lang="en-US" sz="1000" b="0" strike="noStrike" spc="-1">
            <a:latin typeface="游明朝"/>
          </a:endParaRPr>
        </a:p>
      </xdr:txBody>
    </xdr:sp>
    <xdr:clientData/>
  </xdr:twoCellAnchor>
  <xdr:twoCellAnchor>
    <xdr:from>
      <xdr:col>4</xdr:col>
      <xdr:colOff>0</xdr:colOff>
      <xdr:row>36</xdr:row>
      <xdr:rowOff>44280</xdr:rowOff>
    </xdr:from>
    <xdr:to>
      <xdr:col>28</xdr:col>
      <xdr:colOff>114120</xdr:colOff>
      <xdr:row>36</xdr:row>
      <xdr:rowOff>44280</xdr:rowOff>
    </xdr:to>
    <xdr:cxnSp macro="">
      <xdr:nvCxnSpPr>
        <xdr:cNvPr id="2056" name="直線コネクタ 44">
          <a:extLst>
            <a:ext uri="{FF2B5EF4-FFF2-40B4-BE49-F238E27FC236}">
              <a16:creationId xmlns="" xmlns:a16="http://schemas.microsoft.com/office/drawing/2014/main" id="{00000000-0008-0000-0700-000008080000}"/>
            </a:ext>
          </a:extLst>
        </xdr:cNvPr>
        <xdr:cNvCxnSpPr/>
      </xdr:nvCxnSpPr>
      <xdr:spPr>
        <a:xfrm>
          <a:off x="698400" y="6349680"/>
          <a:ext cx="4305600" cy="360"/>
        </a:xfrm>
        <a:prstGeom prst="straightConnector1">
          <a:avLst/>
        </a:prstGeom>
        <a:ln w="6350">
          <a:solidFill>
            <a:srgbClr val="C0C0C0"/>
          </a:solidFill>
          <a:miter/>
        </a:ln>
      </xdr:spPr>
    </xdr:cxnSp>
    <xdr:clientData/>
  </xdr:twoCellAnchor>
  <xdr:twoCellAnchor editAs="oneCell">
    <xdr:from>
      <xdr:col>1</xdr:col>
      <xdr:colOff>107280</xdr:colOff>
      <xdr:row>35</xdr:row>
      <xdr:rowOff>98640</xdr:rowOff>
    </xdr:from>
    <xdr:to>
      <xdr:col>4</xdr:col>
      <xdr:colOff>44640</xdr:colOff>
      <xdr:row>36</xdr:row>
      <xdr:rowOff>140040</xdr:rowOff>
    </xdr:to>
    <xdr:sp macro="" textlink="">
      <xdr:nvSpPr>
        <xdr:cNvPr id="2057" name="テキスト ボックス 45">
          <a:extLst>
            <a:ext uri="{FF2B5EF4-FFF2-40B4-BE49-F238E27FC236}">
              <a16:creationId xmlns="" xmlns:a16="http://schemas.microsoft.com/office/drawing/2014/main" id="{00000000-0008-0000-0700-000009080000}"/>
            </a:ext>
          </a:extLst>
        </xdr:cNvPr>
        <xdr:cNvSpPr/>
      </xdr:nvSpPr>
      <xdr:spPr>
        <a:xfrm>
          <a:off x="281880" y="62290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a:t>
          </a:r>
          <a:endParaRPr lang="en-US" sz="1000" b="0" strike="noStrike" spc="-1">
            <a:latin typeface="游明朝"/>
          </a:endParaRPr>
        </a:p>
      </xdr:txBody>
    </xdr:sp>
    <xdr:clientData/>
  </xdr:twoCellAnchor>
  <xdr:twoCellAnchor>
    <xdr:from>
      <xdr:col>4</xdr:col>
      <xdr:colOff>0</xdr:colOff>
      <xdr:row>34</xdr:row>
      <xdr:rowOff>14040</xdr:rowOff>
    </xdr:from>
    <xdr:to>
      <xdr:col>28</xdr:col>
      <xdr:colOff>114120</xdr:colOff>
      <xdr:row>34</xdr:row>
      <xdr:rowOff>14040</xdr:rowOff>
    </xdr:to>
    <xdr:cxnSp macro="">
      <xdr:nvCxnSpPr>
        <xdr:cNvPr id="2058" name="直線コネクタ 46">
          <a:extLst>
            <a:ext uri="{FF2B5EF4-FFF2-40B4-BE49-F238E27FC236}">
              <a16:creationId xmlns="" xmlns:a16="http://schemas.microsoft.com/office/drawing/2014/main" id="{00000000-0008-0000-0700-00000A080000}"/>
            </a:ext>
          </a:extLst>
        </xdr:cNvPr>
        <xdr:cNvCxnSpPr/>
      </xdr:nvCxnSpPr>
      <xdr:spPr>
        <a:xfrm>
          <a:off x="698400" y="5969160"/>
          <a:ext cx="4305600" cy="360"/>
        </a:xfrm>
        <a:prstGeom prst="straightConnector1">
          <a:avLst/>
        </a:prstGeom>
        <a:ln w="6350">
          <a:solidFill>
            <a:srgbClr val="C0C0C0"/>
          </a:solidFill>
          <a:miter/>
        </a:ln>
      </xdr:spPr>
    </xdr:cxnSp>
    <xdr:clientData/>
  </xdr:twoCellAnchor>
  <xdr:twoCellAnchor editAs="oneCell">
    <xdr:from>
      <xdr:col>1</xdr:col>
      <xdr:colOff>107280</xdr:colOff>
      <xdr:row>33</xdr:row>
      <xdr:rowOff>68040</xdr:rowOff>
    </xdr:from>
    <xdr:to>
      <xdr:col>4</xdr:col>
      <xdr:colOff>44640</xdr:colOff>
      <xdr:row>34</xdr:row>
      <xdr:rowOff>109080</xdr:rowOff>
    </xdr:to>
    <xdr:sp macro="" textlink="">
      <xdr:nvSpPr>
        <xdr:cNvPr id="2059" name="テキスト ボックス 47">
          <a:extLst>
            <a:ext uri="{FF2B5EF4-FFF2-40B4-BE49-F238E27FC236}">
              <a16:creationId xmlns="" xmlns:a16="http://schemas.microsoft.com/office/drawing/2014/main" id="{00000000-0008-0000-0700-00000B080000}"/>
            </a:ext>
          </a:extLst>
        </xdr:cNvPr>
        <xdr:cNvSpPr/>
      </xdr:nvSpPr>
      <xdr:spPr>
        <a:xfrm>
          <a:off x="281880" y="58478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a:t>
          </a:r>
          <a:endParaRPr lang="en-US" sz="1000" b="0" strike="noStrike" spc="-1">
            <a:latin typeface="游明朝"/>
          </a:endParaRPr>
        </a:p>
      </xdr:txBody>
    </xdr:sp>
    <xdr:clientData/>
  </xdr:twoCellAnchor>
  <xdr:twoCellAnchor>
    <xdr:from>
      <xdr:col>4</xdr:col>
      <xdr:colOff>0</xdr:colOff>
      <xdr:row>31</xdr:row>
      <xdr:rowOff>158760</xdr:rowOff>
    </xdr:from>
    <xdr:to>
      <xdr:col>28</xdr:col>
      <xdr:colOff>114120</xdr:colOff>
      <xdr:row>31</xdr:row>
      <xdr:rowOff>158760</xdr:rowOff>
    </xdr:to>
    <xdr:cxnSp macro="">
      <xdr:nvCxnSpPr>
        <xdr:cNvPr id="2060" name="直線コネクタ 48">
          <a:extLst>
            <a:ext uri="{FF2B5EF4-FFF2-40B4-BE49-F238E27FC236}">
              <a16:creationId xmlns="" xmlns:a16="http://schemas.microsoft.com/office/drawing/2014/main" id="{00000000-0008-0000-0700-00000C080000}"/>
            </a:ext>
          </a:extLst>
        </xdr:cNvPr>
        <xdr:cNvCxnSpPr/>
      </xdr:nvCxnSpPr>
      <xdr:spPr>
        <a:xfrm>
          <a:off x="698400" y="5587920"/>
          <a:ext cx="4305600" cy="360"/>
        </a:xfrm>
        <a:prstGeom prst="straightConnector1">
          <a:avLst/>
        </a:prstGeom>
        <a:ln w="6350">
          <a:solidFill>
            <a:srgbClr val="C0C0C0"/>
          </a:solidFill>
          <a:miter/>
        </a:ln>
      </xdr:spPr>
    </xdr:cxnSp>
    <xdr:clientData/>
  </xdr:twoCellAnchor>
  <xdr:twoCellAnchor editAs="oneCell">
    <xdr:from>
      <xdr:col>1</xdr:col>
      <xdr:colOff>107280</xdr:colOff>
      <xdr:row>31</xdr:row>
      <xdr:rowOff>37800</xdr:rowOff>
    </xdr:from>
    <xdr:to>
      <xdr:col>4</xdr:col>
      <xdr:colOff>44640</xdr:colOff>
      <xdr:row>32</xdr:row>
      <xdr:rowOff>78840</xdr:rowOff>
    </xdr:to>
    <xdr:sp macro="" textlink="">
      <xdr:nvSpPr>
        <xdr:cNvPr id="2061" name="テキスト ボックス 49">
          <a:extLst>
            <a:ext uri="{FF2B5EF4-FFF2-40B4-BE49-F238E27FC236}">
              <a16:creationId xmlns="" xmlns:a16="http://schemas.microsoft.com/office/drawing/2014/main" id="{00000000-0008-0000-0700-00000D080000}"/>
            </a:ext>
          </a:extLst>
        </xdr:cNvPr>
        <xdr:cNvSpPr/>
      </xdr:nvSpPr>
      <xdr:spPr>
        <a:xfrm>
          <a:off x="281880" y="54669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a:t>
          </a:r>
          <a:endParaRPr lang="en-US" sz="1000" b="0" strike="noStrike" spc="-1">
            <a:latin typeface="游明朝"/>
          </a:endParaRPr>
        </a:p>
      </xdr:txBody>
    </xdr:sp>
    <xdr:clientData/>
  </xdr:twoCellAnchor>
  <xdr:twoCellAnchor>
    <xdr:from>
      <xdr:col>4</xdr:col>
      <xdr:colOff>0</xdr:colOff>
      <xdr:row>29</xdr:row>
      <xdr:rowOff>128160</xdr:rowOff>
    </xdr:from>
    <xdr:to>
      <xdr:col>28</xdr:col>
      <xdr:colOff>114120</xdr:colOff>
      <xdr:row>29</xdr:row>
      <xdr:rowOff>128160</xdr:rowOff>
    </xdr:to>
    <xdr:cxnSp macro="">
      <xdr:nvCxnSpPr>
        <xdr:cNvPr id="2062" name="直線コネクタ 50">
          <a:extLst>
            <a:ext uri="{FF2B5EF4-FFF2-40B4-BE49-F238E27FC236}">
              <a16:creationId xmlns="" xmlns:a16="http://schemas.microsoft.com/office/drawing/2014/main" id="{00000000-0008-0000-0700-00000E080000}"/>
            </a:ext>
          </a:extLst>
        </xdr:cNvPr>
        <xdr:cNvCxnSpPr/>
      </xdr:nvCxnSpPr>
      <xdr:spPr>
        <a:xfrm>
          <a:off x="698400" y="5207040"/>
          <a:ext cx="4305600" cy="360"/>
        </a:xfrm>
        <a:prstGeom prst="straightConnector1">
          <a:avLst/>
        </a:prstGeom>
        <a:ln w="6350">
          <a:solidFill>
            <a:srgbClr val="C0C0C0"/>
          </a:solidFill>
          <a:miter/>
        </a:ln>
      </xdr:spPr>
    </xdr:cxnSp>
    <xdr:clientData/>
  </xdr:twoCellAnchor>
  <xdr:twoCellAnchor editAs="oneCell">
    <xdr:from>
      <xdr:col>1</xdr:col>
      <xdr:colOff>107280</xdr:colOff>
      <xdr:row>29</xdr:row>
      <xdr:rowOff>7200</xdr:rowOff>
    </xdr:from>
    <xdr:to>
      <xdr:col>4</xdr:col>
      <xdr:colOff>44640</xdr:colOff>
      <xdr:row>30</xdr:row>
      <xdr:rowOff>48600</xdr:rowOff>
    </xdr:to>
    <xdr:sp macro="" textlink="">
      <xdr:nvSpPr>
        <xdr:cNvPr id="2063" name="テキスト ボックス 51">
          <a:extLst>
            <a:ext uri="{FF2B5EF4-FFF2-40B4-BE49-F238E27FC236}">
              <a16:creationId xmlns="" xmlns:a16="http://schemas.microsoft.com/office/drawing/2014/main" id="{00000000-0008-0000-0700-00000F080000}"/>
            </a:ext>
          </a:extLst>
        </xdr:cNvPr>
        <xdr:cNvSpPr/>
      </xdr:nvSpPr>
      <xdr:spPr>
        <a:xfrm>
          <a:off x="281880" y="50860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7,000</a:t>
          </a:r>
          <a:endParaRPr lang="en-US" sz="1000" b="0" strike="noStrike" spc="-1">
            <a:latin typeface="游明朝"/>
          </a:endParaRPr>
        </a:p>
      </xdr:txBody>
    </xdr:sp>
    <xdr:clientData/>
  </xdr:twoCellAnchor>
  <xdr:twoCellAnchor>
    <xdr:from>
      <xdr:col>4</xdr:col>
      <xdr:colOff>0</xdr:colOff>
      <xdr:row>27</xdr:row>
      <xdr:rowOff>97560</xdr:rowOff>
    </xdr:from>
    <xdr:to>
      <xdr:col>28</xdr:col>
      <xdr:colOff>114120</xdr:colOff>
      <xdr:row>27</xdr:row>
      <xdr:rowOff>97560</xdr:rowOff>
    </xdr:to>
    <xdr:cxnSp macro="">
      <xdr:nvCxnSpPr>
        <xdr:cNvPr id="2064" name="直線コネクタ 52">
          <a:extLst>
            <a:ext uri="{FF2B5EF4-FFF2-40B4-BE49-F238E27FC236}">
              <a16:creationId xmlns="" xmlns:a16="http://schemas.microsoft.com/office/drawing/2014/main" id="{00000000-0008-0000-0700-000010080000}"/>
            </a:ext>
          </a:extLst>
        </xdr:cNvPr>
        <xdr:cNvCxnSpPr/>
      </xdr:nvCxnSpPr>
      <xdr:spPr>
        <a:xfrm>
          <a:off x="698400" y="4825800"/>
          <a:ext cx="4305600" cy="360"/>
        </a:xfrm>
        <a:prstGeom prst="straightConnector1">
          <a:avLst/>
        </a:prstGeom>
        <a:ln w="6350">
          <a:solidFill>
            <a:srgbClr val="C0C0C0"/>
          </a:solidFill>
          <a:miter/>
        </a:ln>
      </xdr:spPr>
    </xdr:cxnSp>
    <xdr:clientData/>
  </xdr:twoCellAnchor>
  <xdr:twoCellAnchor editAs="oneCell">
    <xdr:from>
      <xdr:col>1</xdr:col>
      <xdr:colOff>107280</xdr:colOff>
      <xdr:row>26</xdr:row>
      <xdr:rowOff>152280</xdr:rowOff>
    </xdr:from>
    <xdr:to>
      <xdr:col>4</xdr:col>
      <xdr:colOff>44640</xdr:colOff>
      <xdr:row>28</xdr:row>
      <xdr:rowOff>18000</xdr:rowOff>
    </xdr:to>
    <xdr:sp macro="" textlink="">
      <xdr:nvSpPr>
        <xdr:cNvPr id="2065" name="テキスト ボックス 53">
          <a:extLst>
            <a:ext uri="{FF2B5EF4-FFF2-40B4-BE49-F238E27FC236}">
              <a16:creationId xmlns="" xmlns:a16="http://schemas.microsoft.com/office/drawing/2014/main" id="{00000000-0008-0000-0700-000011080000}"/>
            </a:ext>
          </a:extLst>
        </xdr:cNvPr>
        <xdr:cNvSpPr/>
      </xdr:nvSpPr>
      <xdr:spPr>
        <a:xfrm>
          <a:off x="281880" y="47052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a:t>
          </a:r>
          <a:endParaRPr lang="en-US" sz="1000" b="0" strike="noStrike" spc="-1">
            <a:latin typeface="游明朝"/>
          </a:endParaRPr>
        </a:p>
      </xdr:txBody>
    </xdr:sp>
    <xdr:clientData/>
  </xdr:twoCellAnchor>
  <xdr:twoCellAnchor>
    <xdr:from>
      <xdr:col>4</xdr:col>
      <xdr:colOff>0</xdr:colOff>
      <xdr:row>27</xdr:row>
      <xdr:rowOff>97920</xdr:rowOff>
    </xdr:from>
    <xdr:to>
      <xdr:col>28</xdr:col>
      <xdr:colOff>114120</xdr:colOff>
      <xdr:row>40</xdr:row>
      <xdr:rowOff>105120</xdr:rowOff>
    </xdr:to>
    <xdr:sp macro="" textlink="">
      <xdr:nvSpPr>
        <xdr:cNvPr id="2066" name="議会費グラフ枠">
          <a:extLst>
            <a:ext uri="{FF2B5EF4-FFF2-40B4-BE49-F238E27FC236}">
              <a16:creationId xmlns="" xmlns:a16="http://schemas.microsoft.com/office/drawing/2014/main" id="{00000000-0008-0000-0700-000012080000}"/>
            </a:ext>
          </a:extLst>
        </xdr:cNvPr>
        <xdr:cNvSpPr/>
      </xdr:nvSpPr>
      <xdr:spPr>
        <a:xfrm>
          <a:off x="698400" y="4826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29</xdr:row>
      <xdr:rowOff>64800</xdr:rowOff>
    </xdr:from>
    <xdr:to>
      <xdr:col>24</xdr:col>
      <xdr:colOff>62640</xdr:colOff>
      <xdr:row>37</xdr:row>
      <xdr:rowOff>149040</xdr:rowOff>
    </xdr:to>
    <xdr:cxnSp macro="">
      <xdr:nvCxnSpPr>
        <xdr:cNvPr id="2067" name="直線コネクタ 55">
          <a:extLst>
            <a:ext uri="{FF2B5EF4-FFF2-40B4-BE49-F238E27FC236}">
              <a16:creationId xmlns="" xmlns:a16="http://schemas.microsoft.com/office/drawing/2014/main" id="{00000000-0008-0000-0700-000013080000}"/>
            </a:ext>
          </a:extLst>
        </xdr:cNvPr>
        <xdr:cNvCxnSpPr/>
      </xdr:nvCxnSpPr>
      <xdr:spPr>
        <a:xfrm flipV="1">
          <a:off x="4252680" y="5143680"/>
          <a:ext cx="1440" cy="1486440"/>
        </a:xfrm>
        <a:prstGeom prst="straightConnector1">
          <a:avLst/>
        </a:prstGeom>
        <a:ln w="31750">
          <a:solidFill>
            <a:srgbClr val="808080"/>
          </a:solidFill>
          <a:miter/>
        </a:ln>
      </xdr:spPr>
    </xdr:cxnSp>
    <xdr:clientData/>
  </xdr:twoCellAnchor>
  <xdr:twoCellAnchor editAs="oneCell">
    <xdr:from>
      <xdr:col>24</xdr:col>
      <xdr:colOff>118440</xdr:colOff>
      <xdr:row>37</xdr:row>
      <xdr:rowOff>174240</xdr:rowOff>
    </xdr:from>
    <xdr:to>
      <xdr:col>27</xdr:col>
      <xdr:colOff>55800</xdr:colOff>
      <xdr:row>39</xdr:row>
      <xdr:rowOff>39960</xdr:rowOff>
    </xdr:to>
    <xdr:sp macro="" textlink="">
      <xdr:nvSpPr>
        <xdr:cNvPr id="2068" name="議会費最小値テキスト">
          <a:extLst>
            <a:ext uri="{FF2B5EF4-FFF2-40B4-BE49-F238E27FC236}">
              <a16:creationId xmlns="" xmlns:a16="http://schemas.microsoft.com/office/drawing/2014/main" id="{00000000-0008-0000-0700-000014080000}"/>
            </a:ext>
          </a:extLst>
        </xdr:cNvPr>
        <xdr:cNvSpPr/>
      </xdr:nvSpPr>
      <xdr:spPr>
        <a:xfrm>
          <a:off x="4309560" y="66549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3,266</a:t>
          </a:r>
          <a:endParaRPr lang="en-US" sz="1000" b="0" strike="noStrike" spc="-1">
            <a:latin typeface="游明朝"/>
          </a:endParaRPr>
        </a:p>
      </xdr:txBody>
    </xdr:sp>
    <xdr:clientData/>
  </xdr:twoCellAnchor>
  <xdr:twoCellAnchor>
    <xdr:from>
      <xdr:col>23</xdr:col>
      <xdr:colOff>164880</xdr:colOff>
      <xdr:row>37</xdr:row>
      <xdr:rowOff>149040</xdr:rowOff>
    </xdr:from>
    <xdr:to>
      <xdr:col>24</xdr:col>
      <xdr:colOff>152280</xdr:colOff>
      <xdr:row>37</xdr:row>
      <xdr:rowOff>149040</xdr:rowOff>
    </xdr:to>
    <xdr:cxnSp macro="">
      <xdr:nvCxnSpPr>
        <xdr:cNvPr id="2069" name="直線コネクタ 57">
          <a:extLst>
            <a:ext uri="{FF2B5EF4-FFF2-40B4-BE49-F238E27FC236}">
              <a16:creationId xmlns="" xmlns:a16="http://schemas.microsoft.com/office/drawing/2014/main" id="{00000000-0008-0000-0700-000015080000}"/>
            </a:ext>
          </a:extLst>
        </xdr:cNvPr>
        <xdr:cNvCxnSpPr/>
      </xdr:nvCxnSpPr>
      <xdr:spPr>
        <a:xfrm>
          <a:off x="4181400" y="6629760"/>
          <a:ext cx="162360" cy="360"/>
        </a:xfrm>
        <a:prstGeom prst="straightConnector1">
          <a:avLst/>
        </a:prstGeom>
        <a:ln w="19050">
          <a:solidFill>
            <a:srgbClr val="000000"/>
          </a:solidFill>
          <a:miter/>
        </a:ln>
      </xdr:spPr>
    </xdr:cxnSp>
    <xdr:clientData/>
  </xdr:twoCellAnchor>
  <xdr:twoCellAnchor editAs="oneCell">
    <xdr:from>
      <xdr:col>24</xdr:col>
      <xdr:colOff>118440</xdr:colOff>
      <xdr:row>28</xdr:row>
      <xdr:rowOff>36720</xdr:rowOff>
    </xdr:from>
    <xdr:to>
      <xdr:col>27</xdr:col>
      <xdr:colOff>55800</xdr:colOff>
      <xdr:row>29</xdr:row>
      <xdr:rowOff>77760</xdr:rowOff>
    </xdr:to>
    <xdr:sp macro="" textlink="">
      <xdr:nvSpPr>
        <xdr:cNvPr id="2070" name="議会費最大値テキスト">
          <a:extLst>
            <a:ext uri="{FF2B5EF4-FFF2-40B4-BE49-F238E27FC236}">
              <a16:creationId xmlns="" xmlns:a16="http://schemas.microsoft.com/office/drawing/2014/main" id="{00000000-0008-0000-0700-000016080000}"/>
            </a:ext>
          </a:extLst>
        </xdr:cNvPr>
        <xdr:cNvSpPr/>
      </xdr:nvSpPr>
      <xdr:spPr>
        <a:xfrm>
          <a:off x="4309560" y="49402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7,166</a:t>
          </a:r>
          <a:endParaRPr lang="en-US" sz="1000" b="0" strike="noStrike" spc="-1">
            <a:latin typeface="游明朝"/>
          </a:endParaRPr>
        </a:p>
      </xdr:txBody>
    </xdr:sp>
    <xdr:clientData/>
  </xdr:twoCellAnchor>
  <xdr:twoCellAnchor>
    <xdr:from>
      <xdr:col>23</xdr:col>
      <xdr:colOff>164880</xdr:colOff>
      <xdr:row>29</xdr:row>
      <xdr:rowOff>64800</xdr:rowOff>
    </xdr:from>
    <xdr:to>
      <xdr:col>24</xdr:col>
      <xdr:colOff>152280</xdr:colOff>
      <xdr:row>29</xdr:row>
      <xdr:rowOff>64800</xdr:rowOff>
    </xdr:to>
    <xdr:cxnSp macro="">
      <xdr:nvCxnSpPr>
        <xdr:cNvPr id="2071" name="直線コネクタ 59">
          <a:extLst>
            <a:ext uri="{FF2B5EF4-FFF2-40B4-BE49-F238E27FC236}">
              <a16:creationId xmlns="" xmlns:a16="http://schemas.microsoft.com/office/drawing/2014/main" id="{00000000-0008-0000-0700-000017080000}"/>
            </a:ext>
          </a:extLst>
        </xdr:cNvPr>
        <xdr:cNvCxnSpPr/>
      </xdr:nvCxnSpPr>
      <xdr:spPr>
        <a:xfrm>
          <a:off x="4181400" y="5143680"/>
          <a:ext cx="162360" cy="360"/>
        </a:xfrm>
        <a:prstGeom prst="straightConnector1">
          <a:avLst/>
        </a:prstGeom>
        <a:ln w="19050">
          <a:solidFill>
            <a:srgbClr val="000000"/>
          </a:solidFill>
          <a:miter/>
        </a:ln>
      </xdr:spPr>
    </xdr:cxnSp>
    <xdr:clientData/>
  </xdr:twoCellAnchor>
  <xdr:twoCellAnchor>
    <xdr:from>
      <xdr:col>20</xdr:col>
      <xdr:colOff>2880</xdr:colOff>
      <xdr:row>35</xdr:row>
      <xdr:rowOff>17640</xdr:rowOff>
    </xdr:from>
    <xdr:to>
      <xdr:col>24</xdr:col>
      <xdr:colOff>63360</xdr:colOff>
      <xdr:row>35</xdr:row>
      <xdr:rowOff>37440</xdr:rowOff>
    </xdr:to>
    <xdr:cxnSp macro="">
      <xdr:nvCxnSpPr>
        <xdr:cNvPr id="2072" name="直線コネクタ 60">
          <a:extLst>
            <a:ext uri="{FF2B5EF4-FFF2-40B4-BE49-F238E27FC236}">
              <a16:creationId xmlns="" xmlns:a16="http://schemas.microsoft.com/office/drawing/2014/main" id="{00000000-0008-0000-0700-000018080000}"/>
            </a:ext>
          </a:extLst>
        </xdr:cNvPr>
        <xdr:cNvCxnSpPr/>
      </xdr:nvCxnSpPr>
      <xdr:spPr>
        <a:xfrm flipV="1">
          <a:off x="3495240" y="6148080"/>
          <a:ext cx="759600" cy="20160"/>
        </a:xfrm>
        <a:prstGeom prst="straightConnector1">
          <a:avLst/>
        </a:prstGeom>
        <a:ln w="6350">
          <a:solidFill>
            <a:srgbClr val="FF0000"/>
          </a:solidFill>
          <a:miter/>
        </a:ln>
      </xdr:spPr>
    </xdr:cxnSp>
    <xdr:clientData/>
  </xdr:twoCellAnchor>
  <xdr:twoCellAnchor editAs="oneCell">
    <xdr:from>
      <xdr:col>24</xdr:col>
      <xdr:colOff>118440</xdr:colOff>
      <xdr:row>33</xdr:row>
      <xdr:rowOff>168120</xdr:rowOff>
    </xdr:from>
    <xdr:to>
      <xdr:col>27</xdr:col>
      <xdr:colOff>55800</xdr:colOff>
      <xdr:row>35</xdr:row>
      <xdr:rowOff>33840</xdr:rowOff>
    </xdr:to>
    <xdr:sp macro="" textlink="">
      <xdr:nvSpPr>
        <xdr:cNvPr id="2073" name="議会費平均値テキスト">
          <a:extLst>
            <a:ext uri="{FF2B5EF4-FFF2-40B4-BE49-F238E27FC236}">
              <a16:creationId xmlns="" xmlns:a16="http://schemas.microsoft.com/office/drawing/2014/main" id="{00000000-0008-0000-0700-000019080000}"/>
            </a:ext>
          </a:extLst>
        </xdr:cNvPr>
        <xdr:cNvSpPr/>
      </xdr:nvSpPr>
      <xdr:spPr>
        <a:xfrm>
          <a:off x="4309560" y="59479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4,588</a:t>
          </a:r>
          <a:endParaRPr lang="en-US" sz="1000" b="0" strike="noStrike" spc="-1">
            <a:latin typeface="游明朝"/>
          </a:endParaRPr>
        </a:p>
      </xdr:txBody>
    </xdr:sp>
    <xdr:clientData/>
  </xdr:twoCellAnchor>
  <xdr:twoCellAnchor>
    <xdr:from>
      <xdr:col>24</xdr:col>
      <xdr:colOff>12600</xdr:colOff>
      <xdr:row>34</xdr:row>
      <xdr:rowOff>120240</xdr:rowOff>
    </xdr:from>
    <xdr:to>
      <xdr:col>24</xdr:col>
      <xdr:colOff>113760</xdr:colOff>
      <xdr:row>35</xdr:row>
      <xdr:rowOff>46080</xdr:rowOff>
    </xdr:to>
    <xdr:sp macro="" textlink="">
      <xdr:nvSpPr>
        <xdr:cNvPr id="2074" name="フローチャート: 判断 62">
          <a:extLst>
            <a:ext uri="{FF2B5EF4-FFF2-40B4-BE49-F238E27FC236}">
              <a16:creationId xmlns="" xmlns:a16="http://schemas.microsoft.com/office/drawing/2014/main" id="{00000000-0008-0000-0700-00001A080000}"/>
            </a:ext>
          </a:extLst>
        </xdr:cNvPr>
        <xdr:cNvSpPr/>
      </xdr:nvSpPr>
      <xdr:spPr>
        <a:xfrm>
          <a:off x="4203720" y="6075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35</xdr:row>
      <xdr:rowOff>37440</xdr:rowOff>
    </xdr:from>
    <xdr:to>
      <xdr:col>20</xdr:col>
      <xdr:colOff>2880</xdr:colOff>
      <xdr:row>35</xdr:row>
      <xdr:rowOff>47880</xdr:rowOff>
    </xdr:to>
    <xdr:cxnSp macro="">
      <xdr:nvCxnSpPr>
        <xdr:cNvPr id="2075" name="直線コネクタ 63">
          <a:extLst>
            <a:ext uri="{FF2B5EF4-FFF2-40B4-BE49-F238E27FC236}">
              <a16:creationId xmlns="" xmlns:a16="http://schemas.microsoft.com/office/drawing/2014/main" id="{00000000-0008-0000-0700-00001B080000}"/>
            </a:ext>
          </a:extLst>
        </xdr:cNvPr>
        <xdr:cNvCxnSpPr/>
      </xdr:nvCxnSpPr>
      <xdr:spPr>
        <a:xfrm flipV="1">
          <a:off x="2670120" y="6167880"/>
          <a:ext cx="825480" cy="10800"/>
        </a:xfrm>
        <a:prstGeom prst="straightConnector1">
          <a:avLst/>
        </a:prstGeom>
        <a:ln w="6350">
          <a:solidFill>
            <a:srgbClr val="FF0000"/>
          </a:solidFill>
          <a:miter/>
        </a:ln>
      </xdr:spPr>
    </xdr:cxnSp>
    <xdr:clientData/>
  </xdr:twoCellAnchor>
  <xdr:twoCellAnchor>
    <xdr:from>
      <xdr:col>19</xdr:col>
      <xdr:colOff>127080</xdr:colOff>
      <xdr:row>34</xdr:row>
      <xdr:rowOff>108000</xdr:rowOff>
    </xdr:from>
    <xdr:to>
      <xdr:col>20</xdr:col>
      <xdr:colOff>37800</xdr:colOff>
      <xdr:row>35</xdr:row>
      <xdr:rowOff>33840</xdr:rowOff>
    </xdr:to>
    <xdr:sp macro="" textlink="">
      <xdr:nvSpPr>
        <xdr:cNvPr id="2076" name="フローチャート: 判断 64">
          <a:extLst>
            <a:ext uri="{FF2B5EF4-FFF2-40B4-BE49-F238E27FC236}">
              <a16:creationId xmlns="" xmlns:a16="http://schemas.microsoft.com/office/drawing/2014/main" id="{00000000-0008-0000-0700-00001C080000}"/>
            </a:ext>
          </a:extLst>
        </xdr:cNvPr>
        <xdr:cNvSpPr/>
      </xdr:nvSpPr>
      <xdr:spPr>
        <a:xfrm>
          <a:off x="3444840" y="6063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33</xdr:row>
      <xdr:rowOff>79920</xdr:rowOff>
    </xdr:from>
    <xdr:to>
      <xdr:col>21</xdr:col>
      <xdr:colOff>74880</xdr:colOff>
      <xdr:row>34</xdr:row>
      <xdr:rowOff>120960</xdr:rowOff>
    </xdr:to>
    <xdr:sp macro="" textlink="">
      <xdr:nvSpPr>
        <xdr:cNvPr id="2077" name="テキスト ボックス 65">
          <a:extLst>
            <a:ext uri="{FF2B5EF4-FFF2-40B4-BE49-F238E27FC236}">
              <a16:creationId xmlns="" xmlns:a16="http://schemas.microsoft.com/office/drawing/2014/main" id="{00000000-0008-0000-0700-00001D080000}"/>
            </a:ext>
          </a:extLst>
        </xdr:cNvPr>
        <xdr:cNvSpPr/>
      </xdr:nvSpPr>
      <xdr:spPr>
        <a:xfrm>
          <a:off x="3280680" y="58597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4,620</a:t>
          </a:r>
          <a:endParaRPr lang="en-US" sz="1000" b="0" strike="noStrike" spc="-1">
            <a:latin typeface="游明朝"/>
          </a:endParaRPr>
        </a:p>
      </xdr:txBody>
    </xdr:sp>
    <xdr:clientData/>
  </xdr:twoCellAnchor>
  <xdr:twoCellAnchor>
    <xdr:from>
      <xdr:col>10</xdr:col>
      <xdr:colOff>114120</xdr:colOff>
      <xdr:row>35</xdr:row>
      <xdr:rowOff>6120</xdr:rowOff>
    </xdr:from>
    <xdr:to>
      <xdr:col>15</xdr:col>
      <xdr:colOff>50760</xdr:colOff>
      <xdr:row>35</xdr:row>
      <xdr:rowOff>47880</xdr:rowOff>
    </xdr:to>
    <xdr:cxnSp macro="">
      <xdr:nvCxnSpPr>
        <xdr:cNvPr id="2078" name="直線コネクタ 66">
          <a:extLst>
            <a:ext uri="{FF2B5EF4-FFF2-40B4-BE49-F238E27FC236}">
              <a16:creationId xmlns="" xmlns:a16="http://schemas.microsoft.com/office/drawing/2014/main" id="{00000000-0008-0000-0700-00001E080000}"/>
            </a:ext>
          </a:extLst>
        </xdr:cNvPr>
        <xdr:cNvCxnSpPr/>
      </xdr:nvCxnSpPr>
      <xdr:spPr>
        <a:xfrm>
          <a:off x="1860480" y="6136560"/>
          <a:ext cx="810000" cy="42120"/>
        </a:xfrm>
        <a:prstGeom prst="straightConnector1">
          <a:avLst/>
        </a:prstGeom>
        <a:ln w="6350">
          <a:solidFill>
            <a:srgbClr val="FF0000"/>
          </a:solidFill>
          <a:miter/>
        </a:ln>
      </xdr:spPr>
    </xdr:cxnSp>
    <xdr:clientData/>
  </xdr:twoCellAnchor>
  <xdr:twoCellAnchor>
    <xdr:from>
      <xdr:col>15</xdr:col>
      <xdr:colOff>0</xdr:colOff>
      <xdr:row>34</xdr:row>
      <xdr:rowOff>141480</xdr:rowOff>
    </xdr:from>
    <xdr:to>
      <xdr:col>15</xdr:col>
      <xdr:colOff>101160</xdr:colOff>
      <xdr:row>35</xdr:row>
      <xdr:rowOff>67320</xdr:rowOff>
    </xdr:to>
    <xdr:sp macro="" textlink="">
      <xdr:nvSpPr>
        <xdr:cNvPr id="2079" name="フローチャート: 判断 67">
          <a:extLst>
            <a:ext uri="{FF2B5EF4-FFF2-40B4-BE49-F238E27FC236}">
              <a16:creationId xmlns="" xmlns:a16="http://schemas.microsoft.com/office/drawing/2014/main" id="{00000000-0008-0000-0700-00001F080000}"/>
            </a:ext>
          </a:extLst>
        </xdr:cNvPr>
        <xdr:cNvSpPr/>
      </xdr:nvSpPr>
      <xdr:spPr>
        <a:xfrm>
          <a:off x="2619360" y="60966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33</xdr:row>
      <xdr:rowOff>113400</xdr:rowOff>
    </xdr:from>
    <xdr:to>
      <xdr:col>16</xdr:col>
      <xdr:colOff>122400</xdr:colOff>
      <xdr:row>34</xdr:row>
      <xdr:rowOff>154440</xdr:rowOff>
    </xdr:to>
    <xdr:sp macro="" textlink="">
      <xdr:nvSpPr>
        <xdr:cNvPr id="2080" name="テキスト ボックス 68">
          <a:extLst>
            <a:ext uri="{FF2B5EF4-FFF2-40B4-BE49-F238E27FC236}">
              <a16:creationId xmlns="" xmlns:a16="http://schemas.microsoft.com/office/drawing/2014/main" id="{00000000-0008-0000-0700-000020080000}"/>
            </a:ext>
          </a:extLst>
        </xdr:cNvPr>
        <xdr:cNvSpPr/>
      </xdr:nvSpPr>
      <xdr:spPr>
        <a:xfrm>
          <a:off x="2455200" y="58932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4,532</a:t>
          </a:r>
          <a:endParaRPr lang="en-US" sz="1000" b="0" strike="noStrike" spc="-1">
            <a:latin typeface="游明朝"/>
          </a:endParaRPr>
        </a:p>
      </xdr:txBody>
    </xdr:sp>
    <xdr:clientData/>
  </xdr:twoCellAnchor>
  <xdr:twoCellAnchor>
    <xdr:from>
      <xdr:col>6</xdr:col>
      <xdr:colOff>2880</xdr:colOff>
      <xdr:row>34</xdr:row>
      <xdr:rowOff>61200</xdr:rowOff>
    </xdr:from>
    <xdr:to>
      <xdr:col>10</xdr:col>
      <xdr:colOff>114120</xdr:colOff>
      <xdr:row>35</xdr:row>
      <xdr:rowOff>6120</xdr:rowOff>
    </xdr:to>
    <xdr:cxnSp macro="">
      <xdr:nvCxnSpPr>
        <xdr:cNvPr id="2081" name="直線コネクタ 69">
          <a:extLst>
            <a:ext uri="{FF2B5EF4-FFF2-40B4-BE49-F238E27FC236}">
              <a16:creationId xmlns="" xmlns:a16="http://schemas.microsoft.com/office/drawing/2014/main" id="{00000000-0008-0000-0700-000021080000}"/>
            </a:ext>
          </a:extLst>
        </xdr:cNvPr>
        <xdr:cNvCxnSpPr/>
      </xdr:nvCxnSpPr>
      <xdr:spPr>
        <a:xfrm>
          <a:off x="1050480" y="6016320"/>
          <a:ext cx="810360" cy="120600"/>
        </a:xfrm>
        <a:prstGeom prst="straightConnector1">
          <a:avLst/>
        </a:prstGeom>
        <a:ln w="6350">
          <a:solidFill>
            <a:srgbClr val="FF0000"/>
          </a:solidFill>
          <a:miter/>
        </a:ln>
      </xdr:spPr>
    </xdr:cxnSp>
    <xdr:clientData/>
  </xdr:twoCellAnchor>
  <xdr:twoCellAnchor>
    <xdr:from>
      <xdr:col>10</xdr:col>
      <xdr:colOff>63360</xdr:colOff>
      <xdr:row>34</xdr:row>
      <xdr:rowOff>82800</xdr:rowOff>
    </xdr:from>
    <xdr:to>
      <xdr:col>10</xdr:col>
      <xdr:colOff>164520</xdr:colOff>
      <xdr:row>35</xdr:row>
      <xdr:rowOff>8640</xdr:rowOff>
    </xdr:to>
    <xdr:sp macro="" textlink="">
      <xdr:nvSpPr>
        <xdr:cNvPr id="2082" name="フローチャート: 判断 70">
          <a:extLst>
            <a:ext uri="{FF2B5EF4-FFF2-40B4-BE49-F238E27FC236}">
              <a16:creationId xmlns="" xmlns:a16="http://schemas.microsoft.com/office/drawing/2014/main" id="{00000000-0008-0000-0700-000022080000}"/>
            </a:ext>
          </a:extLst>
        </xdr:cNvPr>
        <xdr:cNvSpPr/>
      </xdr:nvSpPr>
      <xdr:spPr>
        <a:xfrm>
          <a:off x="1809720" y="6037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33</xdr:row>
      <xdr:rowOff>54360</xdr:rowOff>
    </xdr:from>
    <xdr:to>
      <xdr:col>12</xdr:col>
      <xdr:colOff>11160</xdr:colOff>
      <xdr:row>34</xdr:row>
      <xdr:rowOff>95400</xdr:rowOff>
    </xdr:to>
    <xdr:sp macro="" textlink="">
      <xdr:nvSpPr>
        <xdr:cNvPr id="2083" name="テキスト ボックス 71">
          <a:extLst>
            <a:ext uri="{FF2B5EF4-FFF2-40B4-BE49-F238E27FC236}">
              <a16:creationId xmlns="" xmlns:a16="http://schemas.microsoft.com/office/drawing/2014/main" id="{00000000-0008-0000-0700-000023080000}"/>
            </a:ext>
          </a:extLst>
        </xdr:cNvPr>
        <xdr:cNvSpPr/>
      </xdr:nvSpPr>
      <xdr:spPr>
        <a:xfrm>
          <a:off x="1645560" y="58341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4,686</a:t>
          </a:r>
          <a:endParaRPr lang="en-US" sz="1000" b="0" strike="noStrike" spc="-1">
            <a:latin typeface="游明朝"/>
          </a:endParaRPr>
        </a:p>
      </xdr:txBody>
    </xdr:sp>
    <xdr:clientData/>
  </xdr:twoCellAnchor>
  <xdr:twoCellAnchor>
    <xdr:from>
      <xdr:col>5</xdr:col>
      <xdr:colOff>127080</xdr:colOff>
      <xdr:row>34</xdr:row>
      <xdr:rowOff>92160</xdr:rowOff>
    </xdr:from>
    <xdr:to>
      <xdr:col>6</xdr:col>
      <xdr:colOff>37800</xdr:colOff>
      <xdr:row>35</xdr:row>
      <xdr:rowOff>18000</xdr:rowOff>
    </xdr:to>
    <xdr:sp macro="" textlink="">
      <xdr:nvSpPr>
        <xdr:cNvPr id="2084" name="フローチャート: 判断 72">
          <a:extLst>
            <a:ext uri="{FF2B5EF4-FFF2-40B4-BE49-F238E27FC236}">
              <a16:creationId xmlns="" xmlns:a16="http://schemas.microsoft.com/office/drawing/2014/main" id="{00000000-0008-0000-0700-000024080000}"/>
            </a:ext>
          </a:extLst>
        </xdr:cNvPr>
        <xdr:cNvSpPr/>
      </xdr:nvSpPr>
      <xdr:spPr>
        <a:xfrm>
          <a:off x="1000080" y="604728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35</xdr:row>
      <xdr:rowOff>30960</xdr:rowOff>
    </xdr:from>
    <xdr:to>
      <xdr:col>7</xdr:col>
      <xdr:colOff>74880</xdr:colOff>
      <xdr:row>36</xdr:row>
      <xdr:rowOff>72360</xdr:rowOff>
    </xdr:to>
    <xdr:sp macro="" textlink="">
      <xdr:nvSpPr>
        <xdr:cNvPr id="2085" name="テキスト ボックス 73">
          <a:extLst>
            <a:ext uri="{FF2B5EF4-FFF2-40B4-BE49-F238E27FC236}">
              <a16:creationId xmlns="" xmlns:a16="http://schemas.microsoft.com/office/drawing/2014/main" id="{00000000-0008-0000-0700-000025080000}"/>
            </a:ext>
          </a:extLst>
        </xdr:cNvPr>
        <xdr:cNvSpPr/>
      </xdr:nvSpPr>
      <xdr:spPr>
        <a:xfrm>
          <a:off x="835920" y="61614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4,661</a:t>
          </a:r>
          <a:endParaRPr lang="en-US" sz="1000" b="0" strike="noStrike" spc="-1">
            <a:latin typeface="游明朝"/>
          </a:endParaRPr>
        </a:p>
      </xdr:txBody>
    </xdr:sp>
    <xdr:clientData/>
  </xdr:twoCellAnchor>
  <xdr:twoCellAnchor editAs="oneCell">
    <xdr:from>
      <xdr:col>23</xdr:col>
      <xdr:colOff>63360</xdr:colOff>
      <xdr:row>40</xdr:row>
      <xdr:rowOff>123840</xdr:rowOff>
    </xdr:from>
    <xdr:to>
      <xdr:col>27</xdr:col>
      <xdr:colOff>126720</xdr:colOff>
      <xdr:row>41</xdr:row>
      <xdr:rowOff>164880</xdr:rowOff>
    </xdr:to>
    <xdr:sp macro="" textlink="">
      <xdr:nvSpPr>
        <xdr:cNvPr id="2086" name="テキスト ボックス 74">
          <a:extLst>
            <a:ext uri="{FF2B5EF4-FFF2-40B4-BE49-F238E27FC236}">
              <a16:creationId xmlns="" xmlns:a16="http://schemas.microsoft.com/office/drawing/2014/main" id="{00000000-0008-0000-0700-000026080000}"/>
            </a:ext>
          </a:extLst>
        </xdr:cNvPr>
        <xdr:cNvSpPr/>
      </xdr:nvSpPr>
      <xdr:spPr>
        <a:xfrm>
          <a:off x="407988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40</xdr:row>
      <xdr:rowOff>123840</xdr:rowOff>
    </xdr:from>
    <xdr:to>
      <xdr:col>23</xdr:col>
      <xdr:colOff>66240</xdr:colOff>
      <xdr:row>41</xdr:row>
      <xdr:rowOff>164880</xdr:rowOff>
    </xdr:to>
    <xdr:sp macro="" textlink="">
      <xdr:nvSpPr>
        <xdr:cNvPr id="2087" name="テキスト ボックス 75">
          <a:extLst>
            <a:ext uri="{FF2B5EF4-FFF2-40B4-BE49-F238E27FC236}">
              <a16:creationId xmlns="" xmlns:a16="http://schemas.microsoft.com/office/drawing/2014/main" id="{00000000-0008-0000-0700-000027080000}"/>
            </a:ext>
          </a:extLst>
        </xdr:cNvPr>
        <xdr:cNvSpPr/>
      </xdr:nvSpPr>
      <xdr:spPr>
        <a:xfrm>
          <a:off x="332100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40</xdr:row>
      <xdr:rowOff>123840</xdr:rowOff>
    </xdr:from>
    <xdr:to>
      <xdr:col>18</xdr:col>
      <xdr:colOff>114120</xdr:colOff>
      <xdr:row>41</xdr:row>
      <xdr:rowOff>164880</xdr:rowOff>
    </xdr:to>
    <xdr:sp macro="" textlink="">
      <xdr:nvSpPr>
        <xdr:cNvPr id="2088" name="テキスト ボックス 76">
          <a:extLst>
            <a:ext uri="{FF2B5EF4-FFF2-40B4-BE49-F238E27FC236}">
              <a16:creationId xmlns="" xmlns:a16="http://schemas.microsoft.com/office/drawing/2014/main" id="{00000000-0008-0000-0700-000028080000}"/>
            </a:ext>
          </a:extLst>
        </xdr:cNvPr>
        <xdr:cNvSpPr/>
      </xdr:nvSpPr>
      <xdr:spPr>
        <a:xfrm>
          <a:off x="24955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40</xdr:row>
      <xdr:rowOff>123840</xdr:rowOff>
    </xdr:from>
    <xdr:to>
      <xdr:col>14</xdr:col>
      <xdr:colOff>3240</xdr:colOff>
      <xdr:row>41</xdr:row>
      <xdr:rowOff>164880</xdr:rowOff>
    </xdr:to>
    <xdr:sp macro="" textlink="">
      <xdr:nvSpPr>
        <xdr:cNvPr id="2089" name="テキスト ボックス 77">
          <a:extLst>
            <a:ext uri="{FF2B5EF4-FFF2-40B4-BE49-F238E27FC236}">
              <a16:creationId xmlns="" xmlns:a16="http://schemas.microsoft.com/office/drawing/2014/main" id="{00000000-0008-0000-0700-000029080000}"/>
            </a:ext>
          </a:extLst>
        </xdr:cNvPr>
        <xdr:cNvSpPr/>
      </xdr:nvSpPr>
      <xdr:spPr>
        <a:xfrm>
          <a:off x="16862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40</xdr:row>
      <xdr:rowOff>123840</xdr:rowOff>
    </xdr:from>
    <xdr:to>
      <xdr:col>9</xdr:col>
      <xdr:colOff>66240</xdr:colOff>
      <xdr:row>41</xdr:row>
      <xdr:rowOff>164880</xdr:rowOff>
    </xdr:to>
    <xdr:sp macro="" textlink="">
      <xdr:nvSpPr>
        <xdr:cNvPr id="2090" name="テキスト ボックス 78">
          <a:extLst>
            <a:ext uri="{FF2B5EF4-FFF2-40B4-BE49-F238E27FC236}">
              <a16:creationId xmlns="" xmlns:a16="http://schemas.microsoft.com/office/drawing/2014/main" id="{00000000-0008-0000-0700-00002A080000}"/>
            </a:ext>
          </a:extLst>
        </xdr:cNvPr>
        <xdr:cNvSpPr/>
      </xdr:nvSpPr>
      <xdr:spPr>
        <a:xfrm>
          <a:off x="8762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34</xdr:row>
      <xdr:rowOff>142200</xdr:rowOff>
    </xdr:from>
    <xdr:to>
      <xdr:col>24</xdr:col>
      <xdr:colOff>113760</xdr:colOff>
      <xdr:row>35</xdr:row>
      <xdr:rowOff>68040</xdr:rowOff>
    </xdr:to>
    <xdr:sp macro="" textlink="">
      <xdr:nvSpPr>
        <xdr:cNvPr id="2091" name="楕円 79">
          <a:extLst>
            <a:ext uri="{FF2B5EF4-FFF2-40B4-BE49-F238E27FC236}">
              <a16:creationId xmlns="" xmlns:a16="http://schemas.microsoft.com/office/drawing/2014/main" id="{00000000-0008-0000-0700-00002B080000}"/>
            </a:ext>
          </a:extLst>
        </xdr:cNvPr>
        <xdr:cNvSpPr/>
      </xdr:nvSpPr>
      <xdr:spPr>
        <a:xfrm>
          <a:off x="4203720" y="60973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34</xdr:row>
      <xdr:rowOff>141840</xdr:rowOff>
    </xdr:from>
    <xdr:to>
      <xdr:col>27</xdr:col>
      <xdr:colOff>55800</xdr:colOff>
      <xdr:row>36</xdr:row>
      <xdr:rowOff>7920</xdr:rowOff>
    </xdr:to>
    <xdr:sp macro="" textlink="">
      <xdr:nvSpPr>
        <xdr:cNvPr id="2092" name="議会費該当値テキスト">
          <a:extLst>
            <a:ext uri="{FF2B5EF4-FFF2-40B4-BE49-F238E27FC236}">
              <a16:creationId xmlns="" xmlns:a16="http://schemas.microsoft.com/office/drawing/2014/main" id="{00000000-0008-0000-0700-00002C080000}"/>
            </a:ext>
          </a:extLst>
        </xdr:cNvPr>
        <xdr:cNvSpPr/>
      </xdr:nvSpPr>
      <xdr:spPr>
        <a:xfrm>
          <a:off x="4309560" y="60969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4,530</a:t>
          </a:r>
          <a:endParaRPr lang="en-US" sz="1000" b="0" strike="noStrike" spc="-1">
            <a:latin typeface="游明朝"/>
          </a:endParaRPr>
        </a:p>
      </xdr:txBody>
    </xdr:sp>
    <xdr:clientData/>
  </xdr:twoCellAnchor>
  <xdr:twoCellAnchor>
    <xdr:from>
      <xdr:col>19</xdr:col>
      <xdr:colOff>127080</xdr:colOff>
      <xdr:row>34</xdr:row>
      <xdr:rowOff>162000</xdr:rowOff>
    </xdr:from>
    <xdr:to>
      <xdr:col>20</xdr:col>
      <xdr:colOff>37800</xdr:colOff>
      <xdr:row>35</xdr:row>
      <xdr:rowOff>87840</xdr:rowOff>
    </xdr:to>
    <xdr:sp macro="" textlink="">
      <xdr:nvSpPr>
        <xdr:cNvPr id="2093" name="楕円 81">
          <a:extLst>
            <a:ext uri="{FF2B5EF4-FFF2-40B4-BE49-F238E27FC236}">
              <a16:creationId xmlns="" xmlns:a16="http://schemas.microsoft.com/office/drawing/2014/main" id="{00000000-0008-0000-0700-00002D080000}"/>
            </a:ext>
          </a:extLst>
        </xdr:cNvPr>
        <xdr:cNvSpPr/>
      </xdr:nvSpPr>
      <xdr:spPr>
        <a:xfrm>
          <a:off x="3444840" y="61171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35</xdr:row>
      <xdr:rowOff>100440</xdr:rowOff>
    </xdr:from>
    <xdr:to>
      <xdr:col>21</xdr:col>
      <xdr:colOff>74880</xdr:colOff>
      <xdr:row>36</xdr:row>
      <xdr:rowOff>141840</xdr:rowOff>
    </xdr:to>
    <xdr:sp macro="" textlink="">
      <xdr:nvSpPr>
        <xdr:cNvPr id="2094" name="テキスト ボックス 82">
          <a:extLst>
            <a:ext uri="{FF2B5EF4-FFF2-40B4-BE49-F238E27FC236}">
              <a16:creationId xmlns="" xmlns:a16="http://schemas.microsoft.com/office/drawing/2014/main" id="{00000000-0008-0000-0700-00002E080000}"/>
            </a:ext>
          </a:extLst>
        </xdr:cNvPr>
        <xdr:cNvSpPr/>
      </xdr:nvSpPr>
      <xdr:spPr>
        <a:xfrm>
          <a:off x="3280680" y="62308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4,478</a:t>
          </a:r>
          <a:endParaRPr lang="en-US" sz="1000" b="0" strike="noStrike" spc="-1">
            <a:latin typeface="游明朝"/>
          </a:endParaRPr>
        </a:p>
      </xdr:txBody>
    </xdr:sp>
    <xdr:clientData/>
  </xdr:twoCellAnchor>
  <xdr:twoCellAnchor>
    <xdr:from>
      <xdr:col>15</xdr:col>
      <xdr:colOff>0</xdr:colOff>
      <xdr:row>34</xdr:row>
      <xdr:rowOff>172800</xdr:rowOff>
    </xdr:from>
    <xdr:to>
      <xdr:col>15</xdr:col>
      <xdr:colOff>101160</xdr:colOff>
      <xdr:row>35</xdr:row>
      <xdr:rowOff>98640</xdr:rowOff>
    </xdr:to>
    <xdr:sp macro="" textlink="">
      <xdr:nvSpPr>
        <xdr:cNvPr id="2095" name="楕円 83">
          <a:extLst>
            <a:ext uri="{FF2B5EF4-FFF2-40B4-BE49-F238E27FC236}">
              <a16:creationId xmlns="" xmlns:a16="http://schemas.microsoft.com/office/drawing/2014/main" id="{00000000-0008-0000-0700-00002F080000}"/>
            </a:ext>
          </a:extLst>
        </xdr:cNvPr>
        <xdr:cNvSpPr/>
      </xdr:nvSpPr>
      <xdr:spPr>
        <a:xfrm>
          <a:off x="2619360" y="61279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35</xdr:row>
      <xdr:rowOff>111240</xdr:rowOff>
    </xdr:from>
    <xdr:to>
      <xdr:col>16</xdr:col>
      <xdr:colOff>122400</xdr:colOff>
      <xdr:row>36</xdr:row>
      <xdr:rowOff>152640</xdr:rowOff>
    </xdr:to>
    <xdr:sp macro="" textlink="">
      <xdr:nvSpPr>
        <xdr:cNvPr id="2096" name="テキスト ボックス 84">
          <a:extLst>
            <a:ext uri="{FF2B5EF4-FFF2-40B4-BE49-F238E27FC236}">
              <a16:creationId xmlns="" xmlns:a16="http://schemas.microsoft.com/office/drawing/2014/main" id="{00000000-0008-0000-0700-000030080000}"/>
            </a:ext>
          </a:extLst>
        </xdr:cNvPr>
        <xdr:cNvSpPr/>
      </xdr:nvSpPr>
      <xdr:spPr>
        <a:xfrm>
          <a:off x="2455200" y="62416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4,450</a:t>
          </a:r>
          <a:endParaRPr lang="en-US" sz="1000" b="0" strike="noStrike" spc="-1">
            <a:latin typeface="游明朝"/>
          </a:endParaRPr>
        </a:p>
      </xdr:txBody>
    </xdr:sp>
    <xdr:clientData/>
  </xdr:twoCellAnchor>
  <xdr:twoCellAnchor>
    <xdr:from>
      <xdr:col>10</xdr:col>
      <xdr:colOff>63360</xdr:colOff>
      <xdr:row>34</xdr:row>
      <xdr:rowOff>130680</xdr:rowOff>
    </xdr:from>
    <xdr:to>
      <xdr:col>10</xdr:col>
      <xdr:colOff>164520</xdr:colOff>
      <xdr:row>35</xdr:row>
      <xdr:rowOff>56520</xdr:rowOff>
    </xdr:to>
    <xdr:sp macro="" textlink="">
      <xdr:nvSpPr>
        <xdr:cNvPr id="2097" name="楕円 85">
          <a:extLst>
            <a:ext uri="{FF2B5EF4-FFF2-40B4-BE49-F238E27FC236}">
              <a16:creationId xmlns="" xmlns:a16="http://schemas.microsoft.com/office/drawing/2014/main" id="{00000000-0008-0000-0700-000031080000}"/>
            </a:ext>
          </a:extLst>
        </xdr:cNvPr>
        <xdr:cNvSpPr/>
      </xdr:nvSpPr>
      <xdr:spPr>
        <a:xfrm>
          <a:off x="1809720" y="6085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35</xdr:row>
      <xdr:rowOff>69480</xdr:rowOff>
    </xdr:from>
    <xdr:to>
      <xdr:col>12</xdr:col>
      <xdr:colOff>11160</xdr:colOff>
      <xdr:row>36</xdr:row>
      <xdr:rowOff>110880</xdr:rowOff>
    </xdr:to>
    <xdr:sp macro="" textlink="">
      <xdr:nvSpPr>
        <xdr:cNvPr id="2098" name="テキスト ボックス 86">
          <a:extLst>
            <a:ext uri="{FF2B5EF4-FFF2-40B4-BE49-F238E27FC236}">
              <a16:creationId xmlns="" xmlns:a16="http://schemas.microsoft.com/office/drawing/2014/main" id="{00000000-0008-0000-0700-000032080000}"/>
            </a:ext>
          </a:extLst>
        </xdr:cNvPr>
        <xdr:cNvSpPr/>
      </xdr:nvSpPr>
      <xdr:spPr>
        <a:xfrm>
          <a:off x="1645560" y="61999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4,560</a:t>
          </a:r>
          <a:endParaRPr lang="en-US" sz="1000" b="0" strike="noStrike" spc="-1">
            <a:latin typeface="游明朝"/>
          </a:endParaRPr>
        </a:p>
      </xdr:txBody>
    </xdr:sp>
    <xdr:clientData/>
  </xdr:twoCellAnchor>
  <xdr:twoCellAnchor>
    <xdr:from>
      <xdr:col>5</xdr:col>
      <xdr:colOff>127080</xdr:colOff>
      <xdr:row>34</xdr:row>
      <xdr:rowOff>10440</xdr:rowOff>
    </xdr:from>
    <xdr:to>
      <xdr:col>6</xdr:col>
      <xdr:colOff>37800</xdr:colOff>
      <xdr:row>34</xdr:row>
      <xdr:rowOff>111600</xdr:rowOff>
    </xdr:to>
    <xdr:sp macro="" textlink="">
      <xdr:nvSpPr>
        <xdr:cNvPr id="2099" name="楕円 87">
          <a:extLst>
            <a:ext uri="{FF2B5EF4-FFF2-40B4-BE49-F238E27FC236}">
              <a16:creationId xmlns="" xmlns:a16="http://schemas.microsoft.com/office/drawing/2014/main" id="{00000000-0008-0000-0700-000033080000}"/>
            </a:ext>
          </a:extLst>
        </xdr:cNvPr>
        <xdr:cNvSpPr/>
      </xdr:nvSpPr>
      <xdr:spPr>
        <a:xfrm>
          <a:off x="1000080" y="59655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32</xdr:row>
      <xdr:rowOff>157320</xdr:rowOff>
    </xdr:from>
    <xdr:to>
      <xdr:col>7</xdr:col>
      <xdr:colOff>74880</xdr:colOff>
      <xdr:row>34</xdr:row>
      <xdr:rowOff>23040</xdr:rowOff>
    </xdr:to>
    <xdr:sp macro="" textlink="">
      <xdr:nvSpPr>
        <xdr:cNvPr id="2100" name="テキスト ボックス 88">
          <a:extLst>
            <a:ext uri="{FF2B5EF4-FFF2-40B4-BE49-F238E27FC236}">
              <a16:creationId xmlns="" xmlns:a16="http://schemas.microsoft.com/office/drawing/2014/main" id="{00000000-0008-0000-0700-000034080000}"/>
            </a:ext>
          </a:extLst>
        </xdr:cNvPr>
        <xdr:cNvSpPr/>
      </xdr:nvSpPr>
      <xdr:spPr>
        <a:xfrm>
          <a:off x="835920" y="57618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4,876</a:t>
          </a:r>
          <a:endParaRPr lang="en-US" sz="1000" b="0" strike="noStrike" spc="-1">
            <a:latin typeface="游明朝"/>
          </a:endParaRPr>
        </a:p>
      </xdr:txBody>
    </xdr:sp>
    <xdr:clientData/>
  </xdr:twoCellAnchor>
  <xdr:twoCellAnchor>
    <xdr:from>
      <xdr:col>4</xdr:col>
      <xdr:colOff>0</xdr:colOff>
      <xdr:row>42</xdr:row>
      <xdr:rowOff>72720</xdr:rowOff>
    </xdr:from>
    <xdr:to>
      <xdr:col>28</xdr:col>
      <xdr:colOff>114120</xdr:colOff>
      <xdr:row>44</xdr:row>
      <xdr:rowOff>38880</xdr:rowOff>
    </xdr:to>
    <xdr:sp macro="" textlink="">
      <xdr:nvSpPr>
        <xdr:cNvPr id="2101" name="正方形/長方形 89">
          <a:extLst>
            <a:ext uri="{FF2B5EF4-FFF2-40B4-BE49-F238E27FC236}">
              <a16:creationId xmlns="" xmlns:a16="http://schemas.microsoft.com/office/drawing/2014/main" id="{00000000-0008-0000-0700-000035080000}"/>
            </a:ext>
          </a:extLst>
        </xdr:cNvPr>
        <xdr:cNvSpPr/>
      </xdr:nvSpPr>
      <xdr:spPr>
        <a:xfrm>
          <a:off x="698400" y="7429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総務費</a:t>
          </a:r>
          <a:endParaRPr lang="en-US" sz="1600" b="0" strike="noStrike" spc="-1">
            <a:latin typeface="游明朝"/>
          </a:endParaRPr>
        </a:p>
      </xdr:txBody>
    </xdr:sp>
    <xdr:clientData/>
  </xdr:twoCellAnchor>
  <xdr:twoCellAnchor>
    <xdr:from>
      <xdr:col>4</xdr:col>
      <xdr:colOff>127080</xdr:colOff>
      <xdr:row>44</xdr:row>
      <xdr:rowOff>64800</xdr:rowOff>
    </xdr:from>
    <xdr:to>
      <xdr:col>12</xdr:col>
      <xdr:colOff>126720</xdr:colOff>
      <xdr:row>45</xdr:row>
      <xdr:rowOff>143280</xdr:rowOff>
    </xdr:to>
    <xdr:sp macro="" textlink="">
      <xdr:nvSpPr>
        <xdr:cNvPr id="2102" name="正方形/長方形 90">
          <a:extLst>
            <a:ext uri="{FF2B5EF4-FFF2-40B4-BE49-F238E27FC236}">
              <a16:creationId xmlns="" xmlns:a16="http://schemas.microsoft.com/office/drawing/2014/main" id="{00000000-0008-0000-0700-000036080000}"/>
            </a:ext>
          </a:extLst>
        </xdr:cNvPr>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45</xdr:row>
      <xdr:rowOff>92880</xdr:rowOff>
    </xdr:from>
    <xdr:to>
      <xdr:col>12</xdr:col>
      <xdr:colOff>126720</xdr:colOff>
      <xdr:row>46</xdr:row>
      <xdr:rowOff>171000</xdr:rowOff>
    </xdr:to>
    <xdr:sp macro="" textlink="">
      <xdr:nvSpPr>
        <xdr:cNvPr id="2103" name="正方形/長方形 91">
          <a:extLst>
            <a:ext uri="{FF2B5EF4-FFF2-40B4-BE49-F238E27FC236}">
              <a16:creationId xmlns="" xmlns:a16="http://schemas.microsoft.com/office/drawing/2014/main" id="{00000000-0008-0000-0700-000037080000}"/>
            </a:ext>
          </a:extLst>
        </xdr:cNvPr>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21/82</a:t>
          </a:r>
          <a:endParaRPr lang="en-US" sz="1200" b="0" strike="noStrike" spc="-1">
            <a:latin typeface="游明朝"/>
          </a:endParaRPr>
        </a:p>
      </xdr:txBody>
    </xdr:sp>
    <xdr:clientData/>
  </xdr:twoCellAnchor>
  <xdr:twoCellAnchor>
    <xdr:from>
      <xdr:col>10</xdr:col>
      <xdr:colOff>0</xdr:colOff>
      <xdr:row>44</xdr:row>
      <xdr:rowOff>64800</xdr:rowOff>
    </xdr:from>
    <xdr:to>
      <xdr:col>17</xdr:col>
      <xdr:colOff>174240</xdr:colOff>
      <xdr:row>45</xdr:row>
      <xdr:rowOff>143280</xdr:rowOff>
    </xdr:to>
    <xdr:sp macro="" textlink="">
      <xdr:nvSpPr>
        <xdr:cNvPr id="2104" name="正方形/長方形 92">
          <a:extLst>
            <a:ext uri="{FF2B5EF4-FFF2-40B4-BE49-F238E27FC236}">
              <a16:creationId xmlns="" xmlns:a16="http://schemas.microsoft.com/office/drawing/2014/main" id="{00000000-0008-0000-0700-000038080000}"/>
            </a:ext>
          </a:extLst>
        </xdr:cNvPr>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45</xdr:row>
      <xdr:rowOff>92880</xdr:rowOff>
    </xdr:from>
    <xdr:to>
      <xdr:col>17</xdr:col>
      <xdr:colOff>174240</xdr:colOff>
      <xdr:row>46</xdr:row>
      <xdr:rowOff>171000</xdr:rowOff>
    </xdr:to>
    <xdr:sp macro="" textlink="">
      <xdr:nvSpPr>
        <xdr:cNvPr id="2105" name="正方形/長方形 93">
          <a:extLst>
            <a:ext uri="{FF2B5EF4-FFF2-40B4-BE49-F238E27FC236}">
              <a16:creationId xmlns="" xmlns:a16="http://schemas.microsoft.com/office/drawing/2014/main" id="{00000000-0008-0000-0700-000039080000}"/>
            </a:ext>
          </a:extLst>
        </xdr:cNvPr>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65,244</a:t>
          </a:r>
          <a:endParaRPr lang="en-US" sz="1200" b="0" strike="noStrike" spc="-1">
            <a:latin typeface="游明朝"/>
          </a:endParaRPr>
        </a:p>
      </xdr:txBody>
    </xdr:sp>
    <xdr:clientData/>
  </xdr:twoCellAnchor>
  <xdr:twoCellAnchor>
    <xdr:from>
      <xdr:col>16</xdr:col>
      <xdr:colOff>0</xdr:colOff>
      <xdr:row>44</xdr:row>
      <xdr:rowOff>64800</xdr:rowOff>
    </xdr:from>
    <xdr:to>
      <xdr:col>23</xdr:col>
      <xdr:colOff>174240</xdr:colOff>
      <xdr:row>45</xdr:row>
      <xdr:rowOff>143280</xdr:rowOff>
    </xdr:to>
    <xdr:sp macro="" textlink="">
      <xdr:nvSpPr>
        <xdr:cNvPr id="2106" name="正方形/長方形 94">
          <a:extLst>
            <a:ext uri="{FF2B5EF4-FFF2-40B4-BE49-F238E27FC236}">
              <a16:creationId xmlns="" xmlns:a16="http://schemas.microsoft.com/office/drawing/2014/main" id="{00000000-0008-0000-0700-00003A080000}"/>
            </a:ext>
          </a:extLst>
        </xdr:cNvPr>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45</xdr:row>
      <xdr:rowOff>92880</xdr:rowOff>
    </xdr:from>
    <xdr:to>
      <xdr:col>23</xdr:col>
      <xdr:colOff>174240</xdr:colOff>
      <xdr:row>46</xdr:row>
      <xdr:rowOff>171000</xdr:rowOff>
    </xdr:to>
    <xdr:sp macro="" textlink="">
      <xdr:nvSpPr>
        <xdr:cNvPr id="2107" name="正方形/長方形 95">
          <a:extLst>
            <a:ext uri="{FF2B5EF4-FFF2-40B4-BE49-F238E27FC236}">
              <a16:creationId xmlns="" xmlns:a16="http://schemas.microsoft.com/office/drawing/2014/main" id="{00000000-0008-0000-0700-00003B080000}"/>
            </a:ext>
          </a:extLst>
        </xdr:cNvPr>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65,570</a:t>
          </a:r>
          <a:endParaRPr lang="en-US" sz="1200" b="0" strike="noStrike" spc="-1">
            <a:latin typeface="游明朝"/>
          </a:endParaRPr>
        </a:p>
      </xdr:txBody>
    </xdr:sp>
    <xdr:clientData/>
  </xdr:twoCellAnchor>
  <xdr:twoCellAnchor>
    <xdr:from>
      <xdr:col>4</xdr:col>
      <xdr:colOff>0</xdr:colOff>
      <xdr:row>47</xdr:row>
      <xdr:rowOff>21600</xdr:rowOff>
    </xdr:from>
    <xdr:to>
      <xdr:col>28</xdr:col>
      <xdr:colOff>114120</xdr:colOff>
      <xdr:row>60</xdr:row>
      <xdr:rowOff>29160</xdr:rowOff>
    </xdr:to>
    <xdr:sp macro="" textlink="">
      <xdr:nvSpPr>
        <xdr:cNvPr id="2108" name="正方形/長方形 96">
          <a:extLst>
            <a:ext uri="{FF2B5EF4-FFF2-40B4-BE49-F238E27FC236}">
              <a16:creationId xmlns="" xmlns:a16="http://schemas.microsoft.com/office/drawing/2014/main" id="{00000000-0008-0000-0700-00003C080000}"/>
            </a:ext>
          </a:extLst>
        </xdr:cNvPr>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46</xdr:row>
      <xdr:rowOff>6480</xdr:rowOff>
    </xdr:from>
    <xdr:to>
      <xdr:col>5</xdr:col>
      <xdr:colOff>150120</xdr:colOff>
      <xdr:row>47</xdr:row>
      <xdr:rowOff>22320</xdr:rowOff>
    </xdr:to>
    <xdr:sp macro="" textlink="">
      <xdr:nvSpPr>
        <xdr:cNvPr id="2109" name="テキスト ボックス 97">
          <a:extLst>
            <a:ext uri="{FF2B5EF4-FFF2-40B4-BE49-F238E27FC236}">
              <a16:creationId xmlns="" xmlns:a16="http://schemas.microsoft.com/office/drawing/2014/main" id="{00000000-0008-0000-0700-00003D080000}"/>
            </a:ext>
          </a:extLst>
        </xdr:cNvPr>
        <xdr:cNvSpPr/>
      </xdr:nvSpPr>
      <xdr:spPr>
        <a:xfrm>
          <a:off x="67860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60</xdr:row>
      <xdr:rowOff>29160</xdr:rowOff>
    </xdr:from>
    <xdr:to>
      <xdr:col>28</xdr:col>
      <xdr:colOff>114120</xdr:colOff>
      <xdr:row>60</xdr:row>
      <xdr:rowOff>29160</xdr:rowOff>
    </xdr:to>
    <xdr:cxnSp macro="">
      <xdr:nvCxnSpPr>
        <xdr:cNvPr id="2110" name="直線コネクタ 98">
          <a:extLst>
            <a:ext uri="{FF2B5EF4-FFF2-40B4-BE49-F238E27FC236}">
              <a16:creationId xmlns="" xmlns:a16="http://schemas.microsoft.com/office/drawing/2014/main" id="{00000000-0008-0000-0700-00003E080000}"/>
            </a:ext>
          </a:extLst>
        </xdr:cNvPr>
        <xdr:cNvCxnSpPr/>
      </xdr:nvCxnSpPr>
      <xdr:spPr>
        <a:xfrm>
          <a:off x="698400" y="10540800"/>
          <a:ext cx="4305600" cy="360"/>
        </a:xfrm>
        <a:prstGeom prst="straightConnector1">
          <a:avLst/>
        </a:prstGeom>
        <a:ln w="6350">
          <a:solidFill>
            <a:srgbClr val="C0C0C0"/>
          </a:solidFill>
          <a:miter/>
        </a:ln>
      </xdr:spPr>
    </xdr:cxnSp>
    <xdr:clientData/>
  </xdr:twoCellAnchor>
  <xdr:twoCellAnchor>
    <xdr:from>
      <xdr:col>4</xdr:col>
      <xdr:colOff>0</xdr:colOff>
      <xdr:row>57</xdr:row>
      <xdr:rowOff>97920</xdr:rowOff>
    </xdr:from>
    <xdr:to>
      <xdr:col>28</xdr:col>
      <xdr:colOff>114120</xdr:colOff>
      <xdr:row>57</xdr:row>
      <xdr:rowOff>97920</xdr:rowOff>
    </xdr:to>
    <xdr:cxnSp macro="">
      <xdr:nvCxnSpPr>
        <xdr:cNvPr id="2111" name="直線コネクタ 99">
          <a:extLst>
            <a:ext uri="{FF2B5EF4-FFF2-40B4-BE49-F238E27FC236}">
              <a16:creationId xmlns="" xmlns:a16="http://schemas.microsoft.com/office/drawing/2014/main" id="{00000000-0008-0000-0700-00003F080000}"/>
            </a:ext>
          </a:extLst>
        </xdr:cNvPr>
        <xdr:cNvCxnSpPr/>
      </xdr:nvCxnSpPr>
      <xdr:spPr>
        <a:xfrm>
          <a:off x="698400" y="10083960"/>
          <a:ext cx="4305600" cy="360"/>
        </a:xfrm>
        <a:prstGeom prst="straightConnector1">
          <a:avLst/>
        </a:prstGeom>
        <a:ln w="6350">
          <a:solidFill>
            <a:srgbClr val="C0C0C0"/>
          </a:solidFill>
          <a:miter/>
        </a:ln>
      </xdr:spPr>
    </xdr:cxnSp>
    <xdr:clientData/>
  </xdr:twoCellAnchor>
  <xdr:twoCellAnchor editAs="oneCell">
    <xdr:from>
      <xdr:col>2</xdr:col>
      <xdr:colOff>133920</xdr:colOff>
      <xdr:row>56</xdr:row>
      <xdr:rowOff>151920</xdr:rowOff>
    </xdr:from>
    <xdr:to>
      <xdr:col>4</xdr:col>
      <xdr:colOff>29160</xdr:colOff>
      <xdr:row>58</xdr:row>
      <xdr:rowOff>17640</xdr:rowOff>
    </xdr:to>
    <xdr:sp macro="" textlink="">
      <xdr:nvSpPr>
        <xdr:cNvPr id="2112" name="テキスト ボックス 100">
          <a:extLst>
            <a:ext uri="{FF2B5EF4-FFF2-40B4-BE49-F238E27FC236}">
              <a16:creationId xmlns="" xmlns:a16="http://schemas.microsoft.com/office/drawing/2014/main" id="{00000000-0008-0000-0700-000040080000}"/>
            </a:ext>
          </a:extLst>
        </xdr:cNvPr>
        <xdr:cNvSpPr/>
      </xdr:nvSpPr>
      <xdr:spPr>
        <a:xfrm>
          <a:off x="483120" y="9962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54</xdr:row>
      <xdr:rowOff>166320</xdr:rowOff>
    </xdr:from>
    <xdr:to>
      <xdr:col>28</xdr:col>
      <xdr:colOff>114120</xdr:colOff>
      <xdr:row>54</xdr:row>
      <xdr:rowOff>166320</xdr:rowOff>
    </xdr:to>
    <xdr:cxnSp macro="">
      <xdr:nvCxnSpPr>
        <xdr:cNvPr id="2113" name="直線コネクタ 101">
          <a:extLst>
            <a:ext uri="{FF2B5EF4-FFF2-40B4-BE49-F238E27FC236}">
              <a16:creationId xmlns="" xmlns:a16="http://schemas.microsoft.com/office/drawing/2014/main" id="{00000000-0008-0000-0700-000041080000}"/>
            </a:ext>
          </a:extLst>
        </xdr:cNvPr>
        <xdr:cNvCxnSpPr/>
      </xdr:nvCxnSpPr>
      <xdr:spPr>
        <a:xfrm>
          <a:off x="698400" y="9626400"/>
          <a:ext cx="4305600" cy="360"/>
        </a:xfrm>
        <a:prstGeom prst="straightConnector1">
          <a:avLst/>
        </a:prstGeom>
        <a:ln w="6350">
          <a:solidFill>
            <a:srgbClr val="C0C0C0"/>
          </a:solidFill>
          <a:miter/>
        </a:ln>
      </xdr:spPr>
    </xdr:cxnSp>
    <xdr:clientData/>
  </xdr:twoCellAnchor>
  <xdr:twoCellAnchor editAs="oneCell">
    <xdr:from>
      <xdr:col>0</xdr:col>
      <xdr:colOff>169920</xdr:colOff>
      <xdr:row>54</xdr:row>
      <xdr:rowOff>45720</xdr:rowOff>
    </xdr:from>
    <xdr:to>
      <xdr:col>4</xdr:col>
      <xdr:colOff>59760</xdr:colOff>
      <xdr:row>55</xdr:row>
      <xdr:rowOff>86760</xdr:rowOff>
    </xdr:to>
    <xdr:sp macro="" textlink="">
      <xdr:nvSpPr>
        <xdr:cNvPr id="2114" name="テキスト ボックス 102">
          <a:extLst>
            <a:ext uri="{FF2B5EF4-FFF2-40B4-BE49-F238E27FC236}">
              <a16:creationId xmlns="" xmlns:a16="http://schemas.microsoft.com/office/drawing/2014/main" id="{00000000-0008-0000-0700-000042080000}"/>
            </a:ext>
          </a:extLst>
        </xdr:cNvPr>
        <xdr:cNvSpPr/>
      </xdr:nvSpPr>
      <xdr:spPr>
        <a:xfrm>
          <a:off x="169920" y="95058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4</xdr:col>
      <xdr:colOff>0</xdr:colOff>
      <xdr:row>52</xdr:row>
      <xdr:rowOff>59400</xdr:rowOff>
    </xdr:from>
    <xdr:to>
      <xdr:col>28</xdr:col>
      <xdr:colOff>114120</xdr:colOff>
      <xdr:row>52</xdr:row>
      <xdr:rowOff>59400</xdr:rowOff>
    </xdr:to>
    <xdr:cxnSp macro="">
      <xdr:nvCxnSpPr>
        <xdr:cNvPr id="2115" name="直線コネクタ 103">
          <a:extLst>
            <a:ext uri="{FF2B5EF4-FFF2-40B4-BE49-F238E27FC236}">
              <a16:creationId xmlns="" xmlns:a16="http://schemas.microsoft.com/office/drawing/2014/main" id="{00000000-0008-0000-0700-000043080000}"/>
            </a:ext>
          </a:extLst>
        </xdr:cNvPr>
        <xdr:cNvCxnSpPr/>
      </xdr:nvCxnSpPr>
      <xdr:spPr>
        <a:xfrm>
          <a:off x="698400" y="9169200"/>
          <a:ext cx="4305600" cy="360"/>
        </a:xfrm>
        <a:prstGeom prst="straightConnector1">
          <a:avLst/>
        </a:prstGeom>
        <a:ln w="6350">
          <a:solidFill>
            <a:srgbClr val="C0C0C0"/>
          </a:solidFill>
          <a:miter/>
        </a:ln>
      </xdr:spPr>
    </xdr:cxnSp>
    <xdr:clientData/>
  </xdr:twoCellAnchor>
  <xdr:twoCellAnchor editAs="oneCell">
    <xdr:from>
      <xdr:col>0</xdr:col>
      <xdr:colOff>169920</xdr:colOff>
      <xdr:row>51</xdr:row>
      <xdr:rowOff>113760</xdr:rowOff>
    </xdr:from>
    <xdr:to>
      <xdr:col>4</xdr:col>
      <xdr:colOff>59760</xdr:colOff>
      <xdr:row>52</xdr:row>
      <xdr:rowOff>154800</xdr:rowOff>
    </xdr:to>
    <xdr:sp macro="" textlink="">
      <xdr:nvSpPr>
        <xdr:cNvPr id="2116" name="テキスト ボックス 104">
          <a:extLst>
            <a:ext uri="{FF2B5EF4-FFF2-40B4-BE49-F238E27FC236}">
              <a16:creationId xmlns="" xmlns:a16="http://schemas.microsoft.com/office/drawing/2014/main" id="{00000000-0008-0000-0700-000044080000}"/>
            </a:ext>
          </a:extLst>
        </xdr:cNvPr>
        <xdr:cNvSpPr/>
      </xdr:nvSpPr>
      <xdr:spPr>
        <a:xfrm>
          <a:off x="169920" y="90482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200,000</a:t>
          </a:r>
          <a:endParaRPr lang="en-US" sz="1000" b="0" strike="noStrike" spc="-1">
            <a:latin typeface="游明朝"/>
          </a:endParaRPr>
        </a:p>
      </xdr:txBody>
    </xdr:sp>
    <xdr:clientData/>
  </xdr:twoCellAnchor>
  <xdr:twoCellAnchor>
    <xdr:from>
      <xdr:col>4</xdr:col>
      <xdr:colOff>0</xdr:colOff>
      <xdr:row>49</xdr:row>
      <xdr:rowOff>128520</xdr:rowOff>
    </xdr:from>
    <xdr:to>
      <xdr:col>28</xdr:col>
      <xdr:colOff>114120</xdr:colOff>
      <xdr:row>49</xdr:row>
      <xdr:rowOff>128520</xdr:rowOff>
    </xdr:to>
    <xdr:cxnSp macro="">
      <xdr:nvCxnSpPr>
        <xdr:cNvPr id="2117" name="直線コネクタ 105">
          <a:extLst>
            <a:ext uri="{FF2B5EF4-FFF2-40B4-BE49-F238E27FC236}">
              <a16:creationId xmlns="" xmlns:a16="http://schemas.microsoft.com/office/drawing/2014/main" id="{00000000-0008-0000-0700-000045080000}"/>
            </a:ext>
          </a:extLst>
        </xdr:cNvPr>
        <xdr:cNvCxnSpPr/>
      </xdr:nvCxnSpPr>
      <xdr:spPr>
        <a:xfrm>
          <a:off x="698400" y="8712360"/>
          <a:ext cx="4305600" cy="360"/>
        </a:xfrm>
        <a:prstGeom prst="straightConnector1">
          <a:avLst/>
        </a:prstGeom>
        <a:ln w="6350">
          <a:solidFill>
            <a:srgbClr val="C0C0C0"/>
          </a:solidFill>
          <a:miter/>
        </a:ln>
      </xdr:spPr>
    </xdr:cxnSp>
    <xdr:clientData/>
  </xdr:twoCellAnchor>
  <xdr:twoCellAnchor editAs="oneCell">
    <xdr:from>
      <xdr:col>0</xdr:col>
      <xdr:colOff>169920</xdr:colOff>
      <xdr:row>49</xdr:row>
      <xdr:rowOff>7200</xdr:rowOff>
    </xdr:from>
    <xdr:to>
      <xdr:col>4</xdr:col>
      <xdr:colOff>59760</xdr:colOff>
      <xdr:row>50</xdr:row>
      <xdr:rowOff>48240</xdr:rowOff>
    </xdr:to>
    <xdr:sp macro="" textlink="">
      <xdr:nvSpPr>
        <xdr:cNvPr id="2118" name="テキスト ボックス 106">
          <a:extLst>
            <a:ext uri="{FF2B5EF4-FFF2-40B4-BE49-F238E27FC236}">
              <a16:creationId xmlns="" xmlns:a16="http://schemas.microsoft.com/office/drawing/2014/main" id="{00000000-0008-0000-0700-000046080000}"/>
            </a:ext>
          </a:extLst>
        </xdr:cNvPr>
        <xdr:cNvSpPr/>
      </xdr:nvSpPr>
      <xdr:spPr>
        <a:xfrm>
          <a:off x="169920" y="85910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300,000</a:t>
          </a:r>
          <a:endParaRPr lang="en-US" sz="1000" b="0" strike="noStrike" spc="-1">
            <a:latin typeface="游明朝"/>
          </a:endParaRPr>
        </a:p>
      </xdr:txBody>
    </xdr:sp>
    <xdr:clientData/>
  </xdr:twoCellAnchor>
  <xdr:twoCellAnchor>
    <xdr:from>
      <xdr:col>4</xdr:col>
      <xdr:colOff>0</xdr:colOff>
      <xdr:row>47</xdr:row>
      <xdr:rowOff>21240</xdr:rowOff>
    </xdr:from>
    <xdr:to>
      <xdr:col>28</xdr:col>
      <xdr:colOff>114120</xdr:colOff>
      <xdr:row>47</xdr:row>
      <xdr:rowOff>21240</xdr:rowOff>
    </xdr:to>
    <xdr:cxnSp macro="">
      <xdr:nvCxnSpPr>
        <xdr:cNvPr id="2119" name="直線コネクタ 107">
          <a:extLst>
            <a:ext uri="{FF2B5EF4-FFF2-40B4-BE49-F238E27FC236}">
              <a16:creationId xmlns="" xmlns:a16="http://schemas.microsoft.com/office/drawing/2014/main" id="{00000000-0008-0000-0700-000047080000}"/>
            </a:ext>
          </a:extLst>
        </xdr:cNvPr>
        <xdr:cNvCxnSpPr/>
      </xdr:nvCxnSpPr>
      <xdr:spPr>
        <a:xfrm>
          <a:off x="698400" y="8254800"/>
          <a:ext cx="4305600" cy="360"/>
        </a:xfrm>
        <a:prstGeom prst="straightConnector1">
          <a:avLst/>
        </a:prstGeom>
        <a:ln w="6350">
          <a:solidFill>
            <a:srgbClr val="C0C0C0"/>
          </a:solidFill>
          <a:miter/>
        </a:ln>
      </xdr:spPr>
    </xdr:cxnSp>
    <xdr:clientData/>
  </xdr:twoCellAnchor>
  <xdr:twoCellAnchor editAs="oneCell">
    <xdr:from>
      <xdr:col>0</xdr:col>
      <xdr:colOff>169920</xdr:colOff>
      <xdr:row>46</xdr:row>
      <xdr:rowOff>75960</xdr:rowOff>
    </xdr:from>
    <xdr:to>
      <xdr:col>4</xdr:col>
      <xdr:colOff>59760</xdr:colOff>
      <xdr:row>47</xdr:row>
      <xdr:rowOff>117000</xdr:rowOff>
    </xdr:to>
    <xdr:sp macro="" textlink="">
      <xdr:nvSpPr>
        <xdr:cNvPr id="2120" name="テキスト ボックス 108">
          <a:extLst>
            <a:ext uri="{FF2B5EF4-FFF2-40B4-BE49-F238E27FC236}">
              <a16:creationId xmlns="" xmlns:a16="http://schemas.microsoft.com/office/drawing/2014/main" id="{00000000-0008-0000-0700-000048080000}"/>
            </a:ext>
          </a:extLst>
        </xdr:cNvPr>
        <xdr:cNvSpPr/>
      </xdr:nvSpPr>
      <xdr:spPr>
        <a:xfrm>
          <a:off x="169920" y="8134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400,000</a:t>
          </a:r>
          <a:endParaRPr lang="en-US" sz="1000" b="0" strike="noStrike" spc="-1">
            <a:latin typeface="游明朝"/>
          </a:endParaRPr>
        </a:p>
      </xdr:txBody>
    </xdr:sp>
    <xdr:clientData/>
  </xdr:twoCellAnchor>
  <xdr:twoCellAnchor>
    <xdr:from>
      <xdr:col>4</xdr:col>
      <xdr:colOff>0</xdr:colOff>
      <xdr:row>47</xdr:row>
      <xdr:rowOff>21600</xdr:rowOff>
    </xdr:from>
    <xdr:to>
      <xdr:col>28</xdr:col>
      <xdr:colOff>114120</xdr:colOff>
      <xdr:row>60</xdr:row>
      <xdr:rowOff>29160</xdr:rowOff>
    </xdr:to>
    <xdr:sp macro="" textlink="">
      <xdr:nvSpPr>
        <xdr:cNvPr id="2121" name="総務費グラフ枠">
          <a:extLst>
            <a:ext uri="{FF2B5EF4-FFF2-40B4-BE49-F238E27FC236}">
              <a16:creationId xmlns="" xmlns:a16="http://schemas.microsoft.com/office/drawing/2014/main" id="{00000000-0008-0000-0700-000049080000}"/>
            </a:ext>
          </a:extLst>
        </xdr:cNvPr>
        <xdr:cNvSpPr/>
      </xdr:nvSpPr>
      <xdr:spPr>
        <a:xfrm>
          <a:off x="698400" y="8255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49</xdr:row>
      <xdr:rowOff>48240</xdr:rowOff>
    </xdr:from>
    <xdr:to>
      <xdr:col>24</xdr:col>
      <xdr:colOff>62640</xdr:colOff>
      <xdr:row>56</xdr:row>
      <xdr:rowOff>88200</xdr:rowOff>
    </xdr:to>
    <xdr:cxnSp macro="">
      <xdr:nvCxnSpPr>
        <xdr:cNvPr id="2122" name="直線コネクタ 110">
          <a:extLst>
            <a:ext uri="{FF2B5EF4-FFF2-40B4-BE49-F238E27FC236}">
              <a16:creationId xmlns="" xmlns:a16="http://schemas.microsoft.com/office/drawing/2014/main" id="{00000000-0008-0000-0700-00004A080000}"/>
            </a:ext>
          </a:extLst>
        </xdr:cNvPr>
        <xdr:cNvCxnSpPr/>
      </xdr:nvCxnSpPr>
      <xdr:spPr>
        <a:xfrm flipV="1">
          <a:off x="4252680" y="8632080"/>
          <a:ext cx="1440" cy="1267200"/>
        </a:xfrm>
        <a:prstGeom prst="straightConnector1">
          <a:avLst/>
        </a:prstGeom>
        <a:ln w="31750">
          <a:solidFill>
            <a:srgbClr val="808080"/>
          </a:solidFill>
          <a:miter/>
        </a:ln>
      </xdr:spPr>
    </xdr:cxnSp>
    <xdr:clientData/>
  </xdr:twoCellAnchor>
  <xdr:twoCellAnchor editAs="oneCell">
    <xdr:from>
      <xdr:col>24</xdr:col>
      <xdr:colOff>119160</xdr:colOff>
      <xdr:row>56</xdr:row>
      <xdr:rowOff>113400</xdr:rowOff>
    </xdr:from>
    <xdr:to>
      <xdr:col>27</xdr:col>
      <xdr:colOff>119880</xdr:colOff>
      <xdr:row>57</xdr:row>
      <xdr:rowOff>154440</xdr:rowOff>
    </xdr:to>
    <xdr:sp macro="" textlink="">
      <xdr:nvSpPr>
        <xdr:cNvPr id="2123" name="総務費最小値テキスト">
          <a:extLst>
            <a:ext uri="{FF2B5EF4-FFF2-40B4-BE49-F238E27FC236}">
              <a16:creationId xmlns="" xmlns:a16="http://schemas.microsoft.com/office/drawing/2014/main" id="{00000000-0008-0000-0700-00004B080000}"/>
            </a:ext>
          </a:extLst>
        </xdr:cNvPr>
        <xdr:cNvSpPr/>
      </xdr:nvSpPr>
      <xdr:spPr>
        <a:xfrm>
          <a:off x="4310280" y="99241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40,384</a:t>
          </a:r>
          <a:endParaRPr lang="en-US" sz="1000" b="0" strike="noStrike" spc="-1">
            <a:latin typeface="游明朝"/>
          </a:endParaRPr>
        </a:p>
      </xdr:txBody>
    </xdr:sp>
    <xdr:clientData/>
  </xdr:twoCellAnchor>
  <xdr:twoCellAnchor>
    <xdr:from>
      <xdr:col>23</xdr:col>
      <xdr:colOff>164880</xdr:colOff>
      <xdr:row>56</xdr:row>
      <xdr:rowOff>88200</xdr:rowOff>
    </xdr:from>
    <xdr:to>
      <xdr:col>24</xdr:col>
      <xdr:colOff>152280</xdr:colOff>
      <xdr:row>56</xdr:row>
      <xdr:rowOff>88200</xdr:rowOff>
    </xdr:to>
    <xdr:cxnSp macro="">
      <xdr:nvCxnSpPr>
        <xdr:cNvPr id="2124" name="直線コネクタ 112">
          <a:extLst>
            <a:ext uri="{FF2B5EF4-FFF2-40B4-BE49-F238E27FC236}">
              <a16:creationId xmlns="" xmlns:a16="http://schemas.microsoft.com/office/drawing/2014/main" id="{00000000-0008-0000-0700-00004C080000}"/>
            </a:ext>
          </a:extLst>
        </xdr:cNvPr>
        <xdr:cNvCxnSpPr/>
      </xdr:nvCxnSpPr>
      <xdr:spPr>
        <a:xfrm>
          <a:off x="4181400" y="9898920"/>
          <a:ext cx="162360" cy="360"/>
        </a:xfrm>
        <a:prstGeom prst="straightConnector1">
          <a:avLst/>
        </a:prstGeom>
        <a:ln w="19050">
          <a:solidFill>
            <a:srgbClr val="000000"/>
          </a:solidFill>
          <a:miter/>
        </a:ln>
      </xdr:spPr>
    </xdr:cxnSp>
    <xdr:clientData/>
  </xdr:twoCellAnchor>
  <xdr:twoCellAnchor editAs="oneCell">
    <xdr:from>
      <xdr:col>24</xdr:col>
      <xdr:colOff>119520</xdr:colOff>
      <xdr:row>48</xdr:row>
      <xdr:rowOff>20160</xdr:rowOff>
    </xdr:from>
    <xdr:to>
      <xdr:col>28</xdr:col>
      <xdr:colOff>9360</xdr:colOff>
      <xdr:row>49</xdr:row>
      <xdr:rowOff>61200</xdr:rowOff>
    </xdr:to>
    <xdr:sp macro="" textlink="">
      <xdr:nvSpPr>
        <xdr:cNvPr id="2125" name="総務費最大値テキスト">
          <a:extLst>
            <a:ext uri="{FF2B5EF4-FFF2-40B4-BE49-F238E27FC236}">
              <a16:creationId xmlns="" xmlns:a16="http://schemas.microsoft.com/office/drawing/2014/main" id="{00000000-0008-0000-0700-00004D080000}"/>
            </a:ext>
          </a:extLst>
        </xdr:cNvPr>
        <xdr:cNvSpPr/>
      </xdr:nvSpPr>
      <xdr:spPr>
        <a:xfrm>
          <a:off x="4310640" y="84286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317,498</a:t>
          </a:r>
          <a:endParaRPr lang="en-US" sz="1000" b="0" strike="noStrike" spc="-1">
            <a:latin typeface="游明朝"/>
          </a:endParaRPr>
        </a:p>
      </xdr:txBody>
    </xdr:sp>
    <xdr:clientData/>
  </xdr:twoCellAnchor>
  <xdr:twoCellAnchor>
    <xdr:from>
      <xdr:col>23</xdr:col>
      <xdr:colOff>164880</xdr:colOff>
      <xdr:row>49</xdr:row>
      <xdr:rowOff>48240</xdr:rowOff>
    </xdr:from>
    <xdr:to>
      <xdr:col>24</xdr:col>
      <xdr:colOff>152280</xdr:colOff>
      <xdr:row>49</xdr:row>
      <xdr:rowOff>48240</xdr:rowOff>
    </xdr:to>
    <xdr:cxnSp macro="">
      <xdr:nvCxnSpPr>
        <xdr:cNvPr id="2126" name="直線コネクタ 114">
          <a:extLst>
            <a:ext uri="{FF2B5EF4-FFF2-40B4-BE49-F238E27FC236}">
              <a16:creationId xmlns="" xmlns:a16="http://schemas.microsoft.com/office/drawing/2014/main" id="{00000000-0008-0000-0700-00004E080000}"/>
            </a:ext>
          </a:extLst>
        </xdr:cNvPr>
        <xdr:cNvCxnSpPr/>
      </xdr:nvCxnSpPr>
      <xdr:spPr>
        <a:xfrm>
          <a:off x="4181400" y="8632080"/>
          <a:ext cx="162360" cy="360"/>
        </a:xfrm>
        <a:prstGeom prst="straightConnector1">
          <a:avLst/>
        </a:prstGeom>
        <a:ln w="19050">
          <a:solidFill>
            <a:srgbClr val="000000"/>
          </a:solidFill>
          <a:miter/>
        </a:ln>
      </xdr:spPr>
    </xdr:cxnSp>
    <xdr:clientData/>
  </xdr:twoCellAnchor>
  <xdr:twoCellAnchor>
    <xdr:from>
      <xdr:col>20</xdr:col>
      <xdr:colOff>2880</xdr:colOff>
      <xdr:row>54</xdr:row>
      <xdr:rowOff>142200</xdr:rowOff>
    </xdr:from>
    <xdr:to>
      <xdr:col>24</xdr:col>
      <xdr:colOff>63360</xdr:colOff>
      <xdr:row>55</xdr:row>
      <xdr:rowOff>63000</xdr:rowOff>
    </xdr:to>
    <xdr:cxnSp macro="">
      <xdr:nvCxnSpPr>
        <xdr:cNvPr id="2127" name="直線コネクタ 115">
          <a:extLst>
            <a:ext uri="{FF2B5EF4-FFF2-40B4-BE49-F238E27FC236}">
              <a16:creationId xmlns="" xmlns:a16="http://schemas.microsoft.com/office/drawing/2014/main" id="{00000000-0008-0000-0700-00004F080000}"/>
            </a:ext>
          </a:extLst>
        </xdr:cNvPr>
        <xdr:cNvCxnSpPr/>
      </xdr:nvCxnSpPr>
      <xdr:spPr>
        <a:xfrm flipV="1">
          <a:off x="3495240" y="9602280"/>
          <a:ext cx="759600" cy="96480"/>
        </a:xfrm>
        <a:prstGeom prst="straightConnector1">
          <a:avLst/>
        </a:prstGeom>
        <a:ln w="6350">
          <a:solidFill>
            <a:srgbClr val="FF0000"/>
          </a:solidFill>
          <a:miter/>
        </a:ln>
      </xdr:spPr>
    </xdr:cxnSp>
    <xdr:clientData/>
  </xdr:twoCellAnchor>
  <xdr:twoCellAnchor editAs="oneCell">
    <xdr:from>
      <xdr:col>24</xdr:col>
      <xdr:colOff>119160</xdr:colOff>
      <xdr:row>54</xdr:row>
      <xdr:rowOff>145080</xdr:rowOff>
    </xdr:from>
    <xdr:to>
      <xdr:col>27</xdr:col>
      <xdr:colOff>119880</xdr:colOff>
      <xdr:row>56</xdr:row>
      <xdr:rowOff>10800</xdr:rowOff>
    </xdr:to>
    <xdr:sp macro="" textlink="">
      <xdr:nvSpPr>
        <xdr:cNvPr id="2128" name="総務費平均値テキスト">
          <a:extLst>
            <a:ext uri="{FF2B5EF4-FFF2-40B4-BE49-F238E27FC236}">
              <a16:creationId xmlns="" xmlns:a16="http://schemas.microsoft.com/office/drawing/2014/main" id="{00000000-0008-0000-0700-000050080000}"/>
            </a:ext>
          </a:extLst>
        </xdr:cNvPr>
        <xdr:cNvSpPr/>
      </xdr:nvSpPr>
      <xdr:spPr>
        <a:xfrm>
          <a:off x="4310280" y="9605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93,499</a:t>
          </a:r>
          <a:endParaRPr lang="en-US" sz="1000" b="0" strike="noStrike" spc="-1">
            <a:latin typeface="游明朝"/>
          </a:endParaRPr>
        </a:p>
      </xdr:txBody>
    </xdr:sp>
    <xdr:clientData/>
  </xdr:twoCellAnchor>
  <xdr:twoCellAnchor>
    <xdr:from>
      <xdr:col>24</xdr:col>
      <xdr:colOff>12600</xdr:colOff>
      <xdr:row>54</xdr:row>
      <xdr:rowOff>145440</xdr:rowOff>
    </xdr:from>
    <xdr:to>
      <xdr:col>24</xdr:col>
      <xdr:colOff>113760</xdr:colOff>
      <xdr:row>55</xdr:row>
      <xdr:rowOff>71280</xdr:rowOff>
    </xdr:to>
    <xdr:sp macro="" textlink="">
      <xdr:nvSpPr>
        <xdr:cNvPr id="2129" name="フローチャート: 判断 117">
          <a:extLst>
            <a:ext uri="{FF2B5EF4-FFF2-40B4-BE49-F238E27FC236}">
              <a16:creationId xmlns="" xmlns:a16="http://schemas.microsoft.com/office/drawing/2014/main" id="{00000000-0008-0000-0700-000051080000}"/>
            </a:ext>
          </a:extLst>
        </xdr:cNvPr>
        <xdr:cNvSpPr/>
      </xdr:nvSpPr>
      <xdr:spPr>
        <a:xfrm>
          <a:off x="4203720" y="9605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52</xdr:row>
      <xdr:rowOff>81720</xdr:rowOff>
    </xdr:from>
    <xdr:to>
      <xdr:col>20</xdr:col>
      <xdr:colOff>2880</xdr:colOff>
      <xdr:row>55</xdr:row>
      <xdr:rowOff>63000</xdr:rowOff>
    </xdr:to>
    <xdr:cxnSp macro="">
      <xdr:nvCxnSpPr>
        <xdr:cNvPr id="2130" name="直線コネクタ 118">
          <a:extLst>
            <a:ext uri="{FF2B5EF4-FFF2-40B4-BE49-F238E27FC236}">
              <a16:creationId xmlns="" xmlns:a16="http://schemas.microsoft.com/office/drawing/2014/main" id="{00000000-0008-0000-0700-000052080000}"/>
            </a:ext>
          </a:extLst>
        </xdr:cNvPr>
        <xdr:cNvCxnSpPr/>
      </xdr:nvCxnSpPr>
      <xdr:spPr>
        <a:xfrm>
          <a:off x="2670120" y="9191520"/>
          <a:ext cx="825480" cy="507240"/>
        </a:xfrm>
        <a:prstGeom prst="straightConnector1">
          <a:avLst/>
        </a:prstGeom>
        <a:ln w="6350">
          <a:solidFill>
            <a:srgbClr val="FF0000"/>
          </a:solidFill>
          <a:miter/>
        </a:ln>
      </xdr:spPr>
    </xdr:cxnSp>
    <xdr:clientData/>
  </xdr:twoCellAnchor>
  <xdr:twoCellAnchor>
    <xdr:from>
      <xdr:col>19</xdr:col>
      <xdr:colOff>127080</xdr:colOff>
      <xdr:row>54</xdr:row>
      <xdr:rowOff>162720</xdr:rowOff>
    </xdr:from>
    <xdr:to>
      <xdr:col>20</xdr:col>
      <xdr:colOff>37800</xdr:colOff>
      <xdr:row>55</xdr:row>
      <xdr:rowOff>88560</xdr:rowOff>
    </xdr:to>
    <xdr:sp macro="" textlink="">
      <xdr:nvSpPr>
        <xdr:cNvPr id="2131" name="フローチャート: 判断 119">
          <a:extLst>
            <a:ext uri="{FF2B5EF4-FFF2-40B4-BE49-F238E27FC236}">
              <a16:creationId xmlns="" xmlns:a16="http://schemas.microsoft.com/office/drawing/2014/main" id="{00000000-0008-0000-0700-000053080000}"/>
            </a:ext>
          </a:extLst>
        </xdr:cNvPr>
        <xdr:cNvSpPr/>
      </xdr:nvSpPr>
      <xdr:spPr>
        <a:xfrm>
          <a:off x="3444840" y="96228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53</xdr:row>
      <xdr:rowOff>134280</xdr:rowOff>
    </xdr:from>
    <xdr:to>
      <xdr:col>21</xdr:col>
      <xdr:colOff>106560</xdr:colOff>
      <xdr:row>54</xdr:row>
      <xdr:rowOff>175680</xdr:rowOff>
    </xdr:to>
    <xdr:sp macro="" textlink="">
      <xdr:nvSpPr>
        <xdr:cNvPr id="2132" name="テキスト ボックス 120">
          <a:extLst>
            <a:ext uri="{FF2B5EF4-FFF2-40B4-BE49-F238E27FC236}">
              <a16:creationId xmlns="" xmlns:a16="http://schemas.microsoft.com/office/drawing/2014/main" id="{00000000-0008-0000-0700-000054080000}"/>
            </a:ext>
          </a:extLst>
        </xdr:cNvPr>
        <xdr:cNvSpPr/>
      </xdr:nvSpPr>
      <xdr:spPr>
        <a:xfrm>
          <a:off x="3249000" y="94194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89,696</a:t>
          </a:r>
          <a:endParaRPr lang="en-US" sz="1000" b="0" strike="noStrike" spc="-1">
            <a:latin typeface="游明朝"/>
          </a:endParaRPr>
        </a:p>
      </xdr:txBody>
    </xdr:sp>
    <xdr:clientData/>
  </xdr:twoCellAnchor>
  <xdr:twoCellAnchor>
    <xdr:from>
      <xdr:col>10</xdr:col>
      <xdr:colOff>114120</xdr:colOff>
      <xdr:row>52</xdr:row>
      <xdr:rowOff>81720</xdr:rowOff>
    </xdr:from>
    <xdr:to>
      <xdr:col>15</xdr:col>
      <xdr:colOff>50760</xdr:colOff>
      <xdr:row>55</xdr:row>
      <xdr:rowOff>105120</xdr:rowOff>
    </xdr:to>
    <xdr:cxnSp macro="">
      <xdr:nvCxnSpPr>
        <xdr:cNvPr id="2133" name="直線コネクタ 121">
          <a:extLst>
            <a:ext uri="{FF2B5EF4-FFF2-40B4-BE49-F238E27FC236}">
              <a16:creationId xmlns="" xmlns:a16="http://schemas.microsoft.com/office/drawing/2014/main" id="{00000000-0008-0000-0700-000055080000}"/>
            </a:ext>
          </a:extLst>
        </xdr:cNvPr>
        <xdr:cNvCxnSpPr/>
      </xdr:nvCxnSpPr>
      <xdr:spPr>
        <a:xfrm flipV="1">
          <a:off x="1860480" y="9191520"/>
          <a:ext cx="810000" cy="549360"/>
        </a:xfrm>
        <a:prstGeom prst="straightConnector1">
          <a:avLst/>
        </a:prstGeom>
        <a:ln w="6350">
          <a:solidFill>
            <a:srgbClr val="FF0000"/>
          </a:solidFill>
          <a:miter/>
        </a:ln>
      </xdr:spPr>
    </xdr:cxnSp>
    <xdr:clientData/>
  </xdr:twoCellAnchor>
  <xdr:twoCellAnchor>
    <xdr:from>
      <xdr:col>15</xdr:col>
      <xdr:colOff>0</xdr:colOff>
      <xdr:row>52</xdr:row>
      <xdr:rowOff>69840</xdr:rowOff>
    </xdr:from>
    <xdr:to>
      <xdr:col>15</xdr:col>
      <xdr:colOff>101160</xdr:colOff>
      <xdr:row>52</xdr:row>
      <xdr:rowOff>171360</xdr:rowOff>
    </xdr:to>
    <xdr:sp macro="" textlink="">
      <xdr:nvSpPr>
        <xdr:cNvPr id="2134" name="フローチャート: 判断 122">
          <a:extLst>
            <a:ext uri="{FF2B5EF4-FFF2-40B4-BE49-F238E27FC236}">
              <a16:creationId xmlns="" xmlns:a16="http://schemas.microsoft.com/office/drawing/2014/main" id="{00000000-0008-0000-0700-000056080000}"/>
            </a:ext>
          </a:extLst>
        </xdr:cNvPr>
        <xdr:cNvSpPr/>
      </xdr:nvSpPr>
      <xdr:spPr>
        <a:xfrm>
          <a:off x="2619360" y="917964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53</xdr:row>
      <xdr:rowOff>9000</xdr:rowOff>
    </xdr:from>
    <xdr:to>
      <xdr:col>17</xdr:col>
      <xdr:colOff>27000</xdr:colOff>
      <xdr:row>54</xdr:row>
      <xdr:rowOff>50400</xdr:rowOff>
    </xdr:to>
    <xdr:sp macro="" textlink="">
      <xdr:nvSpPr>
        <xdr:cNvPr id="2135" name="テキスト ボックス 123">
          <a:extLst>
            <a:ext uri="{FF2B5EF4-FFF2-40B4-BE49-F238E27FC236}">
              <a16:creationId xmlns="" xmlns:a16="http://schemas.microsoft.com/office/drawing/2014/main" id="{00000000-0008-0000-0700-000057080000}"/>
            </a:ext>
          </a:extLst>
        </xdr:cNvPr>
        <xdr:cNvSpPr/>
      </xdr:nvSpPr>
      <xdr:spPr>
        <a:xfrm>
          <a:off x="2407320" y="92941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186,598</a:t>
          </a:r>
          <a:endParaRPr lang="en-US" sz="1000" b="0" strike="noStrike" spc="-1">
            <a:latin typeface="游明朝"/>
          </a:endParaRPr>
        </a:p>
      </xdr:txBody>
    </xdr:sp>
    <xdr:clientData/>
  </xdr:twoCellAnchor>
  <xdr:twoCellAnchor>
    <xdr:from>
      <xdr:col>6</xdr:col>
      <xdr:colOff>2880</xdr:colOff>
      <xdr:row>55</xdr:row>
      <xdr:rowOff>105120</xdr:rowOff>
    </xdr:from>
    <xdr:to>
      <xdr:col>10</xdr:col>
      <xdr:colOff>114120</xdr:colOff>
      <xdr:row>55</xdr:row>
      <xdr:rowOff>172800</xdr:rowOff>
    </xdr:to>
    <xdr:cxnSp macro="">
      <xdr:nvCxnSpPr>
        <xdr:cNvPr id="2136" name="直線コネクタ 124">
          <a:extLst>
            <a:ext uri="{FF2B5EF4-FFF2-40B4-BE49-F238E27FC236}">
              <a16:creationId xmlns="" xmlns:a16="http://schemas.microsoft.com/office/drawing/2014/main" id="{00000000-0008-0000-0700-000058080000}"/>
            </a:ext>
          </a:extLst>
        </xdr:cNvPr>
        <xdr:cNvCxnSpPr/>
      </xdr:nvCxnSpPr>
      <xdr:spPr>
        <a:xfrm flipV="1">
          <a:off x="1050480" y="9740520"/>
          <a:ext cx="810360" cy="68040"/>
        </a:xfrm>
        <a:prstGeom prst="straightConnector1">
          <a:avLst/>
        </a:prstGeom>
        <a:ln w="6350">
          <a:solidFill>
            <a:srgbClr val="FF0000"/>
          </a:solidFill>
          <a:miter/>
        </a:ln>
      </xdr:spPr>
    </xdr:cxnSp>
    <xdr:clientData/>
  </xdr:twoCellAnchor>
  <xdr:twoCellAnchor>
    <xdr:from>
      <xdr:col>10</xdr:col>
      <xdr:colOff>63360</xdr:colOff>
      <xdr:row>55</xdr:row>
      <xdr:rowOff>50400</xdr:rowOff>
    </xdr:from>
    <xdr:to>
      <xdr:col>10</xdr:col>
      <xdr:colOff>164520</xdr:colOff>
      <xdr:row>55</xdr:row>
      <xdr:rowOff>151560</xdr:rowOff>
    </xdr:to>
    <xdr:sp macro="" textlink="">
      <xdr:nvSpPr>
        <xdr:cNvPr id="2137" name="フローチャート: 判断 125">
          <a:extLst>
            <a:ext uri="{FF2B5EF4-FFF2-40B4-BE49-F238E27FC236}">
              <a16:creationId xmlns="" xmlns:a16="http://schemas.microsoft.com/office/drawing/2014/main" id="{00000000-0008-0000-0700-000059080000}"/>
            </a:ext>
          </a:extLst>
        </xdr:cNvPr>
        <xdr:cNvSpPr/>
      </xdr:nvSpPr>
      <xdr:spPr>
        <a:xfrm>
          <a:off x="1809720" y="9685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54</xdr:row>
      <xdr:rowOff>22320</xdr:rowOff>
    </xdr:from>
    <xdr:to>
      <xdr:col>12</xdr:col>
      <xdr:colOff>42840</xdr:colOff>
      <xdr:row>55</xdr:row>
      <xdr:rowOff>63360</xdr:rowOff>
    </xdr:to>
    <xdr:sp macro="" textlink="">
      <xdr:nvSpPr>
        <xdr:cNvPr id="2138" name="テキスト ボックス 126">
          <a:extLst>
            <a:ext uri="{FF2B5EF4-FFF2-40B4-BE49-F238E27FC236}">
              <a16:creationId xmlns="" xmlns:a16="http://schemas.microsoft.com/office/drawing/2014/main" id="{00000000-0008-0000-0700-00005A080000}"/>
            </a:ext>
          </a:extLst>
        </xdr:cNvPr>
        <xdr:cNvSpPr/>
      </xdr:nvSpPr>
      <xdr:spPr>
        <a:xfrm>
          <a:off x="1613880" y="94824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75,960</a:t>
          </a:r>
          <a:endParaRPr lang="en-US" sz="1000" b="0" strike="noStrike" spc="-1">
            <a:latin typeface="游明朝"/>
          </a:endParaRPr>
        </a:p>
      </xdr:txBody>
    </xdr:sp>
    <xdr:clientData/>
  </xdr:twoCellAnchor>
  <xdr:twoCellAnchor>
    <xdr:from>
      <xdr:col>5</xdr:col>
      <xdr:colOff>127080</xdr:colOff>
      <xdr:row>55</xdr:row>
      <xdr:rowOff>87840</xdr:rowOff>
    </xdr:from>
    <xdr:to>
      <xdr:col>6</xdr:col>
      <xdr:colOff>37800</xdr:colOff>
      <xdr:row>56</xdr:row>
      <xdr:rowOff>13680</xdr:rowOff>
    </xdr:to>
    <xdr:sp macro="" textlink="">
      <xdr:nvSpPr>
        <xdr:cNvPr id="2139" name="フローチャート: 判断 127">
          <a:extLst>
            <a:ext uri="{FF2B5EF4-FFF2-40B4-BE49-F238E27FC236}">
              <a16:creationId xmlns="" xmlns:a16="http://schemas.microsoft.com/office/drawing/2014/main" id="{00000000-0008-0000-0700-00005B080000}"/>
            </a:ext>
          </a:extLst>
        </xdr:cNvPr>
        <xdr:cNvSpPr/>
      </xdr:nvSpPr>
      <xdr:spPr>
        <a:xfrm>
          <a:off x="1000080" y="97232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54</xdr:row>
      <xdr:rowOff>59760</xdr:rowOff>
    </xdr:from>
    <xdr:to>
      <xdr:col>7</xdr:col>
      <xdr:colOff>106560</xdr:colOff>
      <xdr:row>55</xdr:row>
      <xdr:rowOff>100800</xdr:rowOff>
    </xdr:to>
    <xdr:sp macro="" textlink="">
      <xdr:nvSpPr>
        <xdr:cNvPr id="2140" name="テキスト ボックス 128">
          <a:extLst>
            <a:ext uri="{FF2B5EF4-FFF2-40B4-BE49-F238E27FC236}">
              <a16:creationId xmlns="" xmlns:a16="http://schemas.microsoft.com/office/drawing/2014/main" id="{00000000-0008-0000-0700-00005C080000}"/>
            </a:ext>
          </a:extLst>
        </xdr:cNvPr>
        <xdr:cNvSpPr/>
      </xdr:nvSpPr>
      <xdr:spPr>
        <a:xfrm>
          <a:off x="804240" y="9519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67,778</a:t>
          </a:r>
          <a:endParaRPr lang="en-US" sz="1000" b="0" strike="noStrike" spc="-1">
            <a:latin typeface="游明朝"/>
          </a:endParaRPr>
        </a:p>
      </xdr:txBody>
    </xdr:sp>
    <xdr:clientData/>
  </xdr:twoCellAnchor>
  <xdr:twoCellAnchor editAs="oneCell">
    <xdr:from>
      <xdr:col>23</xdr:col>
      <xdr:colOff>63360</xdr:colOff>
      <xdr:row>60</xdr:row>
      <xdr:rowOff>47880</xdr:rowOff>
    </xdr:from>
    <xdr:to>
      <xdr:col>27</xdr:col>
      <xdr:colOff>126720</xdr:colOff>
      <xdr:row>61</xdr:row>
      <xdr:rowOff>88920</xdr:rowOff>
    </xdr:to>
    <xdr:sp macro="" textlink="">
      <xdr:nvSpPr>
        <xdr:cNvPr id="2141" name="テキスト ボックス 129">
          <a:extLst>
            <a:ext uri="{FF2B5EF4-FFF2-40B4-BE49-F238E27FC236}">
              <a16:creationId xmlns="" xmlns:a16="http://schemas.microsoft.com/office/drawing/2014/main" id="{00000000-0008-0000-0700-00005D080000}"/>
            </a:ext>
          </a:extLst>
        </xdr:cNvPr>
        <xdr:cNvSpPr/>
      </xdr:nvSpPr>
      <xdr:spPr>
        <a:xfrm>
          <a:off x="407988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60</xdr:row>
      <xdr:rowOff>47880</xdr:rowOff>
    </xdr:from>
    <xdr:to>
      <xdr:col>23</xdr:col>
      <xdr:colOff>66240</xdr:colOff>
      <xdr:row>61</xdr:row>
      <xdr:rowOff>88920</xdr:rowOff>
    </xdr:to>
    <xdr:sp macro="" textlink="">
      <xdr:nvSpPr>
        <xdr:cNvPr id="2142" name="テキスト ボックス 130">
          <a:extLst>
            <a:ext uri="{FF2B5EF4-FFF2-40B4-BE49-F238E27FC236}">
              <a16:creationId xmlns="" xmlns:a16="http://schemas.microsoft.com/office/drawing/2014/main" id="{00000000-0008-0000-0700-00005E080000}"/>
            </a:ext>
          </a:extLst>
        </xdr:cNvPr>
        <xdr:cNvSpPr/>
      </xdr:nvSpPr>
      <xdr:spPr>
        <a:xfrm>
          <a:off x="332100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60</xdr:row>
      <xdr:rowOff>47880</xdr:rowOff>
    </xdr:from>
    <xdr:to>
      <xdr:col>18</xdr:col>
      <xdr:colOff>114120</xdr:colOff>
      <xdr:row>61</xdr:row>
      <xdr:rowOff>88920</xdr:rowOff>
    </xdr:to>
    <xdr:sp macro="" textlink="">
      <xdr:nvSpPr>
        <xdr:cNvPr id="2143" name="テキスト ボックス 131">
          <a:extLst>
            <a:ext uri="{FF2B5EF4-FFF2-40B4-BE49-F238E27FC236}">
              <a16:creationId xmlns="" xmlns:a16="http://schemas.microsoft.com/office/drawing/2014/main" id="{00000000-0008-0000-0700-00005F080000}"/>
            </a:ext>
          </a:extLst>
        </xdr:cNvPr>
        <xdr:cNvSpPr/>
      </xdr:nvSpPr>
      <xdr:spPr>
        <a:xfrm>
          <a:off x="24955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60</xdr:row>
      <xdr:rowOff>47880</xdr:rowOff>
    </xdr:from>
    <xdr:to>
      <xdr:col>14</xdr:col>
      <xdr:colOff>3240</xdr:colOff>
      <xdr:row>61</xdr:row>
      <xdr:rowOff>88920</xdr:rowOff>
    </xdr:to>
    <xdr:sp macro="" textlink="">
      <xdr:nvSpPr>
        <xdr:cNvPr id="2144" name="テキスト ボックス 132">
          <a:extLst>
            <a:ext uri="{FF2B5EF4-FFF2-40B4-BE49-F238E27FC236}">
              <a16:creationId xmlns="" xmlns:a16="http://schemas.microsoft.com/office/drawing/2014/main" id="{00000000-0008-0000-0700-000060080000}"/>
            </a:ext>
          </a:extLst>
        </xdr:cNvPr>
        <xdr:cNvSpPr/>
      </xdr:nvSpPr>
      <xdr:spPr>
        <a:xfrm>
          <a:off x="16862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60</xdr:row>
      <xdr:rowOff>47880</xdr:rowOff>
    </xdr:from>
    <xdr:to>
      <xdr:col>9</xdr:col>
      <xdr:colOff>66240</xdr:colOff>
      <xdr:row>61</xdr:row>
      <xdr:rowOff>88920</xdr:rowOff>
    </xdr:to>
    <xdr:sp macro="" textlink="">
      <xdr:nvSpPr>
        <xdr:cNvPr id="2145" name="テキスト ボックス 133">
          <a:extLst>
            <a:ext uri="{FF2B5EF4-FFF2-40B4-BE49-F238E27FC236}">
              <a16:creationId xmlns="" xmlns:a16="http://schemas.microsoft.com/office/drawing/2014/main" id="{00000000-0008-0000-0700-000061080000}"/>
            </a:ext>
          </a:extLst>
        </xdr:cNvPr>
        <xdr:cNvSpPr/>
      </xdr:nvSpPr>
      <xdr:spPr>
        <a:xfrm>
          <a:off x="8762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54</xdr:row>
      <xdr:rowOff>91800</xdr:rowOff>
    </xdr:from>
    <xdr:to>
      <xdr:col>24</xdr:col>
      <xdr:colOff>113760</xdr:colOff>
      <xdr:row>55</xdr:row>
      <xdr:rowOff>17640</xdr:rowOff>
    </xdr:to>
    <xdr:sp macro="" textlink="">
      <xdr:nvSpPr>
        <xdr:cNvPr id="2146" name="楕円 134">
          <a:extLst>
            <a:ext uri="{FF2B5EF4-FFF2-40B4-BE49-F238E27FC236}">
              <a16:creationId xmlns="" xmlns:a16="http://schemas.microsoft.com/office/drawing/2014/main" id="{00000000-0008-0000-0700-000062080000}"/>
            </a:ext>
          </a:extLst>
        </xdr:cNvPr>
        <xdr:cNvSpPr/>
      </xdr:nvSpPr>
      <xdr:spPr>
        <a:xfrm>
          <a:off x="4203720" y="9551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53</xdr:row>
      <xdr:rowOff>139320</xdr:rowOff>
    </xdr:from>
    <xdr:to>
      <xdr:col>28</xdr:col>
      <xdr:colOff>9360</xdr:colOff>
      <xdr:row>55</xdr:row>
      <xdr:rowOff>5400</xdr:rowOff>
    </xdr:to>
    <xdr:sp macro="" textlink="">
      <xdr:nvSpPr>
        <xdr:cNvPr id="2147" name="総務費該当値テキスト">
          <a:extLst>
            <a:ext uri="{FF2B5EF4-FFF2-40B4-BE49-F238E27FC236}">
              <a16:creationId xmlns="" xmlns:a16="http://schemas.microsoft.com/office/drawing/2014/main" id="{00000000-0008-0000-0700-000063080000}"/>
            </a:ext>
          </a:extLst>
        </xdr:cNvPr>
        <xdr:cNvSpPr/>
      </xdr:nvSpPr>
      <xdr:spPr>
        <a:xfrm>
          <a:off x="4310640" y="94244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105,258</a:t>
          </a:r>
          <a:endParaRPr lang="en-US" sz="1000" b="0" strike="noStrike" spc="-1">
            <a:latin typeface="游明朝"/>
          </a:endParaRPr>
        </a:p>
      </xdr:txBody>
    </xdr:sp>
    <xdr:clientData/>
  </xdr:twoCellAnchor>
  <xdr:twoCellAnchor>
    <xdr:from>
      <xdr:col>19</xdr:col>
      <xdr:colOff>127080</xdr:colOff>
      <xdr:row>55</xdr:row>
      <xdr:rowOff>12240</xdr:rowOff>
    </xdr:from>
    <xdr:to>
      <xdr:col>20</xdr:col>
      <xdr:colOff>37800</xdr:colOff>
      <xdr:row>55</xdr:row>
      <xdr:rowOff>113400</xdr:rowOff>
    </xdr:to>
    <xdr:sp macro="" textlink="">
      <xdr:nvSpPr>
        <xdr:cNvPr id="2148" name="楕円 136">
          <a:extLst>
            <a:ext uri="{FF2B5EF4-FFF2-40B4-BE49-F238E27FC236}">
              <a16:creationId xmlns="" xmlns:a16="http://schemas.microsoft.com/office/drawing/2014/main" id="{00000000-0008-0000-0700-000064080000}"/>
            </a:ext>
          </a:extLst>
        </xdr:cNvPr>
        <xdr:cNvSpPr/>
      </xdr:nvSpPr>
      <xdr:spPr>
        <a:xfrm>
          <a:off x="3444840" y="9647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55</xdr:row>
      <xdr:rowOff>126360</xdr:rowOff>
    </xdr:from>
    <xdr:to>
      <xdr:col>21</xdr:col>
      <xdr:colOff>106560</xdr:colOff>
      <xdr:row>56</xdr:row>
      <xdr:rowOff>167400</xdr:rowOff>
    </xdr:to>
    <xdr:sp macro="" textlink="">
      <xdr:nvSpPr>
        <xdr:cNvPr id="2149" name="テキスト ボックス 137">
          <a:extLst>
            <a:ext uri="{FF2B5EF4-FFF2-40B4-BE49-F238E27FC236}">
              <a16:creationId xmlns="" xmlns:a16="http://schemas.microsoft.com/office/drawing/2014/main" id="{00000000-0008-0000-0700-000065080000}"/>
            </a:ext>
          </a:extLst>
        </xdr:cNvPr>
        <xdr:cNvSpPr/>
      </xdr:nvSpPr>
      <xdr:spPr>
        <a:xfrm>
          <a:off x="3249000" y="9761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84,260</a:t>
          </a:r>
          <a:endParaRPr lang="en-US" sz="1000" b="0" strike="noStrike" spc="-1">
            <a:latin typeface="游明朝"/>
          </a:endParaRPr>
        </a:p>
      </xdr:txBody>
    </xdr:sp>
    <xdr:clientData/>
  </xdr:twoCellAnchor>
  <xdr:twoCellAnchor>
    <xdr:from>
      <xdr:col>15</xdr:col>
      <xdr:colOff>0</xdr:colOff>
      <xdr:row>52</xdr:row>
      <xdr:rowOff>31320</xdr:rowOff>
    </xdr:from>
    <xdr:to>
      <xdr:col>15</xdr:col>
      <xdr:colOff>101160</xdr:colOff>
      <xdr:row>52</xdr:row>
      <xdr:rowOff>132480</xdr:rowOff>
    </xdr:to>
    <xdr:sp macro="" textlink="">
      <xdr:nvSpPr>
        <xdr:cNvPr id="2150" name="楕円 138">
          <a:extLst>
            <a:ext uri="{FF2B5EF4-FFF2-40B4-BE49-F238E27FC236}">
              <a16:creationId xmlns="" xmlns:a16="http://schemas.microsoft.com/office/drawing/2014/main" id="{00000000-0008-0000-0700-000066080000}"/>
            </a:ext>
          </a:extLst>
        </xdr:cNvPr>
        <xdr:cNvSpPr/>
      </xdr:nvSpPr>
      <xdr:spPr>
        <a:xfrm>
          <a:off x="2619360" y="9141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51</xdr:row>
      <xdr:rowOff>3240</xdr:rowOff>
    </xdr:from>
    <xdr:to>
      <xdr:col>17</xdr:col>
      <xdr:colOff>27000</xdr:colOff>
      <xdr:row>52</xdr:row>
      <xdr:rowOff>44280</xdr:rowOff>
    </xdr:to>
    <xdr:sp macro="" textlink="">
      <xdr:nvSpPr>
        <xdr:cNvPr id="2151" name="テキスト ボックス 139">
          <a:extLst>
            <a:ext uri="{FF2B5EF4-FFF2-40B4-BE49-F238E27FC236}">
              <a16:creationId xmlns="" xmlns:a16="http://schemas.microsoft.com/office/drawing/2014/main" id="{00000000-0008-0000-0700-000067080000}"/>
            </a:ext>
          </a:extLst>
        </xdr:cNvPr>
        <xdr:cNvSpPr/>
      </xdr:nvSpPr>
      <xdr:spPr>
        <a:xfrm>
          <a:off x="2407320" y="89377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195,082</a:t>
          </a:r>
          <a:endParaRPr lang="en-US" sz="1000" b="0" strike="noStrike" spc="-1">
            <a:latin typeface="游明朝"/>
          </a:endParaRPr>
        </a:p>
      </xdr:txBody>
    </xdr:sp>
    <xdr:clientData/>
  </xdr:twoCellAnchor>
  <xdr:twoCellAnchor>
    <xdr:from>
      <xdr:col>10</xdr:col>
      <xdr:colOff>63360</xdr:colOff>
      <xdr:row>55</xdr:row>
      <xdr:rowOff>54360</xdr:rowOff>
    </xdr:from>
    <xdr:to>
      <xdr:col>10</xdr:col>
      <xdr:colOff>164520</xdr:colOff>
      <xdr:row>55</xdr:row>
      <xdr:rowOff>155520</xdr:rowOff>
    </xdr:to>
    <xdr:sp macro="" textlink="">
      <xdr:nvSpPr>
        <xdr:cNvPr id="2152" name="楕円 140">
          <a:extLst>
            <a:ext uri="{FF2B5EF4-FFF2-40B4-BE49-F238E27FC236}">
              <a16:creationId xmlns="" xmlns:a16="http://schemas.microsoft.com/office/drawing/2014/main" id="{00000000-0008-0000-0700-000068080000}"/>
            </a:ext>
          </a:extLst>
        </xdr:cNvPr>
        <xdr:cNvSpPr/>
      </xdr:nvSpPr>
      <xdr:spPr>
        <a:xfrm>
          <a:off x="1809720" y="9689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55</xdr:row>
      <xdr:rowOff>168480</xdr:rowOff>
    </xdr:from>
    <xdr:to>
      <xdr:col>12</xdr:col>
      <xdr:colOff>42840</xdr:colOff>
      <xdr:row>57</xdr:row>
      <xdr:rowOff>34200</xdr:rowOff>
    </xdr:to>
    <xdr:sp macro="" textlink="">
      <xdr:nvSpPr>
        <xdr:cNvPr id="2153" name="テキスト ボックス 141">
          <a:extLst>
            <a:ext uri="{FF2B5EF4-FFF2-40B4-BE49-F238E27FC236}">
              <a16:creationId xmlns="" xmlns:a16="http://schemas.microsoft.com/office/drawing/2014/main" id="{00000000-0008-0000-0700-000069080000}"/>
            </a:ext>
          </a:extLst>
        </xdr:cNvPr>
        <xdr:cNvSpPr/>
      </xdr:nvSpPr>
      <xdr:spPr>
        <a:xfrm>
          <a:off x="1613880" y="9803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75,052</a:t>
          </a:r>
          <a:endParaRPr lang="en-US" sz="1000" b="0" strike="noStrike" spc="-1">
            <a:latin typeface="游明朝"/>
          </a:endParaRPr>
        </a:p>
      </xdr:txBody>
    </xdr:sp>
    <xdr:clientData/>
  </xdr:twoCellAnchor>
  <xdr:twoCellAnchor>
    <xdr:from>
      <xdr:col>5</xdr:col>
      <xdr:colOff>127080</xdr:colOff>
      <xdr:row>55</xdr:row>
      <xdr:rowOff>122040</xdr:rowOff>
    </xdr:from>
    <xdr:to>
      <xdr:col>6</xdr:col>
      <xdr:colOff>37800</xdr:colOff>
      <xdr:row>56</xdr:row>
      <xdr:rowOff>47880</xdr:rowOff>
    </xdr:to>
    <xdr:sp macro="" textlink="">
      <xdr:nvSpPr>
        <xdr:cNvPr id="2154" name="楕円 142">
          <a:extLst>
            <a:ext uri="{FF2B5EF4-FFF2-40B4-BE49-F238E27FC236}">
              <a16:creationId xmlns="" xmlns:a16="http://schemas.microsoft.com/office/drawing/2014/main" id="{00000000-0008-0000-0700-00006A080000}"/>
            </a:ext>
          </a:extLst>
        </xdr:cNvPr>
        <xdr:cNvSpPr/>
      </xdr:nvSpPr>
      <xdr:spPr>
        <a:xfrm>
          <a:off x="1000080" y="97574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56</xdr:row>
      <xdr:rowOff>60840</xdr:rowOff>
    </xdr:from>
    <xdr:to>
      <xdr:col>7</xdr:col>
      <xdr:colOff>106560</xdr:colOff>
      <xdr:row>57</xdr:row>
      <xdr:rowOff>101880</xdr:rowOff>
    </xdr:to>
    <xdr:sp macro="" textlink="">
      <xdr:nvSpPr>
        <xdr:cNvPr id="2155" name="テキスト ボックス 143">
          <a:extLst>
            <a:ext uri="{FF2B5EF4-FFF2-40B4-BE49-F238E27FC236}">
              <a16:creationId xmlns="" xmlns:a16="http://schemas.microsoft.com/office/drawing/2014/main" id="{00000000-0008-0000-0700-00006B080000}"/>
            </a:ext>
          </a:extLst>
        </xdr:cNvPr>
        <xdr:cNvSpPr/>
      </xdr:nvSpPr>
      <xdr:spPr>
        <a:xfrm>
          <a:off x="804240" y="9871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60,249</a:t>
          </a:r>
          <a:endParaRPr lang="en-US" sz="1000" b="0" strike="noStrike" spc="-1">
            <a:latin typeface="游明朝"/>
          </a:endParaRPr>
        </a:p>
      </xdr:txBody>
    </xdr:sp>
    <xdr:clientData/>
  </xdr:twoCellAnchor>
  <xdr:twoCellAnchor>
    <xdr:from>
      <xdr:col>4</xdr:col>
      <xdr:colOff>0</xdr:colOff>
      <xdr:row>61</xdr:row>
      <xdr:rowOff>171720</xdr:rowOff>
    </xdr:from>
    <xdr:to>
      <xdr:col>28</xdr:col>
      <xdr:colOff>114120</xdr:colOff>
      <xdr:row>63</xdr:row>
      <xdr:rowOff>137880</xdr:rowOff>
    </xdr:to>
    <xdr:sp macro="" textlink="">
      <xdr:nvSpPr>
        <xdr:cNvPr id="2156" name="正方形/長方形 144">
          <a:extLst>
            <a:ext uri="{FF2B5EF4-FFF2-40B4-BE49-F238E27FC236}">
              <a16:creationId xmlns="" xmlns:a16="http://schemas.microsoft.com/office/drawing/2014/main" id="{00000000-0008-0000-0700-00006C080000}"/>
            </a:ext>
          </a:extLst>
        </xdr:cNvPr>
        <xdr:cNvSpPr/>
      </xdr:nvSpPr>
      <xdr:spPr>
        <a:xfrm>
          <a:off x="698400" y="10858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民生費</a:t>
          </a:r>
          <a:endParaRPr lang="en-US" sz="1600" b="0" strike="noStrike" spc="-1">
            <a:latin typeface="游明朝"/>
          </a:endParaRPr>
        </a:p>
      </xdr:txBody>
    </xdr:sp>
    <xdr:clientData/>
  </xdr:twoCellAnchor>
  <xdr:twoCellAnchor>
    <xdr:from>
      <xdr:col>4</xdr:col>
      <xdr:colOff>127080</xdr:colOff>
      <xdr:row>63</xdr:row>
      <xdr:rowOff>163800</xdr:rowOff>
    </xdr:from>
    <xdr:to>
      <xdr:col>12</xdr:col>
      <xdr:colOff>126720</xdr:colOff>
      <xdr:row>65</xdr:row>
      <xdr:rowOff>66960</xdr:rowOff>
    </xdr:to>
    <xdr:sp macro="" textlink="">
      <xdr:nvSpPr>
        <xdr:cNvPr id="2157" name="正方形/長方形 145">
          <a:extLst>
            <a:ext uri="{FF2B5EF4-FFF2-40B4-BE49-F238E27FC236}">
              <a16:creationId xmlns="" xmlns:a16="http://schemas.microsoft.com/office/drawing/2014/main" id="{00000000-0008-0000-0700-00006D080000}"/>
            </a:ext>
          </a:extLst>
        </xdr:cNvPr>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65</xdr:row>
      <xdr:rowOff>16560</xdr:rowOff>
    </xdr:from>
    <xdr:to>
      <xdr:col>12</xdr:col>
      <xdr:colOff>126720</xdr:colOff>
      <xdr:row>66</xdr:row>
      <xdr:rowOff>95040</xdr:rowOff>
    </xdr:to>
    <xdr:sp macro="" textlink="">
      <xdr:nvSpPr>
        <xdr:cNvPr id="2158" name="正方形/長方形 146">
          <a:extLst>
            <a:ext uri="{FF2B5EF4-FFF2-40B4-BE49-F238E27FC236}">
              <a16:creationId xmlns="" xmlns:a16="http://schemas.microsoft.com/office/drawing/2014/main" id="{00000000-0008-0000-0700-00006E080000}"/>
            </a:ext>
          </a:extLst>
        </xdr:cNvPr>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5/82</a:t>
          </a:r>
          <a:endParaRPr lang="en-US" sz="1200" b="0" strike="noStrike" spc="-1">
            <a:latin typeface="游明朝"/>
          </a:endParaRPr>
        </a:p>
      </xdr:txBody>
    </xdr:sp>
    <xdr:clientData/>
  </xdr:twoCellAnchor>
  <xdr:twoCellAnchor>
    <xdr:from>
      <xdr:col>10</xdr:col>
      <xdr:colOff>0</xdr:colOff>
      <xdr:row>63</xdr:row>
      <xdr:rowOff>163800</xdr:rowOff>
    </xdr:from>
    <xdr:to>
      <xdr:col>17</xdr:col>
      <xdr:colOff>174240</xdr:colOff>
      <xdr:row>65</xdr:row>
      <xdr:rowOff>66960</xdr:rowOff>
    </xdr:to>
    <xdr:sp macro="" textlink="">
      <xdr:nvSpPr>
        <xdr:cNvPr id="2159" name="正方形/長方形 147">
          <a:extLst>
            <a:ext uri="{FF2B5EF4-FFF2-40B4-BE49-F238E27FC236}">
              <a16:creationId xmlns="" xmlns:a16="http://schemas.microsoft.com/office/drawing/2014/main" id="{00000000-0008-0000-0700-00006F080000}"/>
            </a:ext>
          </a:extLst>
        </xdr:cNvPr>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65</xdr:row>
      <xdr:rowOff>16560</xdr:rowOff>
    </xdr:from>
    <xdr:to>
      <xdr:col>17</xdr:col>
      <xdr:colOff>174240</xdr:colOff>
      <xdr:row>66</xdr:row>
      <xdr:rowOff>95040</xdr:rowOff>
    </xdr:to>
    <xdr:sp macro="" textlink="">
      <xdr:nvSpPr>
        <xdr:cNvPr id="2160" name="正方形/長方形 148">
          <a:extLst>
            <a:ext uri="{FF2B5EF4-FFF2-40B4-BE49-F238E27FC236}">
              <a16:creationId xmlns="" xmlns:a16="http://schemas.microsoft.com/office/drawing/2014/main" id="{00000000-0008-0000-0700-000070080000}"/>
            </a:ext>
          </a:extLst>
        </xdr:cNvPr>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196,866</a:t>
          </a:r>
          <a:endParaRPr lang="en-US" sz="1200" b="0" strike="noStrike" spc="-1">
            <a:latin typeface="游明朝"/>
          </a:endParaRPr>
        </a:p>
      </xdr:txBody>
    </xdr:sp>
    <xdr:clientData/>
  </xdr:twoCellAnchor>
  <xdr:twoCellAnchor>
    <xdr:from>
      <xdr:col>16</xdr:col>
      <xdr:colOff>0</xdr:colOff>
      <xdr:row>63</xdr:row>
      <xdr:rowOff>163800</xdr:rowOff>
    </xdr:from>
    <xdr:to>
      <xdr:col>23</xdr:col>
      <xdr:colOff>174240</xdr:colOff>
      <xdr:row>65</xdr:row>
      <xdr:rowOff>66960</xdr:rowOff>
    </xdr:to>
    <xdr:sp macro="" textlink="">
      <xdr:nvSpPr>
        <xdr:cNvPr id="2161" name="正方形/長方形 149">
          <a:extLst>
            <a:ext uri="{FF2B5EF4-FFF2-40B4-BE49-F238E27FC236}">
              <a16:creationId xmlns="" xmlns:a16="http://schemas.microsoft.com/office/drawing/2014/main" id="{00000000-0008-0000-0700-000071080000}"/>
            </a:ext>
          </a:extLst>
        </xdr:cNvPr>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65</xdr:row>
      <xdr:rowOff>16560</xdr:rowOff>
    </xdr:from>
    <xdr:to>
      <xdr:col>23</xdr:col>
      <xdr:colOff>174240</xdr:colOff>
      <xdr:row>66</xdr:row>
      <xdr:rowOff>95040</xdr:rowOff>
    </xdr:to>
    <xdr:sp macro="" textlink="">
      <xdr:nvSpPr>
        <xdr:cNvPr id="2162" name="正方形/長方形 150">
          <a:extLst>
            <a:ext uri="{FF2B5EF4-FFF2-40B4-BE49-F238E27FC236}">
              <a16:creationId xmlns="" xmlns:a16="http://schemas.microsoft.com/office/drawing/2014/main" id="{00000000-0008-0000-0700-000072080000}"/>
            </a:ext>
          </a:extLst>
        </xdr:cNvPr>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218,127</a:t>
          </a:r>
          <a:endParaRPr lang="en-US" sz="1200" b="0" strike="noStrike" spc="-1">
            <a:latin typeface="游明朝"/>
          </a:endParaRPr>
        </a:p>
      </xdr:txBody>
    </xdr:sp>
    <xdr:clientData/>
  </xdr:twoCellAnchor>
  <xdr:twoCellAnchor>
    <xdr:from>
      <xdr:col>4</xdr:col>
      <xdr:colOff>0</xdr:colOff>
      <xdr:row>66</xdr:row>
      <xdr:rowOff>120960</xdr:rowOff>
    </xdr:from>
    <xdr:to>
      <xdr:col>28</xdr:col>
      <xdr:colOff>114120</xdr:colOff>
      <xdr:row>79</xdr:row>
      <xdr:rowOff>128160</xdr:rowOff>
    </xdr:to>
    <xdr:sp macro="" textlink="">
      <xdr:nvSpPr>
        <xdr:cNvPr id="2163" name="正方形/長方形 151">
          <a:extLst>
            <a:ext uri="{FF2B5EF4-FFF2-40B4-BE49-F238E27FC236}">
              <a16:creationId xmlns="" xmlns:a16="http://schemas.microsoft.com/office/drawing/2014/main" id="{00000000-0008-0000-0700-000073080000}"/>
            </a:ext>
          </a:extLst>
        </xdr:cNvPr>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65</xdr:row>
      <xdr:rowOff>105480</xdr:rowOff>
    </xdr:from>
    <xdr:to>
      <xdr:col>5</xdr:col>
      <xdr:colOff>150120</xdr:colOff>
      <xdr:row>66</xdr:row>
      <xdr:rowOff>121680</xdr:rowOff>
    </xdr:to>
    <xdr:sp macro="" textlink="">
      <xdr:nvSpPr>
        <xdr:cNvPr id="2164" name="テキスト ボックス 152">
          <a:extLst>
            <a:ext uri="{FF2B5EF4-FFF2-40B4-BE49-F238E27FC236}">
              <a16:creationId xmlns="" xmlns:a16="http://schemas.microsoft.com/office/drawing/2014/main" id="{00000000-0008-0000-0700-000074080000}"/>
            </a:ext>
          </a:extLst>
        </xdr:cNvPr>
        <xdr:cNvSpPr/>
      </xdr:nvSpPr>
      <xdr:spPr>
        <a:xfrm>
          <a:off x="678600" y="11493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79</xdr:row>
      <xdr:rowOff>128160</xdr:rowOff>
    </xdr:from>
    <xdr:to>
      <xdr:col>28</xdr:col>
      <xdr:colOff>114120</xdr:colOff>
      <xdr:row>79</xdr:row>
      <xdr:rowOff>128160</xdr:rowOff>
    </xdr:to>
    <xdr:cxnSp macro="">
      <xdr:nvCxnSpPr>
        <xdr:cNvPr id="2165" name="直線コネクタ 153">
          <a:extLst>
            <a:ext uri="{FF2B5EF4-FFF2-40B4-BE49-F238E27FC236}">
              <a16:creationId xmlns="" xmlns:a16="http://schemas.microsoft.com/office/drawing/2014/main" id="{00000000-0008-0000-0700-000075080000}"/>
            </a:ext>
          </a:extLst>
        </xdr:cNvPr>
        <xdr:cNvCxnSpPr/>
      </xdr:nvCxnSpPr>
      <xdr:spPr>
        <a:xfrm>
          <a:off x="698400" y="13969800"/>
          <a:ext cx="4305600" cy="360"/>
        </a:xfrm>
        <a:prstGeom prst="straightConnector1">
          <a:avLst/>
        </a:prstGeom>
        <a:ln w="6350">
          <a:solidFill>
            <a:srgbClr val="C0C0C0"/>
          </a:solidFill>
          <a:miter/>
        </a:ln>
      </xdr:spPr>
    </xdr:cxnSp>
    <xdr:clientData/>
  </xdr:twoCellAnchor>
  <xdr:twoCellAnchor editAs="oneCell">
    <xdr:from>
      <xdr:col>1</xdr:col>
      <xdr:colOff>43560</xdr:colOff>
      <xdr:row>79</xdr:row>
      <xdr:rowOff>7200</xdr:rowOff>
    </xdr:from>
    <xdr:to>
      <xdr:col>4</xdr:col>
      <xdr:colOff>44280</xdr:colOff>
      <xdr:row>80</xdr:row>
      <xdr:rowOff>48240</xdr:rowOff>
    </xdr:to>
    <xdr:sp macro="" textlink="">
      <xdr:nvSpPr>
        <xdr:cNvPr id="2166" name="テキスト ボックス 154">
          <a:extLst>
            <a:ext uri="{FF2B5EF4-FFF2-40B4-BE49-F238E27FC236}">
              <a16:creationId xmlns="" xmlns:a16="http://schemas.microsoft.com/office/drawing/2014/main" id="{00000000-0008-0000-0700-000076080000}"/>
            </a:ext>
          </a:extLst>
        </xdr:cNvPr>
        <xdr:cNvSpPr/>
      </xdr:nvSpPr>
      <xdr:spPr>
        <a:xfrm>
          <a:off x="218160" y="13848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4</xdr:col>
      <xdr:colOff>0</xdr:colOff>
      <xdr:row>77</xdr:row>
      <xdr:rowOff>151920</xdr:rowOff>
    </xdr:from>
    <xdr:to>
      <xdr:col>28</xdr:col>
      <xdr:colOff>114120</xdr:colOff>
      <xdr:row>77</xdr:row>
      <xdr:rowOff>151920</xdr:rowOff>
    </xdr:to>
    <xdr:cxnSp macro="">
      <xdr:nvCxnSpPr>
        <xdr:cNvPr id="2167" name="直線コネクタ 155">
          <a:extLst>
            <a:ext uri="{FF2B5EF4-FFF2-40B4-BE49-F238E27FC236}">
              <a16:creationId xmlns="" xmlns:a16="http://schemas.microsoft.com/office/drawing/2014/main" id="{00000000-0008-0000-0700-000077080000}"/>
            </a:ext>
          </a:extLst>
        </xdr:cNvPr>
        <xdr:cNvCxnSpPr/>
      </xdr:nvCxnSpPr>
      <xdr:spPr>
        <a:xfrm>
          <a:off x="698400" y="13643280"/>
          <a:ext cx="4305600" cy="360"/>
        </a:xfrm>
        <a:prstGeom prst="straightConnector1">
          <a:avLst/>
        </a:prstGeom>
        <a:ln w="6350">
          <a:solidFill>
            <a:srgbClr val="C0C0C0"/>
          </a:solidFill>
          <a:miter/>
        </a:ln>
      </xdr:spPr>
    </xdr:cxnSp>
    <xdr:clientData/>
  </xdr:twoCellAnchor>
  <xdr:twoCellAnchor editAs="oneCell">
    <xdr:from>
      <xdr:col>0</xdr:col>
      <xdr:colOff>169920</xdr:colOff>
      <xdr:row>77</xdr:row>
      <xdr:rowOff>31320</xdr:rowOff>
    </xdr:from>
    <xdr:to>
      <xdr:col>4</xdr:col>
      <xdr:colOff>59760</xdr:colOff>
      <xdr:row>78</xdr:row>
      <xdr:rowOff>72720</xdr:rowOff>
    </xdr:to>
    <xdr:sp macro="" textlink="">
      <xdr:nvSpPr>
        <xdr:cNvPr id="2168" name="テキスト ボックス 156">
          <a:extLst>
            <a:ext uri="{FF2B5EF4-FFF2-40B4-BE49-F238E27FC236}">
              <a16:creationId xmlns="" xmlns:a16="http://schemas.microsoft.com/office/drawing/2014/main" id="{00000000-0008-0000-0700-000078080000}"/>
            </a:ext>
          </a:extLst>
        </xdr:cNvPr>
        <xdr:cNvSpPr/>
      </xdr:nvSpPr>
      <xdr:spPr>
        <a:xfrm>
          <a:off x="169920" y="135226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76</xdr:row>
      <xdr:rowOff>720</xdr:rowOff>
    </xdr:from>
    <xdr:to>
      <xdr:col>28</xdr:col>
      <xdr:colOff>114120</xdr:colOff>
      <xdr:row>76</xdr:row>
      <xdr:rowOff>720</xdr:rowOff>
    </xdr:to>
    <xdr:cxnSp macro="">
      <xdr:nvCxnSpPr>
        <xdr:cNvPr id="2169" name="直線コネクタ 157">
          <a:extLst>
            <a:ext uri="{FF2B5EF4-FFF2-40B4-BE49-F238E27FC236}">
              <a16:creationId xmlns="" xmlns:a16="http://schemas.microsoft.com/office/drawing/2014/main" id="{00000000-0008-0000-0700-000079080000}"/>
            </a:ext>
          </a:extLst>
        </xdr:cNvPr>
        <xdr:cNvCxnSpPr/>
      </xdr:nvCxnSpPr>
      <xdr:spPr>
        <a:xfrm>
          <a:off x="698400" y="13316760"/>
          <a:ext cx="4305600" cy="360"/>
        </a:xfrm>
        <a:prstGeom prst="straightConnector1">
          <a:avLst/>
        </a:prstGeom>
        <a:ln w="6350">
          <a:solidFill>
            <a:srgbClr val="C0C0C0"/>
          </a:solidFill>
          <a:miter/>
        </a:ln>
      </xdr:spPr>
    </xdr:cxnSp>
    <xdr:clientData/>
  </xdr:twoCellAnchor>
  <xdr:twoCellAnchor editAs="oneCell">
    <xdr:from>
      <xdr:col>0</xdr:col>
      <xdr:colOff>169920</xdr:colOff>
      <xdr:row>75</xdr:row>
      <xdr:rowOff>55080</xdr:rowOff>
    </xdr:from>
    <xdr:to>
      <xdr:col>4</xdr:col>
      <xdr:colOff>59760</xdr:colOff>
      <xdr:row>76</xdr:row>
      <xdr:rowOff>96120</xdr:rowOff>
    </xdr:to>
    <xdr:sp macro="" textlink="">
      <xdr:nvSpPr>
        <xdr:cNvPr id="2170" name="テキスト ボックス 158">
          <a:extLst>
            <a:ext uri="{FF2B5EF4-FFF2-40B4-BE49-F238E27FC236}">
              <a16:creationId xmlns="" xmlns:a16="http://schemas.microsoft.com/office/drawing/2014/main" id="{00000000-0008-0000-0700-00007A080000}"/>
            </a:ext>
          </a:extLst>
        </xdr:cNvPr>
        <xdr:cNvSpPr/>
      </xdr:nvSpPr>
      <xdr:spPr>
        <a:xfrm>
          <a:off x="169920" y="131958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4</xdr:col>
      <xdr:colOff>0</xdr:colOff>
      <xdr:row>74</xdr:row>
      <xdr:rowOff>24840</xdr:rowOff>
    </xdr:from>
    <xdr:to>
      <xdr:col>28</xdr:col>
      <xdr:colOff>114120</xdr:colOff>
      <xdr:row>74</xdr:row>
      <xdr:rowOff>24840</xdr:rowOff>
    </xdr:to>
    <xdr:cxnSp macro="">
      <xdr:nvCxnSpPr>
        <xdr:cNvPr id="2171" name="直線コネクタ 159">
          <a:extLst>
            <a:ext uri="{FF2B5EF4-FFF2-40B4-BE49-F238E27FC236}">
              <a16:creationId xmlns="" xmlns:a16="http://schemas.microsoft.com/office/drawing/2014/main" id="{00000000-0008-0000-0700-00007B080000}"/>
            </a:ext>
          </a:extLst>
        </xdr:cNvPr>
        <xdr:cNvCxnSpPr/>
      </xdr:nvCxnSpPr>
      <xdr:spPr>
        <a:xfrm>
          <a:off x="698400" y="12990240"/>
          <a:ext cx="4305600" cy="360"/>
        </a:xfrm>
        <a:prstGeom prst="straightConnector1">
          <a:avLst/>
        </a:prstGeom>
        <a:ln w="6350">
          <a:solidFill>
            <a:srgbClr val="C0C0C0"/>
          </a:solidFill>
          <a:miter/>
        </a:ln>
      </xdr:spPr>
    </xdr:cxnSp>
    <xdr:clientData/>
  </xdr:twoCellAnchor>
  <xdr:twoCellAnchor editAs="oneCell">
    <xdr:from>
      <xdr:col>0</xdr:col>
      <xdr:colOff>169920</xdr:colOff>
      <xdr:row>73</xdr:row>
      <xdr:rowOff>79560</xdr:rowOff>
    </xdr:from>
    <xdr:to>
      <xdr:col>4</xdr:col>
      <xdr:colOff>59760</xdr:colOff>
      <xdr:row>74</xdr:row>
      <xdr:rowOff>120600</xdr:rowOff>
    </xdr:to>
    <xdr:sp macro="" textlink="">
      <xdr:nvSpPr>
        <xdr:cNvPr id="2172" name="テキスト ボックス 160">
          <a:extLst>
            <a:ext uri="{FF2B5EF4-FFF2-40B4-BE49-F238E27FC236}">
              <a16:creationId xmlns="" xmlns:a16="http://schemas.microsoft.com/office/drawing/2014/main" id="{00000000-0008-0000-0700-00007C080000}"/>
            </a:ext>
          </a:extLst>
        </xdr:cNvPr>
        <xdr:cNvSpPr/>
      </xdr:nvSpPr>
      <xdr:spPr>
        <a:xfrm>
          <a:off x="169920" y="128696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180,000</a:t>
          </a:r>
          <a:endParaRPr lang="en-US" sz="1000" b="0" strike="noStrike" spc="-1">
            <a:latin typeface="游明朝"/>
          </a:endParaRPr>
        </a:p>
      </xdr:txBody>
    </xdr:sp>
    <xdr:clientData/>
  </xdr:twoCellAnchor>
  <xdr:twoCellAnchor>
    <xdr:from>
      <xdr:col>4</xdr:col>
      <xdr:colOff>0</xdr:colOff>
      <xdr:row>72</xdr:row>
      <xdr:rowOff>48600</xdr:rowOff>
    </xdr:from>
    <xdr:to>
      <xdr:col>28</xdr:col>
      <xdr:colOff>114120</xdr:colOff>
      <xdr:row>72</xdr:row>
      <xdr:rowOff>48600</xdr:rowOff>
    </xdr:to>
    <xdr:cxnSp macro="">
      <xdr:nvCxnSpPr>
        <xdr:cNvPr id="2173" name="直線コネクタ 161">
          <a:extLst>
            <a:ext uri="{FF2B5EF4-FFF2-40B4-BE49-F238E27FC236}">
              <a16:creationId xmlns="" xmlns:a16="http://schemas.microsoft.com/office/drawing/2014/main" id="{00000000-0008-0000-0700-00007D080000}"/>
            </a:ext>
          </a:extLst>
        </xdr:cNvPr>
        <xdr:cNvCxnSpPr/>
      </xdr:nvCxnSpPr>
      <xdr:spPr>
        <a:xfrm>
          <a:off x="698400" y="12663360"/>
          <a:ext cx="4305600" cy="360"/>
        </a:xfrm>
        <a:prstGeom prst="straightConnector1">
          <a:avLst/>
        </a:prstGeom>
        <a:ln w="6350">
          <a:solidFill>
            <a:srgbClr val="C0C0C0"/>
          </a:solidFill>
          <a:miter/>
        </a:ln>
      </xdr:spPr>
    </xdr:cxnSp>
    <xdr:clientData/>
  </xdr:twoCellAnchor>
  <xdr:twoCellAnchor editAs="oneCell">
    <xdr:from>
      <xdr:col>0</xdr:col>
      <xdr:colOff>169920</xdr:colOff>
      <xdr:row>71</xdr:row>
      <xdr:rowOff>102960</xdr:rowOff>
    </xdr:from>
    <xdr:to>
      <xdr:col>4</xdr:col>
      <xdr:colOff>59760</xdr:colOff>
      <xdr:row>72</xdr:row>
      <xdr:rowOff>144360</xdr:rowOff>
    </xdr:to>
    <xdr:sp macro="" textlink="">
      <xdr:nvSpPr>
        <xdr:cNvPr id="2174" name="テキスト ボックス 162">
          <a:extLst>
            <a:ext uri="{FF2B5EF4-FFF2-40B4-BE49-F238E27FC236}">
              <a16:creationId xmlns="" xmlns:a16="http://schemas.microsoft.com/office/drawing/2014/main" id="{00000000-0008-0000-0700-00007E080000}"/>
            </a:ext>
          </a:extLst>
        </xdr:cNvPr>
        <xdr:cNvSpPr/>
      </xdr:nvSpPr>
      <xdr:spPr>
        <a:xfrm>
          <a:off x="169920" y="125427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210,000</a:t>
          </a:r>
          <a:endParaRPr lang="en-US" sz="1000" b="0" strike="noStrike" spc="-1">
            <a:latin typeface="游明朝"/>
          </a:endParaRPr>
        </a:p>
      </xdr:txBody>
    </xdr:sp>
    <xdr:clientData/>
  </xdr:twoCellAnchor>
  <xdr:twoCellAnchor>
    <xdr:from>
      <xdr:col>4</xdr:col>
      <xdr:colOff>0</xdr:colOff>
      <xdr:row>70</xdr:row>
      <xdr:rowOff>72720</xdr:rowOff>
    </xdr:from>
    <xdr:to>
      <xdr:col>28</xdr:col>
      <xdr:colOff>114120</xdr:colOff>
      <xdr:row>70</xdr:row>
      <xdr:rowOff>72720</xdr:rowOff>
    </xdr:to>
    <xdr:cxnSp macro="">
      <xdr:nvCxnSpPr>
        <xdr:cNvPr id="2175" name="直線コネクタ 163">
          <a:extLst>
            <a:ext uri="{FF2B5EF4-FFF2-40B4-BE49-F238E27FC236}">
              <a16:creationId xmlns="" xmlns:a16="http://schemas.microsoft.com/office/drawing/2014/main" id="{00000000-0008-0000-0700-00007F080000}"/>
            </a:ext>
          </a:extLst>
        </xdr:cNvPr>
        <xdr:cNvCxnSpPr/>
      </xdr:nvCxnSpPr>
      <xdr:spPr>
        <a:xfrm>
          <a:off x="698400" y="12337200"/>
          <a:ext cx="4305600" cy="360"/>
        </a:xfrm>
        <a:prstGeom prst="straightConnector1">
          <a:avLst/>
        </a:prstGeom>
        <a:ln w="6350">
          <a:solidFill>
            <a:srgbClr val="C0C0C0"/>
          </a:solidFill>
          <a:miter/>
        </a:ln>
      </xdr:spPr>
    </xdr:cxnSp>
    <xdr:clientData/>
  </xdr:twoCellAnchor>
  <xdr:twoCellAnchor editAs="oneCell">
    <xdr:from>
      <xdr:col>0</xdr:col>
      <xdr:colOff>169920</xdr:colOff>
      <xdr:row>69</xdr:row>
      <xdr:rowOff>127080</xdr:rowOff>
    </xdr:from>
    <xdr:to>
      <xdr:col>4</xdr:col>
      <xdr:colOff>59760</xdr:colOff>
      <xdr:row>70</xdr:row>
      <xdr:rowOff>168120</xdr:rowOff>
    </xdr:to>
    <xdr:sp macro="" textlink="">
      <xdr:nvSpPr>
        <xdr:cNvPr id="2176" name="テキスト ボックス 164">
          <a:extLst>
            <a:ext uri="{FF2B5EF4-FFF2-40B4-BE49-F238E27FC236}">
              <a16:creationId xmlns="" xmlns:a16="http://schemas.microsoft.com/office/drawing/2014/main" id="{00000000-0008-0000-0700-000080080000}"/>
            </a:ext>
          </a:extLst>
        </xdr:cNvPr>
        <xdr:cNvSpPr/>
      </xdr:nvSpPr>
      <xdr:spPr>
        <a:xfrm>
          <a:off x="169920" y="122162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240,000</a:t>
          </a:r>
          <a:endParaRPr lang="en-US" sz="1000" b="0" strike="noStrike" spc="-1">
            <a:latin typeface="游明朝"/>
          </a:endParaRPr>
        </a:p>
      </xdr:txBody>
    </xdr:sp>
    <xdr:clientData/>
  </xdr:twoCellAnchor>
  <xdr:twoCellAnchor>
    <xdr:from>
      <xdr:col>4</xdr:col>
      <xdr:colOff>0</xdr:colOff>
      <xdr:row>68</xdr:row>
      <xdr:rowOff>96840</xdr:rowOff>
    </xdr:from>
    <xdr:to>
      <xdr:col>28</xdr:col>
      <xdr:colOff>114120</xdr:colOff>
      <xdr:row>68</xdr:row>
      <xdr:rowOff>96840</xdr:rowOff>
    </xdr:to>
    <xdr:cxnSp macro="">
      <xdr:nvCxnSpPr>
        <xdr:cNvPr id="2177" name="直線コネクタ 165">
          <a:extLst>
            <a:ext uri="{FF2B5EF4-FFF2-40B4-BE49-F238E27FC236}">
              <a16:creationId xmlns="" xmlns:a16="http://schemas.microsoft.com/office/drawing/2014/main" id="{00000000-0008-0000-0700-000081080000}"/>
            </a:ext>
          </a:extLst>
        </xdr:cNvPr>
        <xdr:cNvCxnSpPr/>
      </xdr:nvCxnSpPr>
      <xdr:spPr>
        <a:xfrm>
          <a:off x="698400" y="12010680"/>
          <a:ext cx="4305600" cy="360"/>
        </a:xfrm>
        <a:prstGeom prst="straightConnector1">
          <a:avLst/>
        </a:prstGeom>
        <a:ln w="6350">
          <a:solidFill>
            <a:srgbClr val="C0C0C0"/>
          </a:solidFill>
          <a:miter/>
        </a:ln>
      </xdr:spPr>
    </xdr:cxnSp>
    <xdr:clientData/>
  </xdr:twoCellAnchor>
  <xdr:twoCellAnchor editAs="oneCell">
    <xdr:from>
      <xdr:col>0</xdr:col>
      <xdr:colOff>169920</xdr:colOff>
      <xdr:row>67</xdr:row>
      <xdr:rowOff>150840</xdr:rowOff>
    </xdr:from>
    <xdr:to>
      <xdr:col>4</xdr:col>
      <xdr:colOff>59760</xdr:colOff>
      <xdr:row>69</xdr:row>
      <xdr:rowOff>16560</xdr:rowOff>
    </xdr:to>
    <xdr:sp macro="" textlink="">
      <xdr:nvSpPr>
        <xdr:cNvPr id="2178" name="テキスト ボックス 166">
          <a:extLst>
            <a:ext uri="{FF2B5EF4-FFF2-40B4-BE49-F238E27FC236}">
              <a16:creationId xmlns="" xmlns:a16="http://schemas.microsoft.com/office/drawing/2014/main" id="{00000000-0008-0000-0700-000082080000}"/>
            </a:ext>
          </a:extLst>
        </xdr:cNvPr>
        <xdr:cNvSpPr/>
      </xdr:nvSpPr>
      <xdr:spPr>
        <a:xfrm>
          <a:off x="169920" y="118893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270,000</a:t>
          </a:r>
          <a:endParaRPr lang="en-US" sz="1000" b="0" strike="noStrike" spc="-1">
            <a:latin typeface="游明朝"/>
          </a:endParaRPr>
        </a:p>
      </xdr:txBody>
    </xdr:sp>
    <xdr:clientData/>
  </xdr:twoCellAnchor>
  <xdr:twoCellAnchor>
    <xdr:from>
      <xdr:col>4</xdr:col>
      <xdr:colOff>0</xdr:colOff>
      <xdr:row>66</xdr:row>
      <xdr:rowOff>120600</xdr:rowOff>
    </xdr:from>
    <xdr:to>
      <xdr:col>28</xdr:col>
      <xdr:colOff>114120</xdr:colOff>
      <xdr:row>66</xdr:row>
      <xdr:rowOff>120600</xdr:rowOff>
    </xdr:to>
    <xdr:cxnSp macro="">
      <xdr:nvCxnSpPr>
        <xdr:cNvPr id="2179" name="直線コネクタ 167">
          <a:extLst>
            <a:ext uri="{FF2B5EF4-FFF2-40B4-BE49-F238E27FC236}">
              <a16:creationId xmlns="" xmlns:a16="http://schemas.microsoft.com/office/drawing/2014/main" id="{00000000-0008-0000-0700-000083080000}"/>
            </a:ext>
          </a:extLst>
        </xdr:cNvPr>
        <xdr:cNvCxnSpPr/>
      </xdr:nvCxnSpPr>
      <xdr:spPr>
        <a:xfrm>
          <a:off x="698400" y="11683800"/>
          <a:ext cx="4305600" cy="360"/>
        </a:xfrm>
        <a:prstGeom prst="straightConnector1">
          <a:avLst/>
        </a:prstGeom>
        <a:ln w="6350">
          <a:solidFill>
            <a:srgbClr val="C0C0C0"/>
          </a:solidFill>
          <a:miter/>
        </a:ln>
      </xdr:spPr>
    </xdr:cxnSp>
    <xdr:clientData/>
  </xdr:twoCellAnchor>
  <xdr:twoCellAnchor editAs="oneCell">
    <xdr:from>
      <xdr:col>0</xdr:col>
      <xdr:colOff>169920</xdr:colOff>
      <xdr:row>66</xdr:row>
      <xdr:rowOff>0</xdr:rowOff>
    </xdr:from>
    <xdr:to>
      <xdr:col>4</xdr:col>
      <xdr:colOff>59760</xdr:colOff>
      <xdr:row>67</xdr:row>
      <xdr:rowOff>41040</xdr:rowOff>
    </xdr:to>
    <xdr:sp macro="" textlink="">
      <xdr:nvSpPr>
        <xdr:cNvPr id="2180" name="テキスト ボックス 168">
          <a:extLst>
            <a:ext uri="{FF2B5EF4-FFF2-40B4-BE49-F238E27FC236}">
              <a16:creationId xmlns="" xmlns:a16="http://schemas.microsoft.com/office/drawing/2014/main" id="{00000000-0008-0000-0700-000084080000}"/>
            </a:ext>
          </a:extLst>
        </xdr:cNvPr>
        <xdr:cNvSpPr/>
      </xdr:nvSpPr>
      <xdr:spPr>
        <a:xfrm>
          <a:off x="169920" y="11563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300,000</a:t>
          </a:r>
          <a:endParaRPr lang="en-US" sz="1000" b="0" strike="noStrike" spc="-1">
            <a:latin typeface="游明朝"/>
          </a:endParaRPr>
        </a:p>
      </xdr:txBody>
    </xdr:sp>
    <xdr:clientData/>
  </xdr:twoCellAnchor>
  <xdr:twoCellAnchor>
    <xdr:from>
      <xdr:col>4</xdr:col>
      <xdr:colOff>0</xdr:colOff>
      <xdr:row>66</xdr:row>
      <xdr:rowOff>120960</xdr:rowOff>
    </xdr:from>
    <xdr:to>
      <xdr:col>28</xdr:col>
      <xdr:colOff>114120</xdr:colOff>
      <xdr:row>79</xdr:row>
      <xdr:rowOff>128160</xdr:rowOff>
    </xdr:to>
    <xdr:sp macro="" textlink="">
      <xdr:nvSpPr>
        <xdr:cNvPr id="2181" name="民生費グラフ枠">
          <a:extLst>
            <a:ext uri="{FF2B5EF4-FFF2-40B4-BE49-F238E27FC236}">
              <a16:creationId xmlns="" xmlns:a16="http://schemas.microsoft.com/office/drawing/2014/main" id="{00000000-0008-0000-0700-000085080000}"/>
            </a:ext>
          </a:extLst>
        </xdr:cNvPr>
        <xdr:cNvSpPr/>
      </xdr:nvSpPr>
      <xdr:spPr>
        <a:xfrm>
          <a:off x="698400" y="11684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69</xdr:row>
      <xdr:rowOff>3960</xdr:rowOff>
    </xdr:from>
    <xdr:to>
      <xdr:col>24</xdr:col>
      <xdr:colOff>62640</xdr:colOff>
      <xdr:row>77</xdr:row>
      <xdr:rowOff>24480</xdr:rowOff>
    </xdr:to>
    <xdr:cxnSp macro="">
      <xdr:nvCxnSpPr>
        <xdr:cNvPr id="2182" name="直線コネクタ 170">
          <a:extLst>
            <a:ext uri="{FF2B5EF4-FFF2-40B4-BE49-F238E27FC236}">
              <a16:creationId xmlns="" xmlns:a16="http://schemas.microsoft.com/office/drawing/2014/main" id="{00000000-0008-0000-0700-000086080000}"/>
            </a:ext>
          </a:extLst>
        </xdr:cNvPr>
        <xdr:cNvCxnSpPr/>
      </xdr:nvCxnSpPr>
      <xdr:spPr>
        <a:xfrm flipV="1">
          <a:off x="4252680" y="12093120"/>
          <a:ext cx="1440" cy="1423080"/>
        </a:xfrm>
        <a:prstGeom prst="straightConnector1">
          <a:avLst/>
        </a:prstGeom>
        <a:ln w="31750">
          <a:solidFill>
            <a:srgbClr val="808080"/>
          </a:solidFill>
          <a:miter/>
        </a:ln>
      </xdr:spPr>
    </xdr:cxnSp>
    <xdr:clientData/>
  </xdr:twoCellAnchor>
  <xdr:twoCellAnchor editAs="oneCell">
    <xdr:from>
      <xdr:col>24</xdr:col>
      <xdr:colOff>119520</xdr:colOff>
      <xdr:row>77</xdr:row>
      <xdr:rowOff>49680</xdr:rowOff>
    </xdr:from>
    <xdr:to>
      <xdr:col>28</xdr:col>
      <xdr:colOff>9360</xdr:colOff>
      <xdr:row>78</xdr:row>
      <xdr:rowOff>91080</xdr:rowOff>
    </xdr:to>
    <xdr:sp macro="" textlink="">
      <xdr:nvSpPr>
        <xdr:cNvPr id="2183" name="民生費最小値テキスト">
          <a:extLst>
            <a:ext uri="{FF2B5EF4-FFF2-40B4-BE49-F238E27FC236}">
              <a16:creationId xmlns="" xmlns:a16="http://schemas.microsoft.com/office/drawing/2014/main" id="{00000000-0008-0000-0700-000087080000}"/>
            </a:ext>
          </a:extLst>
        </xdr:cNvPr>
        <xdr:cNvSpPr/>
      </xdr:nvSpPr>
      <xdr:spPr>
        <a:xfrm>
          <a:off x="4310640" y="135410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131,711</a:t>
          </a:r>
          <a:endParaRPr lang="en-US" sz="1000" b="0" strike="noStrike" spc="-1">
            <a:latin typeface="游明朝"/>
          </a:endParaRPr>
        </a:p>
      </xdr:txBody>
    </xdr:sp>
    <xdr:clientData/>
  </xdr:twoCellAnchor>
  <xdr:twoCellAnchor>
    <xdr:from>
      <xdr:col>23</xdr:col>
      <xdr:colOff>164880</xdr:colOff>
      <xdr:row>77</xdr:row>
      <xdr:rowOff>24480</xdr:rowOff>
    </xdr:from>
    <xdr:to>
      <xdr:col>24</xdr:col>
      <xdr:colOff>152280</xdr:colOff>
      <xdr:row>77</xdr:row>
      <xdr:rowOff>24480</xdr:rowOff>
    </xdr:to>
    <xdr:cxnSp macro="">
      <xdr:nvCxnSpPr>
        <xdr:cNvPr id="2184" name="直線コネクタ 172">
          <a:extLst>
            <a:ext uri="{FF2B5EF4-FFF2-40B4-BE49-F238E27FC236}">
              <a16:creationId xmlns="" xmlns:a16="http://schemas.microsoft.com/office/drawing/2014/main" id="{00000000-0008-0000-0700-000088080000}"/>
            </a:ext>
          </a:extLst>
        </xdr:cNvPr>
        <xdr:cNvCxnSpPr/>
      </xdr:nvCxnSpPr>
      <xdr:spPr>
        <a:xfrm>
          <a:off x="4181400" y="13515840"/>
          <a:ext cx="162360" cy="360"/>
        </a:xfrm>
        <a:prstGeom prst="straightConnector1">
          <a:avLst/>
        </a:prstGeom>
        <a:ln w="19050">
          <a:solidFill>
            <a:srgbClr val="000000"/>
          </a:solidFill>
          <a:miter/>
        </a:ln>
      </xdr:spPr>
    </xdr:cxnSp>
    <xdr:clientData/>
  </xdr:twoCellAnchor>
  <xdr:twoCellAnchor editAs="oneCell">
    <xdr:from>
      <xdr:col>24</xdr:col>
      <xdr:colOff>119520</xdr:colOff>
      <xdr:row>67</xdr:row>
      <xdr:rowOff>150840</xdr:rowOff>
    </xdr:from>
    <xdr:to>
      <xdr:col>28</xdr:col>
      <xdr:colOff>9360</xdr:colOff>
      <xdr:row>69</xdr:row>
      <xdr:rowOff>16560</xdr:rowOff>
    </xdr:to>
    <xdr:sp macro="" textlink="">
      <xdr:nvSpPr>
        <xdr:cNvPr id="2185" name="民生費最大値テキスト">
          <a:extLst>
            <a:ext uri="{FF2B5EF4-FFF2-40B4-BE49-F238E27FC236}">
              <a16:creationId xmlns="" xmlns:a16="http://schemas.microsoft.com/office/drawing/2014/main" id="{00000000-0008-0000-0700-000089080000}"/>
            </a:ext>
          </a:extLst>
        </xdr:cNvPr>
        <xdr:cNvSpPr/>
      </xdr:nvSpPr>
      <xdr:spPr>
        <a:xfrm>
          <a:off x="4310640" y="118893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262,418</a:t>
          </a:r>
          <a:endParaRPr lang="en-US" sz="1000" b="0" strike="noStrike" spc="-1">
            <a:latin typeface="游明朝"/>
          </a:endParaRPr>
        </a:p>
      </xdr:txBody>
    </xdr:sp>
    <xdr:clientData/>
  </xdr:twoCellAnchor>
  <xdr:twoCellAnchor>
    <xdr:from>
      <xdr:col>23</xdr:col>
      <xdr:colOff>164880</xdr:colOff>
      <xdr:row>69</xdr:row>
      <xdr:rowOff>3960</xdr:rowOff>
    </xdr:from>
    <xdr:to>
      <xdr:col>24</xdr:col>
      <xdr:colOff>152280</xdr:colOff>
      <xdr:row>69</xdr:row>
      <xdr:rowOff>3960</xdr:rowOff>
    </xdr:to>
    <xdr:cxnSp macro="">
      <xdr:nvCxnSpPr>
        <xdr:cNvPr id="2186" name="直線コネクタ 174">
          <a:extLst>
            <a:ext uri="{FF2B5EF4-FFF2-40B4-BE49-F238E27FC236}">
              <a16:creationId xmlns="" xmlns:a16="http://schemas.microsoft.com/office/drawing/2014/main" id="{00000000-0008-0000-0700-00008A080000}"/>
            </a:ext>
          </a:extLst>
        </xdr:cNvPr>
        <xdr:cNvCxnSpPr/>
      </xdr:nvCxnSpPr>
      <xdr:spPr>
        <a:xfrm>
          <a:off x="4181400" y="12093120"/>
          <a:ext cx="162360" cy="360"/>
        </a:xfrm>
        <a:prstGeom prst="straightConnector1">
          <a:avLst/>
        </a:prstGeom>
        <a:ln w="19050">
          <a:solidFill>
            <a:srgbClr val="000000"/>
          </a:solidFill>
          <a:miter/>
        </a:ln>
      </xdr:spPr>
    </xdr:cxnSp>
    <xdr:clientData/>
  </xdr:twoCellAnchor>
  <xdr:twoCellAnchor>
    <xdr:from>
      <xdr:col>20</xdr:col>
      <xdr:colOff>2880</xdr:colOff>
      <xdr:row>70</xdr:row>
      <xdr:rowOff>112320</xdr:rowOff>
    </xdr:from>
    <xdr:to>
      <xdr:col>24</xdr:col>
      <xdr:colOff>63360</xdr:colOff>
      <xdr:row>71</xdr:row>
      <xdr:rowOff>114840</xdr:rowOff>
    </xdr:to>
    <xdr:cxnSp macro="">
      <xdr:nvCxnSpPr>
        <xdr:cNvPr id="2187" name="直線コネクタ 175">
          <a:extLst>
            <a:ext uri="{FF2B5EF4-FFF2-40B4-BE49-F238E27FC236}">
              <a16:creationId xmlns="" xmlns:a16="http://schemas.microsoft.com/office/drawing/2014/main" id="{00000000-0008-0000-0700-00008B080000}"/>
            </a:ext>
          </a:extLst>
        </xdr:cNvPr>
        <xdr:cNvCxnSpPr/>
      </xdr:nvCxnSpPr>
      <xdr:spPr>
        <a:xfrm>
          <a:off x="3495240" y="12376800"/>
          <a:ext cx="759600" cy="178200"/>
        </a:xfrm>
        <a:prstGeom prst="straightConnector1">
          <a:avLst/>
        </a:prstGeom>
        <a:ln w="6350">
          <a:solidFill>
            <a:srgbClr val="FF0000"/>
          </a:solidFill>
          <a:miter/>
        </a:ln>
      </xdr:spPr>
    </xdr:cxnSp>
    <xdr:clientData/>
  </xdr:twoCellAnchor>
  <xdr:twoCellAnchor editAs="oneCell">
    <xdr:from>
      <xdr:col>24</xdr:col>
      <xdr:colOff>119520</xdr:colOff>
      <xdr:row>74</xdr:row>
      <xdr:rowOff>56160</xdr:rowOff>
    </xdr:from>
    <xdr:to>
      <xdr:col>28</xdr:col>
      <xdr:colOff>9360</xdr:colOff>
      <xdr:row>75</xdr:row>
      <xdr:rowOff>97200</xdr:rowOff>
    </xdr:to>
    <xdr:sp macro="" textlink="">
      <xdr:nvSpPr>
        <xdr:cNvPr id="2188" name="民生費平均値テキスト">
          <a:extLst>
            <a:ext uri="{FF2B5EF4-FFF2-40B4-BE49-F238E27FC236}">
              <a16:creationId xmlns="" xmlns:a16="http://schemas.microsoft.com/office/drawing/2014/main" id="{00000000-0008-0000-0700-00008C080000}"/>
            </a:ext>
          </a:extLst>
        </xdr:cNvPr>
        <xdr:cNvSpPr/>
      </xdr:nvSpPr>
      <xdr:spPr>
        <a:xfrm>
          <a:off x="4310640" y="130215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172,433</a:t>
          </a:r>
          <a:endParaRPr lang="en-US" sz="1000" b="0" strike="noStrike" spc="-1">
            <a:latin typeface="游明朝"/>
          </a:endParaRPr>
        </a:p>
      </xdr:txBody>
    </xdr:sp>
    <xdr:clientData/>
  </xdr:twoCellAnchor>
  <xdr:twoCellAnchor>
    <xdr:from>
      <xdr:col>24</xdr:col>
      <xdr:colOff>12600</xdr:colOff>
      <xdr:row>74</xdr:row>
      <xdr:rowOff>56520</xdr:rowOff>
    </xdr:from>
    <xdr:to>
      <xdr:col>24</xdr:col>
      <xdr:colOff>113760</xdr:colOff>
      <xdr:row>74</xdr:row>
      <xdr:rowOff>157680</xdr:rowOff>
    </xdr:to>
    <xdr:sp macro="" textlink="">
      <xdr:nvSpPr>
        <xdr:cNvPr id="2189" name="フローチャート: 判断 177">
          <a:extLst>
            <a:ext uri="{FF2B5EF4-FFF2-40B4-BE49-F238E27FC236}">
              <a16:creationId xmlns="" xmlns:a16="http://schemas.microsoft.com/office/drawing/2014/main" id="{00000000-0008-0000-0700-00008D080000}"/>
            </a:ext>
          </a:extLst>
        </xdr:cNvPr>
        <xdr:cNvSpPr/>
      </xdr:nvSpPr>
      <xdr:spPr>
        <a:xfrm>
          <a:off x="4203720" y="13021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70</xdr:row>
      <xdr:rowOff>112320</xdr:rowOff>
    </xdr:from>
    <xdr:to>
      <xdr:col>20</xdr:col>
      <xdr:colOff>2880</xdr:colOff>
      <xdr:row>72</xdr:row>
      <xdr:rowOff>128880</xdr:rowOff>
    </xdr:to>
    <xdr:cxnSp macro="">
      <xdr:nvCxnSpPr>
        <xdr:cNvPr id="2190" name="直線コネクタ 178">
          <a:extLst>
            <a:ext uri="{FF2B5EF4-FFF2-40B4-BE49-F238E27FC236}">
              <a16:creationId xmlns="" xmlns:a16="http://schemas.microsoft.com/office/drawing/2014/main" id="{00000000-0008-0000-0700-00008E080000}"/>
            </a:ext>
          </a:extLst>
        </xdr:cNvPr>
        <xdr:cNvCxnSpPr/>
      </xdr:nvCxnSpPr>
      <xdr:spPr>
        <a:xfrm flipV="1">
          <a:off x="2670120" y="12376800"/>
          <a:ext cx="825480" cy="367200"/>
        </a:xfrm>
        <a:prstGeom prst="straightConnector1">
          <a:avLst/>
        </a:prstGeom>
        <a:ln w="6350">
          <a:solidFill>
            <a:srgbClr val="FF0000"/>
          </a:solidFill>
          <a:miter/>
        </a:ln>
      </xdr:spPr>
    </xdr:cxnSp>
    <xdr:clientData/>
  </xdr:twoCellAnchor>
  <xdr:twoCellAnchor>
    <xdr:from>
      <xdr:col>19</xdr:col>
      <xdr:colOff>127080</xdr:colOff>
      <xdr:row>73</xdr:row>
      <xdr:rowOff>129960</xdr:rowOff>
    </xdr:from>
    <xdr:to>
      <xdr:col>20</xdr:col>
      <xdr:colOff>37800</xdr:colOff>
      <xdr:row>74</xdr:row>
      <xdr:rowOff>55800</xdr:rowOff>
    </xdr:to>
    <xdr:sp macro="" textlink="">
      <xdr:nvSpPr>
        <xdr:cNvPr id="2191" name="フローチャート: 判断 179">
          <a:extLst>
            <a:ext uri="{FF2B5EF4-FFF2-40B4-BE49-F238E27FC236}">
              <a16:creationId xmlns="" xmlns:a16="http://schemas.microsoft.com/office/drawing/2014/main" id="{00000000-0008-0000-0700-00008F080000}"/>
            </a:ext>
          </a:extLst>
        </xdr:cNvPr>
        <xdr:cNvSpPr/>
      </xdr:nvSpPr>
      <xdr:spPr>
        <a:xfrm>
          <a:off x="3444840" y="12920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74</xdr:row>
      <xdr:rowOff>68400</xdr:rowOff>
    </xdr:from>
    <xdr:to>
      <xdr:col>21</xdr:col>
      <xdr:colOff>138240</xdr:colOff>
      <xdr:row>75</xdr:row>
      <xdr:rowOff>109440</xdr:rowOff>
    </xdr:to>
    <xdr:sp macro="" textlink="">
      <xdr:nvSpPr>
        <xdr:cNvPr id="2192" name="テキスト ボックス 180">
          <a:extLst>
            <a:ext uri="{FF2B5EF4-FFF2-40B4-BE49-F238E27FC236}">
              <a16:creationId xmlns="" xmlns:a16="http://schemas.microsoft.com/office/drawing/2014/main" id="{00000000-0008-0000-0700-000090080000}"/>
            </a:ext>
          </a:extLst>
        </xdr:cNvPr>
        <xdr:cNvSpPr/>
      </xdr:nvSpPr>
      <xdr:spPr>
        <a:xfrm>
          <a:off x="3216960" y="130338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181,809</a:t>
          </a:r>
          <a:endParaRPr lang="en-US" sz="1000" b="0" strike="noStrike" spc="-1">
            <a:latin typeface="游明朝"/>
          </a:endParaRPr>
        </a:p>
      </xdr:txBody>
    </xdr:sp>
    <xdr:clientData/>
  </xdr:twoCellAnchor>
  <xdr:twoCellAnchor>
    <xdr:from>
      <xdr:col>10</xdr:col>
      <xdr:colOff>114120</xdr:colOff>
      <xdr:row>72</xdr:row>
      <xdr:rowOff>128880</xdr:rowOff>
    </xdr:from>
    <xdr:to>
      <xdr:col>15</xdr:col>
      <xdr:colOff>50760</xdr:colOff>
      <xdr:row>73</xdr:row>
      <xdr:rowOff>128520</xdr:rowOff>
    </xdr:to>
    <xdr:cxnSp macro="">
      <xdr:nvCxnSpPr>
        <xdr:cNvPr id="2193" name="直線コネクタ 181">
          <a:extLst>
            <a:ext uri="{FF2B5EF4-FFF2-40B4-BE49-F238E27FC236}">
              <a16:creationId xmlns="" xmlns:a16="http://schemas.microsoft.com/office/drawing/2014/main" id="{00000000-0008-0000-0700-000091080000}"/>
            </a:ext>
          </a:extLst>
        </xdr:cNvPr>
        <xdr:cNvCxnSpPr/>
      </xdr:nvCxnSpPr>
      <xdr:spPr>
        <a:xfrm flipV="1">
          <a:off x="1860480" y="12743640"/>
          <a:ext cx="810000" cy="175320"/>
        </a:xfrm>
        <a:prstGeom prst="straightConnector1">
          <a:avLst/>
        </a:prstGeom>
        <a:ln w="6350">
          <a:solidFill>
            <a:srgbClr val="FF0000"/>
          </a:solidFill>
          <a:miter/>
        </a:ln>
      </xdr:spPr>
    </xdr:cxnSp>
    <xdr:clientData/>
  </xdr:twoCellAnchor>
  <xdr:twoCellAnchor>
    <xdr:from>
      <xdr:col>15</xdr:col>
      <xdr:colOff>0</xdr:colOff>
      <xdr:row>75</xdr:row>
      <xdr:rowOff>50400</xdr:rowOff>
    </xdr:from>
    <xdr:to>
      <xdr:col>15</xdr:col>
      <xdr:colOff>101160</xdr:colOff>
      <xdr:row>75</xdr:row>
      <xdr:rowOff>151560</xdr:rowOff>
    </xdr:to>
    <xdr:sp macro="" textlink="">
      <xdr:nvSpPr>
        <xdr:cNvPr id="2194" name="フローチャート: 判断 182">
          <a:extLst>
            <a:ext uri="{FF2B5EF4-FFF2-40B4-BE49-F238E27FC236}">
              <a16:creationId xmlns="" xmlns:a16="http://schemas.microsoft.com/office/drawing/2014/main" id="{00000000-0008-0000-0700-000092080000}"/>
            </a:ext>
          </a:extLst>
        </xdr:cNvPr>
        <xdr:cNvSpPr/>
      </xdr:nvSpPr>
      <xdr:spPr>
        <a:xfrm>
          <a:off x="2619360" y="13191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75</xdr:row>
      <xdr:rowOff>164160</xdr:rowOff>
    </xdr:from>
    <xdr:to>
      <xdr:col>17</xdr:col>
      <xdr:colOff>27000</xdr:colOff>
      <xdr:row>77</xdr:row>
      <xdr:rowOff>29880</xdr:rowOff>
    </xdr:to>
    <xdr:sp macro="" textlink="">
      <xdr:nvSpPr>
        <xdr:cNvPr id="2195" name="テキスト ボックス 183">
          <a:extLst>
            <a:ext uri="{FF2B5EF4-FFF2-40B4-BE49-F238E27FC236}">
              <a16:creationId xmlns="" xmlns:a16="http://schemas.microsoft.com/office/drawing/2014/main" id="{00000000-0008-0000-0700-000093080000}"/>
            </a:ext>
          </a:extLst>
        </xdr:cNvPr>
        <xdr:cNvSpPr/>
      </xdr:nvSpPr>
      <xdr:spPr>
        <a:xfrm>
          <a:off x="2407320" y="133048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156,900</a:t>
          </a:r>
          <a:endParaRPr lang="en-US" sz="1000" b="0" strike="noStrike" spc="-1">
            <a:latin typeface="游明朝"/>
          </a:endParaRPr>
        </a:p>
      </xdr:txBody>
    </xdr:sp>
    <xdr:clientData/>
  </xdr:twoCellAnchor>
  <xdr:twoCellAnchor>
    <xdr:from>
      <xdr:col>6</xdr:col>
      <xdr:colOff>2880</xdr:colOff>
      <xdr:row>73</xdr:row>
      <xdr:rowOff>128520</xdr:rowOff>
    </xdr:from>
    <xdr:to>
      <xdr:col>10</xdr:col>
      <xdr:colOff>114120</xdr:colOff>
      <xdr:row>74</xdr:row>
      <xdr:rowOff>51840</xdr:rowOff>
    </xdr:to>
    <xdr:cxnSp macro="">
      <xdr:nvCxnSpPr>
        <xdr:cNvPr id="2196" name="直線コネクタ 184">
          <a:extLst>
            <a:ext uri="{FF2B5EF4-FFF2-40B4-BE49-F238E27FC236}">
              <a16:creationId xmlns="" xmlns:a16="http://schemas.microsoft.com/office/drawing/2014/main" id="{00000000-0008-0000-0700-000094080000}"/>
            </a:ext>
          </a:extLst>
        </xdr:cNvPr>
        <xdr:cNvCxnSpPr/>
      </xdr:nvCxnSpPr>
      <xdr:spPr>
        <a:xfrm flipV="1">
          <a:off x="1050480" y="12918600"/>
          <a:ext cx="810360" cy="99000"/>
        </a:xfrm>
        <a:prstGeom prst="straightConnector1">
          <a:avLst/>
        </a:prstGeom>
        <a:ln w="6350">
          <a:solidFill>
            <a:srgbClr val="FF0000"/>
          </a:solidFill>
          <a:miter/>
        </a:ln>
      </xdr:spPr>
    </xdr:cxnSp>
    <xdr:clientData/>
  </xdr:twoCellAnchor>
  <xdr:twoCellAnchor>
    <xdr:from>
      <xdr:col>10</xdr:col>
      <xdr:colOff>63360</xdr:colOff>
      <xdr:row>75</xdr:row>
      <xdr:rowOff>109080</xdr:rowOff>
    </xdr:from>
    <xdr:to>
      <xdr:col>10</xdr:col>
      <xdr:colOff>164520</xdr:colOff>
      <xdr:row>76</xdr:row>
      <xdr:rowOff>34920</xdr:rowOff>
    </xdr:to>
    <xdr:sp macro="" textlink="">
      <xdr:nvSpPr>
        <xdr:cNvPr id="2197" name="フローチャート: 判断 185">
          <a:extLst>
            <a:ext uri="{FF2B5EF4-FFF2-40B4-BE49-F238E27FC236}">
              <a16:creationId xmlns="" xmlns:a16="http://schemas.microsoft.com/office/drawing/2014/main" id="{00000000-0008-0000-0700-000095080000}"/>
            </a:ext>
          </a:extLst>
        </xdr:cNvPr>
        <xdr:cNvSpPr/>
      </xdr:nvSpPr>
      <xdr:spPr>
        <a:xfrm>
          <a:off x="1809720" y="13249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76</xdr:row>
      <xdr:rowOff>47520</xdr:rowOff>
    </xdr:from>
    <xdr:to>
      <xdr:col>12</xdr:col>
      <xdr:colOff>74880</xdr:colOff>
      <xdr:row>77</xdr:row>
      <xdr:rowOff>88560</xdr:rowOff>
    </xdr:to>
    <xdr:sp macro="" textlink="">
      <xdr:nvSpPr>
        <xdr:cNvPr id="2198" name="テキスト ボックス 186">
          <a:extLst>
            <a:ext uri="{FF2B5EF4-FFF2-40B4-BE49-F238E27FC236}">
              <a16:creationId xmlns="" xmlns:a16="http://schemas.microsoft.com/office/drawing/2014/main" id="{00000000-0008-0000-0700-000096080000}"/>
            </a:ext>
          </a:extLst>
        </xdr:cNvPr>
        <xdr:cNvSpPr/>
      </xdr:nvSpPr>
      <xdr:spPr>
        <a:xfrm>
          <a:off x="1582200" y="133635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151,491</a:t>
          </a:r>
          <a:endParaRPr lang="en-US" sz="1000" b="0" strike="noStrike" spc="-1">
            <a:latin typeface="游明朝"/>
          </a:endParaRPr>
        </a:p>
      </xdr:txBody>
    </xdr:sp>
    <xdr:clientData/>
  </xdr:twoCellAnchor>
  <xdr:twoCellAnchor>
    <xdr:from>
      <xdr:col>5</xdr:col>
      <xdr:colOff>127080</xdr:colOff>
      <xdr:row>75</xdr:row>
      <xdr:rowOff>160560</xdr:rowOff>
    </xdr:from>
    <xdr:to>
      <xdr:col>6</xdr:col>
      <xdr:colOff>37800</xdr:colOff>
      <xdr:row>76</xdr:row>
      <xdr:rowOff>86760</xdr:rowOff>
    </xdr:to>
    <xdr:sp macro="" textlink="">
      <xdr:nvSpPr>
        <xdr:cNvPr id="2199" name="フローチャート: 判断 187">
          <a:extLst>
            <a:ext uri="{FF2B5EF4-FFF2-40B4-BE49-F238E27FC236}">
              <a16:creationId xmlns="" xmlns:a16="http://schemas.microsoft.com/office/drawing/2014/main" id="{00000000-0008-0000-0700-000097080000}"/>
            </a:ext>
          </a:extLst>
        </xdr:cNvPr>
        <xdr:cNvSpPr/>
      </xdr:nvSpPr>
      <xdr:spPr>
        <a:xfrm>
          <a:off x="1000080" y="1330128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76</xdr:row>
      <xdr:rowOff>99360</xdr:rowOff>
    </xdr:from>
    <xdr:to>
      <xdr:col>7</xdr:col>
      <xdr:colOff>138240</xdr:colOff>
      <xdr:row>77</xdr:row>
      <xdr:rowOff>140400</xdr:rowOff>
    </xdr:to>
    <xdr:sp macro="" textlink="">
      <xdr:nvSpPr>
        <xdr:cNvPr id="2200" name="テキスト ボックス 188">
          <a:extLst>
            <a:ext uri="{FF2B5EF4-FFF2-40B4-BE49-F238E27FC236}">
              <a16:creationId xmlns="" xmlns:a16="http://schemas.microsoft.com/office/drawing/2014/main" id="{00000000-0008-0000-0700-000098080000}"/>
            </a:ext>
          </a:extLst>
        </xdr:cNvPr>
        <xdr:cNvSpPr/>
      </xdr:nvSpPr>
      <xdr:spPr>
        <a:xfrm>
          <a:off x="772200" y="134154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146,769</a:t>
          </a:r>
          <a:endParaRPr lang="en-US" sz="1000" b="0" strike="noStrike" spc="-1">
            <a:latin typeface="游明朝"/>
          </a:endParaRPr>
        </a:p>
      </xdr:txBody>
    </xdr:sp>
    <xdr:clientData/>
  </xdr:twoCellAnchor>
  <xdr:twoCellAnchor editAs="oneCell">
    <xdr:from>
      <xdr:col>23</xdr:col>
      <xdr:colOff>63360</xdr:colOff>
      <xdr:row>79</xdr:row>
      <xdr:rowOff>146880</xdr:rowOff>
    </xdr:from>
    <xdr:to>
      <xdr:col>27</xdr:col>
      <xdr:colOff>126720</xdr:colOff>
      <xdr:row>81</xdr:row>
      <xdr:rowOff>12600</xdr:rowOff>
    </xdr:to>
    <xdr:sp macro="" textlink="">
      <xdr:nvSpPr>
        <xdr:cNvPr id="2201" name="テキスト ボックス 189">
          <a:extLst>
            <a:ext uri="{FF2B5EF4-FFF2-40B4-BE49-F238E27FC236}">
              <a16:creationId xmlns="" xmlns:a16="http://schemas.microsoft.com/office/drawing/2014/main" id="{00000000-0008-0000-0700-000099080000}"/>
            </a:ext>
          </a:extLst>
        </xdr:cNvPr>
        <xdr:cNvSpPr/>
      </xdr:nvSpPr>
      <xdr:spPr>
        <a:xfrm>
          <a:off x="407988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79</xdr:row>
      <xdr:rowOff>146880</xdr:rowOff>
    </xdr:from>
    <xdr:to>
      <xdr:col>23</xdr:col>
      <xdr:colOff>66240</xdr:colOff>
      <xdr:row>81</xdr:row>
      <xdr:rowOff>12600</xdr:rowOff>
    </xdr:to>
    <xdr:sp macro="" textlink="">
      <xdr:nvSpPr>
        <xdr:cNvPr id="2202" name="テキスト ボックス 190">
          <a:extLst>
            <a:ext uri="{FF2B5EF4-FFF2-40B4-BE49-F238E27FC236}">
              <a16:creationId xmlns="" xmlns:a16="http://schemas.microsoft.com/office/drawing/2014/main" id="{00000000-0008-0000-0700-00009A080000}"/>
            </a:ext>
          </a:extLst>
        </xdr:cNvPr>
        <xdr:cNvSpPr/>
      </xdr:nvSpPr>
      <xdr:spPr>
        <a:xfrm>
          <a:off x="332100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79</xdr:row>
      <xdr:rowOff>146880</xdr:rowOff>
    </xdr:from>
    <xdr:to>
      <xdr:col>18</xdr:col>
      <xdr:colOff>114120</xdr:colOff>
      <xdr:row>81</xdr:row>
      <xdr:rowOff>12600</xdr:rowOff>
    </xdr:to>
    <xdr:sp macro="" textlink="">
      <xdr:nvSpPr>
        <xdr:cNvPr id="2203" name="テキスト ボックス 191">
          <a:extLst>
            <a:ext uri="{FF2B5EF4-FFF2-40B4-BE49-F238E27FC236}">
              <a16:creationId xmlns="" xmlns:a16="http://schemas.microsoft.com/office/drawing/2014/main" id="{00000000-0008-0000-0700-00009B080000}"/>
            </a:ext>
          </a:extLst>
        </xdr:cNvPr>
        <xdr:cNvSpPr/>
      </xdr:nvSpPr>
      <xdr:spPr>
        <a:xfrm>
          <a:off x="249552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79</xdr:row>
      <xdr:rowOff>146880</xdr:rowOff>
    </xdr:from>
    <xdr:to>
      <xdr:col>14</xdr:col>
      <xdr:colOff>3240</xdr:colOff>
      <xdr:row>81</xdr:row>
      <xdr:rowOff>12600</xdr:rowOff>
    </xdr:to>
    <xdr:sp macro="" textlink="">
      <xdr:nvSpPr>
        <xdr:cNvPr id="2204" name="テキスト ボックス 192">
          <a:extLst>
            <a:ext uri="{FF2B5EF4-FFF2-40B4-BE49-F238E27FC236}">
              <a16:creationId xmlns="" xmlns:a16="http://schemas.microsoft.com/office/drawing/2014/main" id="{00000000-0008-0000-0700-00009C080000}"/>
            </a:ext>
          </a:extLst>
        </xdr:cNvPr>
        <xdr:cNvSpPr/>
      </xdr:nvSpPr>
      <xdr:spPr>
        <a:xfrm>
          <a:off x="16862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79</xdr:row>
      <xdr:rowOff>146880</xdr:rowOff>
    </xdr:from>
    <xdr:to>
      <xdr:col>9</xdr:col>
      <xdr:colOff>66240</xdr:colOff>
      <xdr:row>81</xdr:row>
      <xdr:rowOff>12600</xdr:rowOff>
    </xdr:to>
    <xdr:sp macro="" textlink="">
      <xdr:nvSpPr>
        <xdr:cNvPr id="2205" name="テキスト ボックス 193">
          <a:extLst>
            <a:ext uri="{FF2B5EF4-FFF2-40B4-BE49-F238E27FC236}">
              <a16:creationId xmlns="" xmlns:a16="http://schemas.microsoft.com/office/drawing/2014/main" id="{00000000-0008-0000-0700-00009D080000}"/>
            </a:ext>
          </a:extLst>
        </xdr:cNvPr>
        <xdr:cNvSpPr/>
      </xdr:nvSpPr>
      <xdr:spPr>
        <a:xfrm>
          <a:off x="8762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71</xdr:row>
      <xdr:rowOff>64080</xdr:rowOff>
    </xdr:from>
    <xdr:to>
      <xdr:col>24</xdr:col>
      <xdr:colOff>113760</xdr:colOff>
      <xdr:row>71</xdr:row>
      <xdr:rowOff>165240</xdr:rowOff>
    </xdr:to>
    <xdr:sp macro="" textlink="">
      <xdr:nvSpPr>
        <xdr:cNvPr id="2206" name="楕円 194">
          <a:extLst>
            <a:ext uri="{FF2B5EF4-FFF2-40B4-BE49-F238E27FC236}">
              <a16:creationId xmlns="" xmlns:a16="http://schemas.microsoft.com/office/drawing/2014/main" id="{00000000-0008-0000-0700-00009E080000}"/>
            </a:ext>
          </a:extLst>
        </xdr:cNvPr>
        <xdr:cNvSpPr/>
      </xdr:nvSpPr>
      <xdr:spPr>
        <a:xfrm>
          <a:off x="4203720" y="12503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70</xdr:row>
      <xdr:rowOff>111960</xdr:rowOff>
    </xdr:from>
    <xdr:to>
      <xdr:col>28</xdr:col>
      <xdr:colOff>9360</xdr:colOff>
      <xdr:row>71</xdr:row>
      <xdr:rowOff>153000</xdr:rowOff>
    </xdr:to>
    <xdr:sp macro="" textlink="">
      <xdr:nvSpPr>
        <xdr:cNvPr id="2207" name="民生費該当値テキスト">
          <a:extLst>
            <a:ext uri="{FF2B5EF4-FFF2-40B4-BE49-F238E27FC236}">
              <a16:creationId xmlns="" xmlns:a16="http://schemas.microsoft.com/office/drawing/2014/main" id="{00000000-0008-0000-0700-00009F080000}"/>
            </a:ext>
          </a:extLst>
        </xdr:cNvPr>
        <xdr:cNvSpPr/>
      </xdr:nvSpPr>
      <xdr:spPr>
        <a:xfrm>
          <a:off x="4310640" y="123764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220,010</a:t>
          </a:r>
          <a:endParaRPr lang="en-US" sz="1000" b="0" strike="noStrike" spc="-1">
            <a:latin typeface="游明朝"/>
          </a:endParaRPr>
        </a:p>
      </xdr:txBody>
    </xdr:sp>
    <xdr:clientData/>
  </xdr:twoCellAnchor>
  <xdr:twoCellAnchor>
    <xdr:from>
      <xdr:col>19</xdr:col>
      <xdr:colOff>127080</xdr:colOff>
      <xdr:row>70</xdr:row>
      <xdr:rowOff>61920</xdr:rowOff>
    </xdr:from>
    <xdr:to>
      <xdr:col>20</xdr:col>
      <xdr:colOff>37800</xdr:colOff>
      <xdr:row>70</xdr:row>
      <xdr:rowOff>163080</xdr:rowOff>
    </xdr:to>
    <xdr:sp macro="" textlink="">
      <xdr:nvSpPr>
        <xdr:cNvPr id="2208" name="楕円 196">
          <a:extLst>
            <a:ext uri="{FF2B5EF4-FFF2-40B4-BE49-F238E27FC236}">
              <a16:creationId xmlns="" xmlns:a16="http://schemas.microsoft.com/office/drawing/2014/main" id="{00000000-0008-0000-0700-0000A0080000}"/>
            </a:ext>
          </a:extLst>
        </xdr:cNvPr>
        <xdr:cNvSpPr/>
      </xdr:nvSpPr>
      <xdr:spPr>
        <a:xfrm>
          <a:off x="3444840" y="12326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69</xdr:row>
      <xdr:rowOff>33840</xdr:rowOff>
    </xdr:from>
    <xdr:to>
      <xdr:col>21</xdr:col>
      <xdr:colOff>138240</xdr:colOff>
      <xdr:row>70</xdr:row>
      <xdr:rowOff>74880</xdr:rowOff>
    </xdr:to>
    <xdr:sp macro="" textlink="">
      <xdr:nvSpPr>
        <xdr:cNvPr id="2209" name="テキスト ボックス 197">
          <a:extLst>
            <a:ext uri="{FF2B5EF4-FFF2-40B4-BE49-F238E27FC236}">
              <a16:creationId xmlns="" xmlns:a16="http://schemas.microsoft.com/office/drawing/2014/main" id="{00000000-0008-0000-0700-0000A1080000}"/>
            </a:ext>
          </a:extLst>
        </xdr:cNvPr>
        <xdr:cNvSpPr/>
      </xdr:nvSpPr>
      <xdr:spPr>
        <a:xfrm>
          <a:off x="3216960" y="121230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236,334</a:t>
          </a:r>
          <a:endParaRPr lang="en-US" sz="1000" b="0" strike="noStrike" spc="-1">
            <a:latin typeface="游明朝"/>
          </a:endParaRPr>
        </a:p>
      </xdr:txBody>
    </xdr:sp>
    <xdr:clientData/>
  </xdr:twoCellAnchor>
  <xdr:twoCellAnchor>
    <xdr:from>
      <xdr:col>15</xdr:col>
      <xdr:colOff>0</xdr:colOff>
      <xdr:row>72</xdr:row>
      <xdr:rowOff>78480</xdr:rowOff>
    </xdr:from>
    <xdr:to>
      <xdr:col>15</xdr:col>
      <xdr:colOff>101160</xdr:colOff>
      <xdr:row>73</xdr:row>
      <xdr:rowOff>4320</xdr:rowOff>
    </xdr:to>
    <xdr:sp macro="" textlink="">
      <xdr:nvSpPr>
        <xdr:cNvPr id="2210" name="楕円 198">
          <a:extLst>
            <a:ext uri="{FF2B5EF4-FFF2-40B4-BE49-F238E27FC236}">
              <a16:creationId xmlns="" xmlns:a16="http://schemas.microsoft.com/office/drawing/2014/main" id="{00000000-0008-0000-0700-0000A2080000}"/>
            </a:ext>
          </a:extLst>
        </xdr:cNvPr>
        <xdr:cNvSpPr/>
      </xdr:nvSpPr>
      <xdr:spPr>
        <a:xfrm>
          <a:off x="2619360" y="126932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71</xdr:row>
      <xdr:rowOff>49680</xdr:rowOff>
    </xdr:from>
    <xdr:to>
      <xdr:col>17</xdr:col>
      <xdr:colOff>27000</xdr:colOff>
      <xdr:row>72</xdr:row>
      <xdr:rowOff>91080</xdr:rowOff>
    </xdr:to>
    <xdr:sp macro="" textlink="">
      <xdr:nvSpPr>
        <xdr:cNvPr id="2211" name="テキスト ボックス 199">
          <a:extLst>
            <a:ext uri="{FF2B5EF4-FFF2-40B4-BE49-F238E27FC236}">
              <a16:creationId xmlns="" xmlns:a16="http://schemas.microsoft.com/office/drawing/2014/main" id="{00000000-0008-0000-0700-0000A3080000}"/>
            </a:ext>
          </a:extLst>
        </xdr:cNvPr>
        <xdr:cNvSpPr/>
      </xdr:nvSpPr>
      <xdr:spPr>
        <a:xfrm>
          <a:off x="2407320" y="124894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202,644</a:t>
          </a:r>
          <a:endParaRPr lang="en-US" sz="1000" b="0" strike="noStrike" spc="-1">
            <a:latin typeface="游明朝"/>
          </a:endParaRPr>
        </a:p>
      </xdr:txBody>
    </xdr:sp>
    <xdr:clientData/>
  </xdr:twoCellAnchor>
  <xdr:twoCellAnchor>
    <xdr:from>
      <xdr:col>10</xdr:col>
      <xdr:colOff>63360</xdr:colOff>
      <xdr:row>73</xdr:row>
      <xdr:rowOff>78120</xdr:rowOff>
    </xdr:from>
    <xdr:to>
      <xdr:col>10</xdr:col>
      <xdr:colOff>164520</xdr:colOff>
      <xdr:row>74</xdr:row>
      <xdr:rowOff>3960</xdr:rowOff>
    </xdr:to>
    <xdr:sp macro="" textlink="">
      <xdr:nvSpPr>
        <xdr:cNvPr id="2212" name="楕円 200">
          <a:extLst>
            <a:ext uri="{FF2B5EF4-FFF2-40B4-BE49-F238E27FC236}">
              <a16:creationId xmlns="" xmlns:a16="http://schemas.microsoft.com/office/drawing/2014/main" id="{00000000-0008-0000-0700-0000A4080000}"/>
            </a:ext>
          </a:extLst>
        </xdr:cNvPr>
        <xdr:cNvSpPr/>
      </xdr:nvSpPr>
      <xdr:spPr>
        <a:xfrm>
          <a:off x="1809720" y="12868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72</xdr:row>
      <xdr:rowOff>49680</xdr:rowOff>
    </xdr:from>
    <xdr:to>
      <xdr:col>12</xdr:col>
      <xdr:colOff>74880</xdr:colOff>
      <xdr:row>73</xdr:row>
      <xdr:rowOff>90720</xdr:rowOff>
    </xdr:to>
    <xdr:sp macro="" textlink="">
      <xdr:nvSpPr>
        <xdr:cNvPr id="2213" name="テキスト ボックス 201">
          <a:extLst>
            <a:ext uri="{FF2B5EF4-FFF2-40B4-BE49-F238E27FC236}">
              <a16:creationId xmlns="" xmlns:a16="http://schemas.microsoft.com/office/drawing/2014/main" id="{00000000-0008-0000-0700-0000A5080000}"/>
            </a:ext>
          </a:extLst>
        </xdr:cNvPr>
        <xdr:cNvSpPr/>
      </xdr:nvSpPr>
      <xdr:spPr>
        <a:xfrm>
          <a:off x="1582200" y="126644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186,566</a:t>
          </a:r>
          <a:endParaRPr lang="en-US" sz="1000" b="0" strike="noStrike" spc="-1">
            <a:latin typeface="游明朝"/>
          </a:endParaRPr>
        </a:p>
      </xdr:txBody>
    </xdr:sp>
    <xdr:clientData/>
  </xdr:twoCellAnchor>
  <xdr:twoCellAnchor>
    <xdr:from>
      <xdr:col>5</xdr:col>
      <xdr:colOff>127080</xdr:colOff>
      <xdr:row>74</xdr:row>
      <xdr:rowOff>1440</xdr:rowOff>
    </xdr:from>
    <xdr:to>
      <xdr:col>6</xdr:col>
      <xdr:colOff>37800</xdr:colOff>
      <xdr:row>74</xdr:row>
      <xdr:rowOff>102600</xdr:rowOff>
    </xdr:to>
    <xdr:sp macro="" textlink="">
      <xdr:nvSpPr>
        <xdr:cNvPr id="2214" name="楕円 202">
          <a:extLst>
            <a:ext uri="{FF2B5EF4-FFF2-40B4-BE49-F238E27FC236}">
              <a16:creationId xmlns="" xmlns:a16="http://schemas.microsoft.com/office/drawing/2014/main" id="{00000000-0008-0000-0700-0000A6080000}"/>
            </a:ext>
          </a:extLst>
        </xdr:cNvPr>
        <xdr:cNvSpPr/>
      </xdr:nvSpPr>
      <xdr:spPr>
        <a:xfrm>
          <a:off x="1000080" y="12966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72</xdr:row>
      <xdr:rowOff>148680</xdr:rowOff>
    </xdr:from>
    <xdr:to>
      <xdr:col>7</xdr:col>
      <xdr:colOff>138240</xdr:colOff>
      <xdr:row>74</xdr:row>
      <xdr:rowOff>14400</xdr:rowOff>
    </xdr:to>
    <xdr:sp macro="" textlink="">
      <xdr:nvSpPr>
        <xdr:cNvPr id="2215" name="テキスト ボックス 203">
          <a:extLst>
            <a:ext uri="{FF2B5EF4-FFF2-40B4-BE49-F238E27FC236}">
              <a16:creationId xmlns="" xmlns:a16="http://schemas.microsoft.com/office/drawing/2014/main" id="{00000000-0008-0000-0700-0000A7080000}"/>
            </a:ext>
          </a:extLst>
        </xdr:cNvPr>
        <xdr:cNvSpPr/>
      </xdr:nvSpPr>
      <xdr:spPr>
        <a:xfrm>
          <a:off x="772200" y="127634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177,501</a:t>
          </a:r>
          <a:endParaRPr lang="en-US" sz="1000" b="0" strike="noStrike" spc="-1">
            <a:latin typeface="游明朝"/>
          </a:endParaRPr>
        </a:p>
      </xdr:txBody>
    </xdr:sp>
    <xdr:clientData/>
  </xdr:twoCellAnchor>
  <xdr:twoCellAnchor>
    <xdr:from>
      <xdr:col>4</xdr:col>
      <xdr:colOff>0</xdr:colOff>
      <xdr:row>81</xdr:row>
      <xdr:rowOff>95400</xdr:rowOff>
    </xdr:from>
    <xdr:to>
      <xdr:col>28</xdr:col>
      <xdr:colOff>114120</xdr:colOff>
      <xdr:row>83</xdr:row>
      <xdr:rowOff>61560</xdr:rowOff>
    </xdr:to>
    <xdr:sp macro="" textlink="">
      <xdr:nvSpPr>
        <xdr:cNvPr id="2216" name="正方形/長方形 204">
          <a:extLst>
            <a:ext uri="{FF2B5EF4-FFF2-40B4-BE49-F238E27FC236}">
              <a16:creationId xmlns="" xmlns:a16="http://schemas.microsoft.com/office/drawing/2014/main" id="{00000000-0008-0000-0700-0000A8080000}"/>
            </a:ext>
          </a:extLst>
        </xdr:cNvPr>
        <xdr:cNvSpPr/>
      </xdr:nvSpPr>
      <xdr:spPr>
        <a:xfrm>
          <a:off x="698400" y="14287680"/>
          <a:ext cx="43052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衛生費</a:t>
          </a:r>
          <a:endParaRPr lang="en-US" sz="1600" b="0" strike="noStrike" spc="-1">
            <a:latin typeface="游明朝"/>
          </a:endParaRPr>
        </a:p>
      </xdr:txBody>
    </xdr:sp>
    <xdr:clientData/>
  </xdr:twoCellAnchor>
  <xdr:twoCellAnchor>
    <xdr:from>
      <xdr:col>4</xdr:col>
      <xdr:colOff>127080</xdr:colOff>
      <xdr:row>83</xdr:row>
      <xdr:rowOff>87480</xdr:rowOff>
    </xdr:from>
    <xdr:to>
      <xdr:col>12</xdr:col>
      <xdr:colOff>126720</xdr:colOff>
      <xdr:row>84</xdr:row>
      <xdr:rowOff>166320</xdr:rowOff>
    </xdr:to>
    <xdr:sp macro="" textlink="">
      <xdr:nvSpPr>
        <xdr:cNvPr id="2217" name="正方形/長方形 205">
          <a:extLst>
            <a:ext uri="{FF2B5EF4-FFF2-40B4-BE49-F238E27FC236}">
              <a16:creationId xmlns="" xmlns:a16="http://schemas.microsoft.com/office/drawing/2014/main" id="{00000000-0008-0000-0700-0000A9080000}"/>
            </a:ext>
          </a:extLst>
        </xdr:cNvPr>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84</xdr:row>
      <xdr:rowOff>115920</xdr:rowOff>
    </xdr:from>
    <xdr:to>
      <xdr:col>12</xdr:col>
      <xdr:colOff>126720</xdr:colOff>
      <xdr:row>86</xdr:row>
      <xdr:rowOff>18720</xdr:rowOff>
    </xdr:to>
    <xdr:sp macro="" textlink="">
      <xdr:nvSpPr>
        <xdr:cNvPr id="2218" name="正方形/長方形 206">
          <a:extLst>
            <a:ext uri="{FF2B5EF4-FFF2-40B4-BE49-F238E27FC236}">
              <a16:creationId xmlns="" xmlns:a16="http://schemas.microsoft.com/office/drawing/2014/main" id="{00000000-0008-0000-0700-0000AA080000}"/>
            </a:ext>
          </a:extLst>
        </xdr:cNvPr>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72/82</a:t>
          </a:r>
          <a:endParaRPr lang="en-US" sz="1200" b="0" strike="noStrike" spc="-1">
            <a:latin typeface="游明朝"/>
          </a:endParaRPr>
        </a:p>
      </xdr:txBody>
    </xdr:sp>
    <xdr:clientData/>
  </xdr:twoCellAnchor>
  <xdr:twoCellAnchor>
    <xdr:from>
      <xdr:col>10</xdr:col>
      <xdr:colOff>0</xdr:colOff>
      <xdr:row>83</xdr:row>
      <xdr:rowOff>87480</xdr:rowOff>
    </xdr:from>
    <xdr:to>
      <xdr:col>17</xdr:col>
      <xdr:colOff>174240</xdr:colOff>
      <xdr:row>84</xdr:row>
      <xdr:rowOff>166320</xdr:rowOff>
    </xdr:to>
    <xdr:sp macro="" textlink="">
      <xdr:nvSpPr>
        <xdr:cNvPr id="2219" name="正方形/長方形 207">
          <a:extLst>
            <a:ext uri="{FF2B5EF4-FFF2-40B4-BE49-F238E27FC236}">
              <a16:creationId xmlns="" xmlns:a16="http://schemas.microsoft.com/office/drawing/2014/main" id="{00000000-0008-0000-0700-0000AB080000}"/>
            </a:ext>
          </a:extLst>
        </xdr:cNvPr>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84</xdr:row>
      <xdr:rowOff>115920</xdr:rowOff>
    </xdr:from>
    <xdr:to>
      <xdr:col>17</xdr:col>
      <xdr:colOff>174240</xdr:colOff>
      <xdr:row>86</xdr:row>
      <xdr:rowOff>18720</xdr:rowOff>
    </xdr:to>
    <xdr:sp macro="" textlink="">
      <xdr:nvSpPr>
        <xdr:cNvPr id="2220" name="正方形/長方形 208">
          <a:extLst>
            <a:ext uri="{FF2B5EF4-FFF2-40B4-BE49-F238E27FC236}">
              <a16:creationId xmlns="" xmlns:a16="http://schemas.microsoft.com/office/drawing/2014/main" id="{00000000-0008-0000-0700-0000AC080000}"/>
            </a:ext>
          </a:extLst>
        </xdr:cNvPr>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51,050</a:t>
          </a:r>
          <a:endParaRPr lang="en-US" sz="1200" b="0" strike="noStrike" spc="-1">
            <a:latin typeface="游明朝"/>
          </a:endParaRPr>
        </a:p>
      </xdr:txBody>
    </xdr:sp>
    <xdr:clientData/>
  </xdr:twoCellAnchor>
  <xdr:twoCellAnchor>
    <xdr:from>
      <xdr:col>16</xdr:col>
      <xdr:colOff>0</xdr:colOff>
      <xdr:row>83</xdr:row>
      <xdr:rowOff>87480</xdr:rowOff>
    </xdr:from>
    <xdr:to>
      <xdr:col>23</xdr:col>
      <xdr:colOff>174240</xdr:colOff>
      <xdr:row>84</xdr:row>
      <xdr:rowOff>166320</xdr:rowOff>
    </xdr:to>
    <xdr:sp macro="" textlink="">
      <xdr:nvSpPr>
        <xdr:cNvPr id="2221" name="正方形/長方形 209">
          <a:extLst>
            <a:ext uri="{FF2B5EF4-FFF2-40B4-BE49-F238E27FC236}">
              <a16:creationId xmlns="" xmlns:a16="http://schemas.microsoft.com/office/drawing/2014/main" id="{00000000-0008-0000-0700-0000AD080000}"/>
            </a:ext>
          </a:extLst>
        </xdr:cNvPr>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16</xdr:col>
      <xdr:colOff>0</xdr:colOff>
      <xdr:row>84</xdr:row>
      <xdr:rowOff>115920</xdr:rowOff>
    </xdr:from>
    <xdr:to>
      <xdr:col>23</xdr:col>
      <xdr:colOff>174240</xdr:colOff>
      <xdr:row>86</xdr:row>
      <xdr:rowOff>18720</xdr:rowOff>
    </xdr:to>
    <xdr:sp macro="" textlink="">
      <xdr:nvSpPr>
        <xdr:cNvPr id="2222" name="正方形/長方形 210">
          <a:extLst>
            <a:ext uri="{FF2B5EF4-FFF2-40B4-BE49-F238E27FC236}">
              <a16:creationId xmlns="" xmlns:a16="http://schemas.microsoft.com/office/drawing/2014/main" id="{00000000-0008-0000-0700-0000AE080000}"/>
            </a:ext>
          </a:extLst>
        </xdr:cNvPr>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48,850</a:t>
          </a:r>
          <a:endParaRPr lang="en-US" sz="1200" b="0" strike="noStrike" spc="-1">
            <a:latin typeface="游明朝"/>
          </a:endParaRPr>
        </a:p>
      </xdr:txBody>
    </xdr:sp>
    <xdr:clientData/>
  </xdr:twoCellAnchor>
  <xdr:twoCellAnchor>
    <xdr:from>
      <xdr:col>4</xdr:col>
      <xdr:colOff>0</xdr:colOff>
      <xdr:row>86</xdr:row>
      <xdr:rowOff>44640</xdr:rowOff>
    </xdr:from>
    <xdr:to>
      <xdr:col>28</xdr:col>
      <xdr:colOff>114120</xdr:colOff>
      <xdr:row>99</xdr:row>
      <xdr:rowOff>82440</xdr:rowOff>
    </xdr:to>
    <xdr:sp macro="" textlink="">
      <xdr:nvSpPr>
        <xdr:cNvPr id="2223" name="正方形/長方形 211">
          <a:extLst>
            <a:ext uri="{FF2B5EF4-FFF2-40B4-BE49-F238E27FC236}">
              <a16:creationId xmlns="" xmlns:a16="http://schemas.microsoft.com/office/drawing/2014/main" id="{00000000-0008-0000-0700-0000AF080000}"/>
            </a:ext>
          </a:extLst>
        </xdr:cNvPr>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85</xdr:row>
      <xdr:rowOff>29520</xdr:rowOff>
    </xdr:from>
    <xdr:to>
      <xdr:col>5</xdr:col>
      <xdr:colOff>150120</xdr:colOff>
      <xdr:row>86</xdr:row>
      <xdr:rowOff>45360</xdr:rowOff>
    </xdr:to>
    <xdr:sp macro="" textlink="">
      <xdr:nvSpPr>
        <xdr:cNvPr id="2224" name="テキスト ボックス 212">
          <a:extLst>
            <a:ext uri="{FF2B5EF4-FFF2-40B4-BE49-F238E27FC236}">
              <a16:creationId xmlns="" xmlns:a16="http://schemas.microsoft.com/office/drawing/2014/main" id="{00000000-0008-0000-0700-0000B0080000}"/>
            </a:ext>
          </a:extLst>
        </xdr:cNvPr>
        <xdr:cNvSpPr/>
      </xdr:nvSpPr>
      <xdr:spPr>
        <a:xfrm>
          <a:off x="678600" y="14922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99</xdr:row>
      <xdr:rowOff>82440</xdr:rowOff>
    </xdr:from>
    <xdr:to>
      <xdr:col>28</xdr:col>
      <xdr:colOff>114120</xdr:colOff>
      <xdr:row>99</xdr:row>
      <xdr:rowOff>82440</xdr:rowOff>
    </xdr:to>
    <xdr:cxnSp macro="">
      <xdr:nvCxnSpPr>
        <xdr:cNvPr id="2225" name="直線コネクタ 213">
          <a:extLst>
            <a:ext uri="{FF2B5EF4-FFF2-40B4-BE49-F238E27FC236}">
              <a16:creationId xmlns="" xmlns:a16="http://schemas.microsoft.com/office/drawing/2014/main" id="{00000000-0008-0000-0700-0000B1080000}"/>
            </a:ext>
          </a:extLst>
        </xdr:cNvPr>
        <xdr:cNvCxnSpPr/>
      </xdr:nvCxnSpPr>
      <xdr:spPr>
        <a:xfrm>
          <a:off x="698400" y="17398800"/>
          <a:ext cx="4305600" cy="360"/>
        </a:xfrm>
        <a:prstGeom prst="straightConnector1">
          <a:avLst/>
        </a:prstGeom>
        <a:ln w="6350">
          <a:solidFill>
            <a:srgbClr val="C0C0C0"/>
          </a:solidFill>
          <a:miter/>
        </a:ln>
      </xdr:spPr>
    </xdr:cxnSp>
    <xdr:clientData/>
  </xdr:twoCellAnchor>
  <xdr:twoCellAnchor editAs="oneCell">
    <xdr:from>
      <xdr:col>2</xdr:col>
      <xdr:colOff>133920</xdr:colOff>
      <xdr:row>98</xdr:row>
      <xdr:rowOff>132840</xdr:rowOff>
    </xdr:from>
    <xdr:to>
      <xdr:col>4</xdr:col>
      <xdr:colOff>29160</xdr:colOff>
      <xdr:row>100</xdr:row>
      <xdr:rowOff>6120</xdr:rowOff>
    </xdr:to>
    <xdr:sp macro="" textlink="">
      <xdr:nvSpPr>
        <xdr:cNvPr id="2226" name="テキスト ボックス 214">
          <a:extLst>
            <a:ext uri="{FF2B5EF4-FFF2-40B4-BE49-F238E27FC236}">
              <a16:creationId xmlns="" xmlns:a16="http://schemas.microsoft.com/office/drawing/2014/main" id="{00000000-0008-0000-0700-0000B2080000}"/>
            </a:ext>
          </a:extLst>
        </xdr:cNvPr>
        <xdr:cNvSpPr/>
      </xdr:nvSpPr>
      <xdr:spPr>
        <a:xfrm>
          <a:off x="483120" y="17277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97</xdr:row>
      <xdr:rowOff>98640</xdr:rowOff>
    </xdr:from>
    <xdr:to>
      <xdr:col>28</xdr:col>
      <xdr:colOff>114120</xdr:colOff>
      <xdr:row>97</xdr:row>
      <xdr:rowOff>98640</xdr:rowOff>
    </xdr:to>
    <xdr:cxnSp macro="">
      <xdr:nvCxnSpPr>
        <xdr:cNvPr id="2227" name="直線コネクタ 215">
          <a:extLst>
            <a:ext uri="{FF2B5EF4-FFF2-40B4-BE49-F238E27FC236}">
              <a16:creationId xmlns="" xmlns:a16="http://schemas.microsoft.com/office/drawing/2014/main" id="{00000000-0008-0000-0700-0000B3080000}"/>
            </a:ext>
          </a:extLst>
        </xdr:cNvPr>
        <xdr:cNvCxnSpPr/>
      </xdr:nvCxnSpPr>
      <xdr:spPr>
        <a:xfrm>
          <a:off x="698400" y="17072280"/>
          <a:ext cx="4305600" cy="360"/>
        </a:xfrm>
        <a:prstGeom prst="straightConnector1">
          <a:avLst/>
        </a:prstGeom>
        <a:ln w="6350">
          <a:solidFill>
            <a:srgbClr val="C0C0C0"/>
          </a:solidFill>
          <a:miter/>
        </a:ln>
      </xdr:spPr>
    </xdr:cxnSp>
    <xdr:clientData/>
  </xdr:twoCellAnchor>
  <xdr:twoCellAnchor editAs="oneCell">
    <xdr:from>
      <xdr:col>1</xdr:col>
      <xdr:colOff>43560</xdr:colOff>
      <xdr:row>96</xdr:row>
      <xdr:rowOff>149400</xdr:rowOff>
    </xdr:from>
    <xdr:to>
      <xdr:col>4</xdr:col>
      <xdr:colOff>44280</xdr:colOff>
      <xdr:row>98</xdr:row>
      <xdr:rowOff>23040</xdr:rowOff>
    </xdr:to>
    <xdr:sp macro="" textlink="">
      <xdr:nvSpPr>
        <xdr:cNvPr id="2228" name="テキスト ボックス 216">
          <a:extLst>
            <a:ext uri="{FF2B5EF4-FFF2-40B4-BE49-F238E27FC236}">
              <a16:creationId xmlns="" xmlns:a16="http://schemas.microsoft.com/office/drawing/2014/main" id="{00000000-0008-0000-0700-0000B4080000}"/>
            </a:ext>
          </a:extLst>
        </xdr:cNvPr>
        <xdr:cNvSpPr/>
      </xdr:nvSpPr>
      <xdr:spPr>
        <a:xfrm>
          <a:off x="218160" y="16951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4</xdr:col>
      <xdr:colOff>0</xdr:colOff>
      <xdr:row>95</xdr:row>
      <xdr:rowOff>115200</xdr:rowOff>
    </xdr:from>
    <xdr:to>
      <xdr:col>28</xdr:col>
      <xdr:colOff>114120</xdr:colOff>
      <xdr:row>95</xdr:row>
      <xdr:rowOff>115200</xdr:rowOff>
    </xdr:to>
    <xdr:cxnSp macro="">
      <xdr:nvCxnSpPr>
        <xdr:cNvPr id="2229" name="直線コネクタ 217">
          <a:extLst>
            <a:ext uri="{FF2B5EF4-FFF2-40B4-BE49-F238E27FC236}">
              <a16:creationId xmlns="" xmlns:a16="http://schemas.microsoft.com/office/drawing/2014/main" id="{00000000-0008-0000-0700-0000B5080000}"/>
            </a:ext>
          </a:extLst>
        </xdr:cNvPr>
        <xdr:cNvCxnSpPr/>
      </xdr:nvCxnSpPr>
      <xdr:spPr>
        <a:xfrm>
          <a:off x="698400" y="16745760"/>
          <a:ext cx="4305600" cy="360"/>
        </a:xfrm>
        <a:prstGeom prst="straightConnector1">
          <a:avLst/>
        </a:prstGeom>
        <a:ln w="6350">
          <a:solidFill>
            <a:srgbClr val="C0C0C0"/>
          </a:solidFill>
          <a:miter/>
        </a:ln>
      </xdr:spPr>
    </xdr:cxnSp>
    <xdr:clientData/>
  </xdr:twoCellAnchor>
  <xdr:twoCellAnchor editAs="oneCell">
    <xdr:from>
      <xdr:col>1</xdr:col>
      <xdr:colOff>43560</xdr:colOff>
      <xdr:row>94</xdr:row>
      <xdr:rowOff>165600</xdr:rowOff>
    </xdr:from>
    <xdr:to>
      <xdr:col>4</xdr:col>
      <xdr:colOff>44280</xdr:colOff>
      <xdr:row>96</xdr:row>
      <xdr:rowOff>38880</xdr:rowOff>
    </xdr:to>
    <xdr:sp macro="" textlink="">
      <xdr:nvSpPr>
        <xdr:cNvPr id="2230" name="テキスト ボックス 218">
          <a:extLst>
            <a:ext uri="{FF2B5EF4-FFF2-40B4-BE49-F238E27FC236}">
              <a16:creationId xmlns="" xmlns:a16="http://schemas.microsoft.com/office/drawing/2014/main" id="{00000000-0008-0000-0700-0000B6080000}"/>
            </a:ext>
          </a:extLst>
        </xdr:cNvPr>
        <xdr:cNvSpPr/>
      </xdr:nvSpPr>
      <xdr:spPr>
        <a:xfrm>
          <a:off x="218160" y="16624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93</xdr:row>
      <xdr:rowOff>131400</xdr:rowOff>
    </xdr:from>
    <xdr:to>
      <xdr:col>28</xdr:col>
      <xdr:colOff>114120</xdr:colOff>
      <xdr:row>93</xdr:row>
      <xdr:rowOff>131400</xdr:rowOff>
    </xdr:to>
    <xdr:cxnSp macro="">
      <xdr:nvCxnSpPr>
        <xdr:cNvPr id="2231" name="直線コネクタ 219">
          <a:extLst>
            <a:ext uri="{FF2B5EF4-FFF2-40B4-BE49-F238E27FC236}">
              <a16:creationId xmlns="" xmlns:a16="http://schemas.microsoft.com/office/drawing/2014/main" id="{00000000-0008-0000-0700-0000B7080000}"/>
            </a:ext>
          </a:extLst>
        </xdr:cNvPr>
        <xdr:cNvCxnSpPr/>
      </xdr:nvCxnSpPr>
      <xdr:spPr>
        <a:xfrm>
          <a:off x="698400" y="16419240"/>
          <a:ext cx="4305600" cy="360"/>
        </a:xfrm>
        <a:prstGeom prst="straightConnector1">
          <a:avLst/>
        </a:prstGeom>
        <a:ln w="6350">
          <a:solidFill>
            <a:srgbClr val="C0C0C0"/>
          </a:solidFill>
          <a:miter/>
        </a:ln>
      </xdr:spPr>
    </xdr:cxnSp>
    <xdr:clientData/>
  </xdr:twoCellAnchor>
  <xdr:twoCellAnchor editAs="oneCell">
    <xdr:from>
      <xdr:col>1</xdr:col>
      <xdr:colOff>43560</xdr:colOff>
      <xdr:row>93</xdr:row>
      <xdr:rowOff>10800</xdr:rowOff>
    </xdr:from>
    <xdr:to>
      <xdr:col>4</xdr:col>
      <xdr:colOff>44280</xdr:colOff>
      <xdr:row>94</xdr:row>
      <xdr:rowOff>55800</xdr:rowOff>
    </xdr:to>
    <xdr:sp macro="" textlink="">
      <xdr:nvSpPr>
        <xdr:cNvPr id="2232" name="テキスト ボックス 220">
          <a:extLst>
            <a:ext uri="{FF2B5EF4-FFF2-40B4-BE49-F238E27FC236}">
              <a16:creationId xmlns="" xmlns:a16="http://schemas.microsoft.com/office/drawing/2014/main" id="{00000000-0008-0000-0700-0000B8080000}"/>
            </a:ext>
          </a:extLst>
        </xdr:cNvPr>
        <xdr:cNvSpPr/>
      </xdr:nvSpPr>
      <xdr:spPr>
        <a:xfrm>
          <a:off x="218160" y="16298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4</xdr:col>
      <xdr:colOff>0</xdr:colOff>
      <xdr:row>91</xdr:row>
      <xdr:rowOff>147600</xdr:rowOff>
    </xdr:from>
    <xdr:to>
      <xdr:col>28</xdr:col>
      <xdr:colOff>114120</xdr:colOff>
      <xdr:row>91</xdr:row>
      <xdr:rowOff>147600</xdr:rowOff>
    </xdr:to>
    <xdr:cxnSp macro="">
      <xdr:nvCxnSpPr>
        <xdr:cNvPr id="2233" name="直線コネクタ 221">
          <a:extLst>
            <a:ext uri="{FF2B5EF4-FFF2-40B4-BE49-F238E27FC236}">
              <a16:creationId xmlns="" xmlns:a16="http://schemas.microsoft.com/office/drawing/2014/main" id="{00000000-0008-0000-0700-0000B9080000}"/>
            </a:ext>
          </a:extLst>
        </xdr:cNvPr>
        <xdr:cNvCxnSpPr/>
      </xdr:nvCxnSpPr>
      <xdr:spPr>
        <a:xfrm>
          <a:off x="698400" y="16092360"/>
          <a:ext cx="4305600" cy="360"/>
        </a:xfrm>
        <a:prstGeom prst="straightConnector1">
          <a:avLst/>
        </a:prstGeom>
        <a:ln w="6350">
          <a:solidFill>
            <a:srgbClr val="C0C0C0"/>
          </a:solidFill>
          <a:miter/>
        </a:ln>
      </xdr:spPr>
    </xdr:cxnSp>
    <xdr:clientData/>
  </xdr:twoCellAnchor>
  <xdr:twoCellAnchor editAs="oneCell">
    <xdr:from>
      <xdr:col>0</xdr:col>
      <xdr:colOff>169920</xdr:colOff>
      <xdr:row>91</xdr:row>
      <xdr:rowOff>27000</xdr:rowOff>
    </xdr:from>
    <xdr:to>
      <xdr:col>4</xdr:col>
      <xdr:colOff>59760</xdr:colOff>
      <xdr:row>92</xdr:row>
      <xdr:rowOff>71640</xdr:rowOff>
    </xdr:to>
    <xdr:sp macro="" textlink="">
      <xdr:nvSpPr>
        <xdr:cNvPr id="2234" name="テキスト ボックス 222">
          <a:extLst>
            <a:ext uri="{FF2B5EF4-FFF2-40B4-BE49-F238E27FC236}">
              <a16:creationId xmlns="" xmlns:a16="http://schemas.microsoft.com/office/drawing/2014/main" id="{00000000-0008-0000-0700-0000BA080000}"/>
            </a:ext>
          </a:extLst>
        </xdr:cNvPr>
        <xdr:cNvSpPr/>
      </xdr:nvSpPr>
      <xdr:spPr>
        <a:xfrm>
          <a:off x="169920" y="159717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89</xdr:row>
      <xdr:rowOff>171720</xdr:rowOff>
    </xdr:from>
    <xdr:to>
      <xdr:col>28</xdr:col>
      <xdr:colOff>114120</xdr:colOff>
      <xdr:row>89</xdr:row>
      <xdr:rowOff>171720</xdr:rowOff>
    </xdr:to>
    <xdr:cxnSp macro="">
      <xdr:nvCxnSpPr>
        <xdr:cNvPr id="2235" name="直線コネクタ 223">
          <a:extLst>
            <a:ext uri="{FF2B5EF4-FFF2-40B4-BE49-F238E27FC236}">
              <a16:creationId xmlns="" xmlns:a16="http://schemas.microsoft.com/office/drawing/2014/main" id="{00000000-0008-0000-0700-0000BB080000}"/>
            </a:ext>
          </a:extLst>
        </xdr:cNvPr>
        <xdr:cNvCxnSpPr/>
      </xdr:nvCxnSpPr>
      <xdr:spPr>
        <a:xfrm>
          <a:off x="698400" y="15766200"/>
          <a:ext cx="4305600" cy="360"/>
        </a:xfrm>
        <a:prstGeom prst="straightConnector1">
          <a:avLst/>
        </a:prstGeom>
        <a:ln w="6350">
          <a:solidFill>
            <a:srgbClr val="C0C0C0"/>
          </a:solidFill>
          <a:miter/>
        </a:ln>
      </xdr:spPr>
    </xdr:cxnSp>
    <xdr:clientData/>
  </xdr:twoCellAnchor>
  <xdr:twoCellAnchor editAs="oneCell">
    <xdr:from>
      <xdr:col>0</xdr:col>
      <xdr:colOff>169920</xdr:colOff>
      <xdr:row>89</xdr:row>
      <xdr:rowOff>50760</xdr:rowOff>
    </xdr:from>
    <xdr:to>
      <xdr:col>4</xdr:col>
      <xdr:colOff>59760</xdr:colOff>
      <xdr:row>90</xdr:row>
      <xdr:rowOff>92160</xdr:rowOff>
    </xdr:to>
    <xdr:sp macro="" textlink="">
      <xdr:nvSpPr>
        <xdr:cNvPr id="2236" name="テキスト ボックス 224">
          <a:extLst>
            <a:ext uri="{FF2B5EF4-FFF2-40B4-BE49-F238E27FC236}">
              <a16:creationId xmlns="" xmlns:a16="http://schemas.microsoft.com/office/drawing/2014/main" id="{00000000-0008-0000-0700-0000BC080000}"/>
            </a:ext>
          </a:extLst>
        </xdr:cNvPr>
        <xdr:cNvSpPr/>
      </xdr:nvSpPr>
      <xdr:spPr>
        <a:xfrm>
          <a:off x="169920" y="1564524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4</xdr:col>
      <xdr:colOff>0</xdr:colOff>
      <xdr:row>88</xdr:row>
      <xdr:rowOff>20520</xdr:rowOff>
    </xdr:from>
    <xdr:to>
      <xdr:col>28</xdr:col>
      <xdr:colOff>114120</xdr:colOff>
      <xdr:row>88</xdr:row>
      <xdr:rowOff>20520</xdr:rowOff>
    </xdr:to>
    <xdr:cxnSp macro="">
      <xdr:nvCxnSpPr>
        <xdr:cNvPr id="2237" name="直線コネクタ 225">
          <a:extLst>
            <a:ext uri="{FF2B5EF4-FFF2-40B4-BE49-F238E27FC236}">
              <a16:creationId xmlns="" xmlns:a16="http://schemas.microsoft.com/office/drawing/2014/main" id="{00000000-0008-0000-0700-0000BD080000}"/>
            </a:ext>
          </a:extLst>
        </xdr:cNvPr>
        <xdr:cNvCxnSpPr/>
      </xdr:nvCxnSpPr>
      <xdr:spPr>
        <a:xfrm>
          <a:off x="698400" y="15439680"/>
          <a:ext cx="4305600" cy="360"/>
        </a:xfrm>
        <a:prstGeom prst="straightConnector1">
          <a:avLst/>
        </a:prstGeom>
        <a:ln w="6350">
          <a:solidFill>
            <a:srgbClr val="C0C0C0"/>
          </a:solidFill>
          <a:miter/>
        </a:ln>
      </xdr:spPr>
    </xdr:cxnSp>
    <xdr:clientData/>
  </xdr:twoCellAnchor>
  <xdr:twoCellAnchor editAs="oneCell">
    <xdr:from>
      <xdr:col>0</xdr:col>
      <xdr:colOff>169920</xdr:colOff>
      <xdr:row>87</xdr:row>
      <xdr:rowOff>74520</xdr:rowOff>
    </xdr:from>
    <xdr:to>
      <xdr:col>4</xdr:col>
      <xdr:colOff>59760</xdr:colOff>
      <xdr:row>88</xdr:row>
      <xdr:rowOff>115560</xdr:rowOff>
    </xdr:to>
    <xdr:sp macro="" textlink="">
      <xdr:nvSpPr>
        <xdr:cNvPr id="2238" name="テキスト ボックス 226">
          <a:extLst>
            <a:ext uri="{FF2B5EF4-FFF2-40B4-BE49-F238E27FC236}">
              <a16:creationId xmlns="" xmlns:a16="http://schemas.microsoft.com/office/drawing/2014/main" id="{00000000-0008-0000-0700-0000BE080000}"/>
            </a:ext>
          </a:extLst>
        </xdr:cNvPr>
        <xdr:cNvSpPr/>
      </xdr:nvSpPr>
      <xdr:spPr>
        <a:xfrm>
          <a:off x="169920" y="153183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180,000</a:t>
          </a:r>
          <a:endParaRPr lang="en-US" sz="1000" b="0" strike="noStrike" spc="-1">
            <a:latin typeface="游明朝"/>
          </a:endParaRPr>
        </a:p>
      </xdr:txBody>
    </xdr:sp>
    <xdr:clientData/>
  </xdr:twoCellAnchor>
  <xdr:twoCellAnchor>
    <xdr:from>
      <xdr:col>4</xdr:col>
      <xdr:colOff>0</xdr:colOff>
      <xdr:row>86</xdr:row>
      <xdr:rowOff>44280</xdr:rowOff>
    </xdr:from>
    <xdr:to>
      <xdr:col>28</xdr:col>
      <xdr:colOff>114120</xdr:colOff>
      <xdr:row>86</xdr:row>
      <xdr:rowOff>44280</xdr:rowOff>
    </xdr:to>
    <xdr:cxnSp macro="">
      <xdr:nvCxnSpPr>
        <xdr:cNvPr id="2239" name="直線コネクタ 227">
          <a:extLst>
            <a:ext uri="{FF2B5EF4-FFF2-40B4-BE49-F238E27FC236}">
              <a16:creationId xmlns="" xmlns:a16="http://schemas.microsoft.com/office/drawing/2014/main" id="{00000000-0008-0000-0700-0000BF080000}"/>
            </a:ext>
          </a:extLst>
        </xdr:cNvPr>
        <xdr:cNvCxnSpPr/>
      </xdr:nvCxnSpPr>
      <xdr:spPr>
        <a:xfrm>
          <a:off x="698400" y="15112800"/>
          <a:ext cx="4305600" cy="360"/>
        </a:xfrm>
        <a:prstGeom prst="straightConnector1">
          <a:avLst/>
        </a:prstGeom>
        <a:ln w="6350">
          <a:solidFill>
            <a:srgbClr val="C0C0C0"/>
          </a:solidFill>
          <a:miter/>
        </a:ln>
      </xdr:spPr>
    </xdr:cxnSp>
    <xdr:clientData/>
  </xdr:twoCellAnchor>
  <xdr:twoCellAnchor editAs="oneCell">
    <xdr:from>
      <xdr:col>0</xdr:col>
      <xdr:colOff>169920</xdr:colOff>
      <xdr:row>85</xdr:row>
      <xdr:rowOff>99000</xdr:rowOff>
    </xdr:from>
    <xdr:to>
      <xdr:col>4</xdr:col>
      <xdr:colOff>59760</xdr:colOff>
      <xdr:row>86</xdr:row>
      <xdr:rowOff>140040</xdr:rowOff>
    </xdr:to>
    <xdr:sp macro="" textlink="">
      <xdr:nvSpPr>
        <xdr:cNvPr id="2240" name="テキスト ボックス 228">
          <a:extLst>
            <a:ext uri="{FF2B5EF4-FFF2-40B4-BE49-F238E27FC236}">
              <a16:creationId xmlns="" xmlns:a16="http://schemas.microsoft.com/office/drawing/2014/main" id="{00000000-0008-0000-0700-0000C0080000}"/>
            </a:ext>
          </a:extLst>
        </xdr:cNvPr>
        <xdr:cNvSpPr/>
      </xdr:nvSpPr>
      <xdr:spPr>
        <a:xfrm>
          <a:off x="169920" y="14992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210,000</a:t>
          </a:r>
          <a:endParaRPr lang="en-US" sz="1000" b="0" strike="noStrike" spc="-1">
            <a:latin typeface="游明朝"/>
          </a:endParaRPr>
        </a:p>
      </xdr:txBody>
    </xdr:sp>
    <xdr:clientData/>
  </xdr:twoCellAnchor>
  <xdr:twoCellAnchor>
    <xdr:from>
      <xdr:col>4</xdr:col>
      <xdr:colOff>0</xdr:colOff>
      <xdr:row>86</xdr:row>
      <xdr:rowOff>44640</xdr:rowOff>
    </xdr:from>
    <xdr:to>
      <xdr:col>28</xdr:col>
      <xdr:colOff>114120</xdr:colOff>
      <xdr:row>99</xdr:row>
      <xdr:rowOff>82440</xdr:rowOff>
    </xdr:to>
    <xdr:sp macro="" textlink="">
      <xdr:nvSpPr>
        <xdr:cNvPr id="2241" name="衛生費グラフ枠">
          <a:extLst>
            <a:ext uri="{FF2B5EF4-FFF2-40B4-BE49-F238E27FC236}">
              <a16:creationId xmlns="" xmlns:a16="http://schemas.microsoft.com/office/drawing/2014/main" id="{00000000-0008-0000-0700-0000C1080000}"/>
            </a:ext>
          </a:extLst>
        </xdr:cNvPr>
        <xdr:cNvSpPr/>
      </xdr:nvSpPr>
      <xdr:spPr>
        <a:xfrm>
          <a:off x="698400" y="15113160"/>
          <a:ext cx="43052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88</xdr:row>
      <xdr:rowOff>122760</xdr:rowOff>
    </xdr:from>
    <xdr:to>
      <xdr:col>24</xdr:col>
      <xdr:colOff>62640</xdr:colOff>
      <xdr:row>97</xdr:row>
      <xdr:rowOff>93960</xdr:rowOff>
    </xdr:to>
    <xdr:cxnSp macro="">
      <xdr:nvCxnSpPr>
        <xdr:cNvPr id="2242" name="直線コネクタ 230">
          <a:extLst>
            <a:ext uri="{FF2B5EF4-FFF2-40B4-BE49-F238E27FC236}">
              <a16:creationId xmlns="" xmlns:a16="http://schemas.microsoft.com/office/drawing/2014/main" id="{00000000-0008-0000-0700-0000C2080000}"/>
            </a:ext>
          </a:extLst>
        </xdr:cNvPr>
        <xdr:cNvCxnSpPr/>
      </xdr:nvCxnSpPr>
      <xdr:spPr>
        <a:xfrm flipV="1">
          <a:off x="4252680" y="15541920"/>
          <a:ext cx="1440" cy="1526040"/>
        </a:xfrm>
        <a:prstGeom prst="straightConnector1">
          <a:avLst/>
        </a:prstGeom>
        <a:ln w="31750">
          <a:solidFill>
            <a:srgbClr val="808080"/>
          </a:solidFill>
          <a:miter/>
        </a:ln>
      </xdr:spPr>
    </xdr:cxnSp>
    <xdr:clientData/>
  </xdr:twoCellAnchor>
  <xdr:twoCellAnchor editAs="oneCell">
    <xdr:from>
      <xdr:col>24</xdr:col>
      <xdr:colOff>119160</xdr:colOff>
      <xdr:row>97</xdr:row>
      <xdr:rowOff>119160</xdr:rowOff>
    </xdr:from>
    <xdr:to>
      <xdr:col>27</xdr:col>
      <xdr:colOff>119880</xdr:colOff>
      <xdr:row>98</xdr:row>
      <xdr:rowOff>164160</xdr:rowOff>
    </xdr:to>
    <xdr:sp macro="" textlink="">
      <xdr:nvSpPr>
        <xdr:cNvPr id="2243" name="衛生費最小値テキスト">
          <a:extLst>
            <a:ext uri="{FF2B5EF4-FFF2-40B4-BE49-F238E27FC236}">
              <a16:creationId xmlns="" xmlns:a16="http://schemas.microsoft.com/office/drawing/2014/main" id="{00000000-0008-0000-0700-0000C3080000}"/>
            </a:ext>
          </a:extLst>
        </xdr:cNvPr>
        <xdr:cNvSpPr/>
      </xdr:nvSpPr>
      <xdr:spPr>
        <a:xfrm>
          <a:off x="4310280" y="17092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30,436</a:t>
          </a:r>
          <a:endParaRPr lang="en-US" sz="1000" b="0" strike="noStrike" spc="-1">
            <a:latin typeface="游明朝"/>
          </a:endParaRPr>
        </a:p>
      </xdr:txBody>
    </xdr:sp>
    <xdr:clientData/>
  </xdr:twoCellAnchor>
  <xdr:twoCellAnchor>
    <xdr:from>
      <xdr:col>23</xdr:col>
      <xdr:colOff>164880</xdr:colOff>
      <xdr:row>97</xdr:row>
      <xdr:rowOff>93960</xdr:rowOff>
    </xdr:from>
    <xdr:to>
      <xdr:col>24</xdr:col>
      <xdr:colOff>152280</xdr:colOff>
      <xdr:row>97</xdr:row>
      <xdr:rowOff>93960</xdr:rowOff>
    </xdr:to>
    <xdr:cxnSp macro="">
      <xdr:nvCxnSpPr>
        <xdr:cNvPr id="2244" name="直線コネクタ 232">
          <a:extLst>
            <a:ext uri="{FF2B5EF4-FFF2-40B4-BE49-F238E27FC236}">
              <a16:creationId xmlns="" xmlns:a16="http://schemas.microsoft.com/office/drawing/2014/main" id="{00000000-0008-0000-0700-0000C4080000}"/>
            </a:ext>
          </a:extLst>
        </xdr:cNvPr>
        <xdr:cNvCxnSpPr/>
      </xdr:nvCxnSpPr>
      <xdr:spPr>
        <a:xfrm>
          <a:off x="4181400" y="17067600"/>
          <a:ext cx="162360" cy="360"/>
        </a:xfrm>
        <a:prstGeom prst="straightConnector1">
          <a:avLst/>
        </a:prstGeom>
        <a:ln w="19050">
          <a:solidFill>
            <a:srgbClr val="000000"/>
          </a:solidFill>
          <a:miter/>
        </a:ln>
      </xdr:spPr>
    </xdr:cxnSp>
    <xdr:clientData/>
  </xdr:twoCellAnchor>
  <xdr:twoCellAnchor editAs="oneCell">
    <xdr:from>
      <xdr:col>24</xdr:col>
      <xdr:colOff>119520</xdr:colOff>
      <xdr:row>87</xdr:row>
      <xdr:rowOff>94680</xdr:rowOff>
    </xdr:from>
    <xdr:to>
      <xdr:col>28</xdr:col>
      <xdr:colOff>9360</xdr:colOff>
      <xdr:row>88</xdr:row>
      <xdr:rowOff>135720</xdr:rowOff>
    </xdr:to>
    <xdr:sp macro="" textlink="">
      <xdr:nvSpPr>
        <xdr:cNvPr id="2245" name="衛生費最大値テキスト">
          <a:extLst>
            <a:ext uri="{FF2B5EF4-FFF2-40B4-BE49-F238E27FC236}">
              <a16:creationId xmlns="" xmlns:a16="http://schemas.microsoft.com/office/drawing/2014/main" id="{00000000-0008-0000-0700-0000C5080000}"/>
            </a:ext>
          </a:extLst>
        </xdr:cNvPr>
        <xdr:cNvSpPr/>
      </xdr:nvSpPr>
      <xdr:spPr>
        <a:xfrm>
          <a:off x="4310640" y="153385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170,588</a:t>
          </a:r>
          <a:endParaRPr lang="en-US" sz="1000" b="0" strike="noStrike" spc="-1">
            <a:latin typeface="游明朝"/>
          </a:endParaRPr>
        </a:p>
      </xdr:txBody>
    </xdr:sp>
    <xdr:clientData/>
  </xdr:twoCellAnchor>
  <xdr:twoCellAnchor>
    <xdr:from>
      <xdr:col>23</xdr:col>
      <xdr:colOff>164880</xdr:colOff>
      <xdr:row>88</xdr:row>
      <xdr:rowOff>122760</xdr:rowOff>
    </xdr:from>
    <xdr:to>
      <xdr:col>24</xdr:col>
      <xdr:colOff>152280</xdr:colOff>
      <xdr:row>88</xdr:row>
      <xdr:rowOff>122760</xdr:rowOff>
    </xdr:to>
    <xdr:cxnSp macro="">
      <xdr:nvCxnSpPr>
        <xdr:cNvPr id="2246" name="直線コネクタ 234">
          <a:extLst>
            <a:ext uri="{FF2B5EF4-FFF2-40B4-BE49-F238E27FC236}">
              <a16:creationId xmlns="" xmlns:a16="http://schemas.microsoft.com/office/drawing/2014/main" id="{00000000-0008-0000-0700-0000C6080000}"/>
            </a:ext>
          </a:extLst>
        </xdr:cNvPr>
        <xdr:cNvCxnSpPr/>
      </xdr:nvCxnSpPr>
      <xdr:spPr>
        <a:xfrm>
          <a:off x="4181400" y="15541920"/>
          <a:ext cx="162360" cy="360"/>
        </a:xfrm>
        <a:prstGeom prst="straightConnector1">
          <a:avLst/>
        </a:prstGeom>
        <a:ln w="19050">
          <a:solidFill>
            <a:srgbClr val="000000"/>
          </a:solidFill>
          <a:miter/>
        </a:ln>
      </xdr:spPr>
    </xdr:cxnSp>
    <xdr:clientData/>
  </xdr:twoCellAnchor>
  <xdr:twoCellAnchor>
    <xdr:from>
      <xdr:col>20</xdr:col>
      <xdr:colOff>2880</xdr:colOff>
      <xdr:row>97</xdr:row>
      <xdr:rowOff>0</xdr:rowOff>
    </xdr:from>
    <xdr:to>
      <xdr:col>24</xdr:col>
      <xdr:colOff>63360</xdr:colOff>
      <xdr:row>97</xdr:row>
      <xdr:rowOff>3960</xdr:rowOff>
    </xdr:to>
    <xdr:cxnSp macro="">
      <xdr:nvCxnSpPr>
        <xdr:cNvPr id="2247" name="直線コネクタ 235">
          <a:extLst>
            <a:ext uri="{FF2B5EF4-FFF2-40B4-BE49-F238E27FC236}">
              <a16:creationId xmlns="" xmlns:a16="http://schemas.microsoft.com/office/drawing/2014/main" id="{00000000-0008-0000-0700-0000C7080000}"/>
            </a:ext>
          </a:extLst>
        </xdr:cNvPr>
        <xdr:cNvCxnSpPr/>
      </xdr:nvCxnSpPr>
      <xdr:spPr>
        <a:xfrm flipV="1">
          <a:off x="3495240" y="16973640"/>
          <a:ext cx="759600" cy="4320"/>
        </a:xfrm>
        <a:prstGeom prst="straightConnector1">
          <a:avLst/>
        </a:prstGeom>
        <a:ln w="6350">
          <a:solidFill>
            <a:srgbClr val="FF0000"/>
          </a:solidFill>
          <a:miter/>
        </a:ln>
      </xdr:spPr>
    </xdr:cxnSp>
    <xdr:clientData/>
  </xdr:twoCellAnchor>
  <xdr:twoCellAnchor editAs="oneCell">
    <xdr:from>
      <xdr:col>24</xdr:col>
      <xdr:colOff>119160</xdr:colOff>
      <xdr:row>94</xdr:row>
      <xdr:rowOff>132480</xdr:rowOff>
    </xdr:from>
    <xdr:to>
      <xdr:col>27</xdr:col>
      <xdr:colOff>119880</xdr:colOff>
      <xdr:row>96</xdr:row>
      <xdr:rowOff>5760</xdr:rowOff>
    </xdr:to>
    <xdr:sp macro="" textlink="">
      <xdr:nvSpPr>
        <xdr:cNvPr id="2248" name="衛生費平均値テキスト">
          <a:extLst>
            <a:ext uri="{FF2B5EF4-FFF2-40B4-BE49-F238E27FC236}">
              <a16:creationId xmlns="" xmlns:a16="http://schemas.microsoft.com/office/drawing/2014/main" id="{00000000-0008-0000-0700-0000C8080000}"/>
            </a:ext>
          </a:extLst>
        </xdr:cNvPr>
        <xdr:cNvSpPr/>
      </xdr:nvSpPr>
      <xdr:spPr>
        <a:xfrm>
          <a:off x="4310280" y="16591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57,799</a:t>
          </a:r>
          <a:endParaRPr lang="en-US" sz="1000" b="0" strike="noStrike" spc="-1">
            <a:latin typeface="游明朝"/>
          </a:endParaRPr>
        </a:p>
      </xdr:txBody>
    </xdr:sp>
    <xdr:clientData/>
  </xdr:twoCellAnchor>
  <xdr:twoCellAnchor>
    <xdr:from>
      <xdr:col>24</xdr:col>
      <xdr:colOff>12600</xdr:colOff>
      <xdr:row>95</xdr:row>
      <xdr:rowOff>88200</xdr:rowOff>
    </xdr:from>
    <xdr:to>
      <xdr:col>24</xdr:col>
      <xdr:colOff>113760</xdr:colOff>
      <xdr:row>96</xdr:row>
      <xdr:rowOff>18000</xdr:rowOff>
    </xdr:to>
    <xdr:sp macro="" textlink="">
      <xdr:nvSpPr>
        <xdr:cNvPr id="2249" name="フローチャート: 判断 237">
          <a:extLst>
            <a:ext uri="{FF2B5EF4-FFF2-40B4-BE49-F238E27FC236}">
              <a16:creationId xmlns="" xmlns:a16="http://schemas.microsoft.com/office/drawing/2014/main" id="{00000000-0008-0000-0700-0000C9080000}"/>
            </a:ext>
          </a:extLst>
        </xdr:cNvPr>
        <xdr:cNvSpPr/>
      </xdr:nvSpPr>
      <xdr:spPr>
        <a:xfrm>
          <a:off x="4203720" y="1671876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97</xdr:row>
      <xdr:rowOff>3960</xdr:rowOff>
    </xdr:from>
    <xdr:to>
      <xdr:col>20</xdr:col>
      <xdr:colOff>2880</xdr:colOff>
      <xdr:row>97</xdr:row>
      <xdr:rowOff>87120</xdr:rowOff>
    </xdr:to>
    <xdr:cxnSp macro="">
      <xdr:nvCxnSpPr>
        <xdr:cNvPr id="2250" name="直線コネクタ 238">
          <a:extLst>
            <a:ext uri="{FF2B5EF4-FFF2-40B4-BE49-F238E27FC236}">
              <a16:creationId xmlns="" xmlns:a16="http://schemas.microsoft.com/office/drawing/2014/main" id="{00000000-0008-0000-0700-0000CA080000}"/>
            </a:ext>
          </a:extLst>
        </xdr:cNvPr>
        <xdr:cNvCxnSpPr/>
      </xdr:nvCxnSpPr>
      <xdr:spPr>
        <a:xfrm flipV="1">
          <a:off x="2670120" y="16977600"/>
          <a:ext cx="825480" cy="83520"/>
        </a:xfrm>
        <a:prstGeom prst="straightConnector1">
          <a:avLst/>
        </a:prstGeom>
        <a:ln w="6350">
          <a:solidFill>
            <a:srgbClr val="FF0000"/>
          </a:solidFill>
          <a:miter/>
        </a:ln>
      </xdr:spPr>
    </xdr:cxnSp>
    <xdr:clientData/>
  </xdr:twoCellAnchor>
  <xdr:twoCellAnchor>
    <xdr:from>
      <xdr:col>19</xdr:col>
      <xdr:colOff>127080</xdr:colOff>
      <xdr:row>95</xdr:row>
      <xdr:rowOff>109080</xdr:rowOff>
    </xdr:from>
    <xdr:to>
      <xdr:col>20</xdr:col>
      <xdr:colOff>37800</xdr:colOff>
      <xdr:row>96</xdr:row>
      <xdr:rowOff>38880</xdr:rowOff>
    </xdr:to>
    <xdr:sp macro="" textlink="">
      <xdr:nvSpPr>
        <xdr:cNvPr id="2251" name="フローチャート: 判断 239">
          <a:extLst>
            <a:ext uri="{FF2B5EF4-FFF2-40B4-BE49-F238E27FC236}">
              <a16:creationId xmlns="" xmlns:a16="http://schemas.microsoft.com/office/drawing/2014/main" id="{00000000-0008-0000-0700-0000CB080000}"/>
            </a:ext>
          </a:extLst>
        </xdr:cNvPr>
        <xdr:cNvSpPr/>
      </xdr:nvSpPr>
      <xdr:spPr>
        <a:xfrm>
          <a:off x="3444840" y="1673964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94</xdr:row>
      <xdr:rowOff>77040</xdr:rowOff>
    </xdr:from>
    <xdr:to>
      <xdr:col>21</xdr:col>
      <xdr:colOff>106560</xdr:colOff>
      <xdr:row>95</xdr:row>
      <xdr:rowOff>122040</xdr:rowOff>
    </xdr:to>
    <xdr:sp macro="" textlink="">
      <xdr:nvSpPr>
        <xdr:cNvPr id="2252" name="テキスト ボックス 240">
          <a:extLst>
            <a:ext uri="{FF2B5EF4-FFF2-40B4-BE49-F238E27FC236}">
              <a16:creationId xmlns="" xmlns:a16="http://schemas.microsoft.com/office/drawing/2014/main" id="{00000000-0008-0000-0700-0000CC080000}"/>
            </a:ext>
          </a:extLst>
        </xdr:cNvPr>
        <xdr:cNvSpPr/>
      </xdr:nvSpPr>
      <xdr:spPr>
        <a:xfrm>
          <a:off x="3249000" y="16536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55,894</a:t>
          </a:r>
          <a:endParaRPr lang="en-US" sz="1000" b="0" strike="noStrike" spc="-1">
            <a:latin typeface="游明朝"/>
          </a:endParaRPr>
        </a:p>
      </xdr:txBody>
    </xdr:sp>
    <xdr:clientData/>
  </xdr:twoCellAnchor>
  <xdr:twoCellAnchor>
    <xdr:from>
      <xdr:col>10</xdr:col>
      <xdr:colOff>114120</xdr:colOff>
      <xdr:row>97</xdr:row>
      <xdr:rowOff>87120</xdr:rowOff>
    </xdr:from>
    <xdr:to>
      <xdr:col>15</xdr:col>
      <xdr:colOff>50760</xdr:colOff>
      <xdr:row>97</xdr:row>
      <xdr:rowOff>133920</xdr:rowOff>
    </xdr:to>
    <xdr:cxnSp macro="">
      <xdr:nvCxnSpPr>
        <xdr:cNvPr id="2253" name="直線コネクタ 241">
          <a:extLst>
            <a:ext uri="{FF2B5EF4-FFF2-40B4-BE49-F238E27FC236}">
              <a16:creationId xmlns="" xmlns:a16="http://schemas.microsoft.com/office/drawing/2014/main" id="{00000000-0008-0000-0700-0000CD080000}"/>
            </a:ext>
          </a:extLst>
        </xdr:cNvPr>
        <xdr:cNvCxnSpPr/>
      </xdr:nvCxnSpPr>
      <xdr:spPr>
        <a:xfrm flipV="1">
          <a:off x="1860480" y="17060760"/>
          <a:ext cx="810000" cy="47160"/>
        </a:xfrm>
        <a:prstGeom prst="straightConnector1">
          <a:avLst/>
        </a:prstGeom>
        <a:ln w="6350">
          <a:solidFill>
            <a:srgbClr val="FF0000"/>
          </a:solidFill>
          <a:miter/>
        </a:ln>
      </xdr:spPr>
    </xdr:cxnSp>
    <xdr:clientData/>
  </xdr:twoCellAnchor>
  <xdr:twoCellAnchor>
    <xdr:from>
      <xdr:col>15</xdr:col>
      <xdr:colOff>0</xdr:colOff>
      <xdr:row>96</xdr:row>
      <xdr:rowOff>21240</xdr:rowOff>
    </xdr:from>
    <xdr:to>
      <xdr:col>15</xdr:col>
      <xdr:colOff>101160</xdr:colOff>
      <xdr:row>96</xdr:row>
      <xdr:rowOff>122400</xdr:rowOff>
    </xdr:to>
    <xdr:sp macro="" textlink="">
      <xdr:nvSpPr>
        <xdr:cNvPr id="2254" name="フローチャート: 判断 242">
          <a:extLst>
            <a:ext uri="{FF2B5EF4-FFF2-40B4-BE49-F238E27FC236}">
              <a16:creationId xmlns="" xmlns:a16="http://schemas.microsoft.com/office/drawing/2014/main" id="{00000000-0008-0000-0700-0000CE080000}"/>
            </a:ext>
          </a:extLst>
        </xdr:cNvPr>
        <xdr:cNvSpPr/>
      </xdr:nvSpPr>
      <xdr:spPr>
        <a:xfrm>
          <a:off x="2619360" y="16823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94</xdr:row>
      <xdr:rowOff>160560</xdr:rowOff>
    </xdr:from>
    <xdr:to>
      <xdr:col>16</xdr:col>
      <xdr:colOff>169920</xdr:colOff>
      <xdr:row>96</xdr:row>
      <xdr:rowOff>33840</xdr:rowOff>
    </xdr:to>
    <xdr:sp macro="" textlink="">
      <xdr:nvSpPr>
        <xdr:cNvPr id="2255" name="テキスト ボックス 243">
          <a:extLst>
            <a:ext uri="{FF2B5EF4-FFF2-40B4-BE49-F238E27FC236}">
              <a16:creationId xmlns="" xmlns:a16="http://schemas.microsoft.com/office/drawing/2014/main" id="{00000000-0008-0000-0700-0000CF080000}"/>
            </a:ext>
          </a:extLst>
        </xdr:cNvPr>
        <xdr:cNvSpPr/>
      </xdr:nvSpPr>
      <xdr:spPr>
        <a:xfrm>
          <a:off x="2439360" y="16619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48,206</a:t>
          </a:r>
          <a:endParaRPr lang="en-US" sz="1000" b="0" strike="noStrike" spc="-1">
            <a:latin typeface="游明朝"/>
          </a:endParaRPr>
        </a:p>
      </xdr:txBody>
    </xdr:sp>
    <xdr:clientData/>
  </xdr:twoCellAnchor>
  <xdr:twoCellAnchor>
    <xdr:from>
      <xdr:col>6</xdr:col>
      <xdr:colOff>2880</xdr:colOff>
      <xdr:row>97</xdr:row>
      <xdr:rowOff>128160</xdr:rowOff>
    </xdr:from>
    <xdr:to>
      <xdr:col>10</xdr:col>
      <xdr:colOff>114120</xdr:colOff>
      <xdr:row>97</xdr:row>
      <xdr:rowOff>133920</xdr:rowOff>
    </xdr:to>
    <xdr:cxnSp macro="">
      <xdr:nvCxnSpPr>
        <xdr:cNvPr id="2256" name="直線コネクタ 244">
          <a:extLst>
            <a:ext uri="{FF2B5EF4-FFF2-40B4-BE49-F238E27FC236}">
              <a16:creationId xmlns="" xmlns:a16="http://schemas.microsoft.com/office/drawing/2014/main" id="{00000000-0008-0000-0700-0000D0080000}"/>
            </a:ext>
          </a:extLst>
        </xdr:cNvPr>
        <xdr:cNvCxnSpPr/>
      </xdr:nvCxnSpPr>
      <xdr:spPr>
        <a:xfrm>
          <a:off x="1050480" y="17101800"/>
          <a:ext cx="810360" cy="6120"/>
        </a:xfrm>
        <a:prstGeom prst="straightConnector1">
          <a:avLst/>
        </a:prstGeom>
        <a:ln w="6350">
          <a:solidFill>
            <a:srgbClr val="FF0000"/>
          </a:solidFill>
          <a:miter/>
        </a:ln>
      </xdr:spPr>
    </xdr:cxnSp>
    <xdr:clientData/>
  </xdr:twoCellAnchor>
  <xdr:twoCellAnchor>
    <xdr:from>
      <xdr:col>10</xdr:col>
      <xdr:colOff>63360</xdr:colOff>
      <xdr:row>96</xdr:row>
      <xdr:rowOff>28440</xdr:rowOff>
    </xdr:from>
    <xdr:to>
      <xdr:col>10</xdr:col>
      <xdr:colOff>164520</xdr:colOff>
      <xdr:row>96</xdr:row>
      <xdr:rowOff>129600</xdr:rowOff>
    </xdr:to>
    <xdr:sp macro="" textlink="">
      <xdr:nvSpPr>
        <xdr:cNvPr id="2257" name="フローチャート: 判断 245">
          <a:extLst>
            <a:ext uri="{FF2B5EF4-FFF2-40B4-BE49-F238E27FC236}">
              <a16:creationId xmlns="" xmlns:a16="http://schemas.microsoft.com/office/drawing/2014/main" id="{00000000-0008-0000-0700-0000D1080000}"/>
            </a:ext>
          </a:extLst>
        </xdr:cNvPr>
        <xdr:cNvSpPr/>
      </xdr:nvSpPr>
      <xdr:spPr>
        <a:xfrm>
          <a:off x="1809720" y="16830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94</xdr:row>
      <xdr:rowOff>167760</xdr:rowOff>
    </xdr:from>
    <xdr:to>
      <xdr:col>12</xdr:col>
      <xdr:colOff>42840</xdr:colOff>
      <xdr:row>96</xdr:row>
      <xdr:rowOff>41040</xdr:rowOff>
    </xdr:to>
    <xdr:sp macro="" textlink="">
      <xdr:nvSpPr>
        <xdr:cNvPr id="2258" name="テキスト ボックス 246">
          <a:extLst>
            <a:ext uri="{FF2B5EF4-FFF2-40B4-BE49-F238E27FC236}">
              <a16:creationId xmlns="" xmlns:a16="http://schemas.microsoft.com/office/drawing/2014/main" id="{00000000-0008-0000-0700-0000D2080000}"/>
            </a:ext>
          </a:extLst>
        </xdr:cNvPr>
        <xdr:cNvSpPr/>
      </xdr:nvSpPr>
      <xdr:spPr>
        <a:xfrm>
          <a:off x="1613880" y="16626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47,548</a:t>
          </a:r>
          <a:endParaRPr lang="en-US" sz="1000" b="0" strike="noStrike" spc="-1">
            <a:latin typeface="游明朝"/>
          </a:endParaRPr>
        </a:p>
      </xdr:txBody>
    </xdr:sp>
    <xdr:clientData/>
  </xdr:twoCellAnchor>
  <xdr:twoCellAnchor>
    <xdr:from>
      <xdr:col>5</xdr:col>
      <xdr:colOff>127080</xdr:colOff>
      <xdr:row>96</xdr:row>
      <xdr:rowOff>65880</xdr:rowOff>
    </xdr:from>
    <xdr:to>
      <xdr:col>6</xdr:col>
      <xdr:colOff>37800</xdr:colOff>
      <xdr:row>96</xdr:row>
      <xdr:rowOff>167040</xdr:rowOff>
    </xdr:to>
    <xdr:sp macro="" textlink="">
      <xdr:nvSpPr>
        <xdr:cNvPr id="2259" name="フローチャート: 判断 247">
          <a:extLst>
            <a:ext uri="{FF2B5EF4-FFF2-40B4-BE49-F238E27FC236}">
              <a16:creationId xmlns="" xmlns:a16="http://schemas.microsoft.com/office/drawing/2014/main" id="{00000000-0008-0000-0700-0000D3080000}"/>
            </a:ext>
          </a:extLst>
        </xdr:cNvPr>
        <xdr:cNvSpPr/>
      </xdr:nvSpPr>
      <xdr:spPr>
        <a:xfrm>
          <a:off x="1000080" y="168681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95</xdr:row>
      <xdr:rowOff>33840</xdr:rowOff>
    </xdr:from>
    <xdr:to>
      <xdr:col>7</xdr:col>
      <xdr:colOff>106560</xdr:colOff>
      <xdr:row>96</xdr:row>
      <xdr:rowOff>78480</xdr:rowOff>
    </xdr:to>
    <xdr:sp macro="" textlink="">
      <xdr:nvSpPr>
        <xdr:cNvPr id="2260" name="テキスト ボックス 248">
          <a:extLst>
            <a:ext uri="{FF2B5EF4-FFF2-40B4-BE49-F238E27FC236}">
              <a16:creationId xmlns="" xmlns:a16="http://schemas.microsoft.com/office/drawing/2014/main" id="{00000000-0008-0000-0700-0000D4080000}"/>
            </a:ext>
          </a:extLst>
        </xdr:cNvPr>
        <xdr:cNvSpPr/>
      </xdr:nvSpPr>
      <xdr:spPr>
        <a:xfrm>
          <a:off x="804240" y="166644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44,116</a:t>
          </a:r>
          <a:endParaRPr lang="en-US" sz="1000" b="0" strike="noStrike" spc="-1">
            <a:latin typeface="游明朝"/>
          </a:endParaRPr>
        </a:p>
      </xdr:txBody>
    </xdr:sp>
    <xdr:clientData/>
  </xdr:twoCellAnchor>
  <xdr:twoCellAnchor editAs="oneCell">
    <xdr:from>
      <xdr:col>23</xdr:col>
      <xdr:colOff>63360</xdr:colOff>
      <xdr:row>99</xdr:row>
      <xdr:rowOff>101160</xdr:rowOff>
    </xdr:from>
    <xdr:to>
      <xdr:col>27</xdr:col>
      <xdr:colOff>126720</xdr:colOff>
      <xdr:row>100</xdr:row>
      <xdr:rowOff>145800</xdr:rowOff>
    </xdr:to>
    <xdr:sp macro="" textlink="">
      <xdr:nvSpPr>
        <xdr:cNvPr id="2261" name="テキスト ボックス 249">
          <a:extLst>
            <a:ext uri="{FF2B5EF4-FFF2-40B4-BE49-F238E27FC236}">
              <a16:creationId xmlns="" xmlns:a16="http://schemas.microsoft.com/office/drawing/2014/main" id="{00000000-0008-0000-0700-0000D5080000}"/>
            </a:ext>
          </a:extLst>
        </xdr:cNvPr>
        <xdr:cNvSpPr/>
      </xdr:nvSpPr>
      <xdr:spPr>
        <a:xfrm>
          <a:off x="407988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19</xdr:col>
      <xdr:colOff>3240</xdr:colOff>
      <xdr:row>99</xdr:row>
      <xdr:rowOff>101160</xdr:rowOff>
    </xdr:from>
    <xdr:to>
      <xdr:col>23</xdr:col>
      <xdr:colOff>66240</xdr:colOff>
      <xdr:row>100</xdr:row>
      <xdr:rowOff>145800</xdr:rowOff>
    </xdr:to>
    <xdr:sp macro="" textlink="">
      <xdr:nvSpPr>
        <xdr:cNvPr id="2262" name="テキスト ボックス 250">
          <a:extLst>
            <a:ext uri="{FF2B5EF4-FFF2-40B4-BE49-F238E27FC236}">
              <a16:creationId xmlns="" xmlns:a16="http://schemas.microsoft.com/office/drawing/2014/main" id="{00000000-0008-0000-0700-0000D6080000}"/>
            </a:ext>
          </a:extLst>
        </xdr:cNvPr>
        <xdr:cNvSpPr/>
      </xdr:nvSpPr>
      <xdr:spPr>
        <a:xfrm>
          <a:off x="332100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14</xdr:col>
      <xdr:colOff>50760</xdr:colOff>
      <xdr:row>99</xdr:row>
      <xdr:rowOff>101160</xdr:rowOff>
    </xdr:from>
    <xdr:to>
      <xdr:col>18</xdr:col>
      <xdr:colOff>114120</xdr:colOff>
      <xdr:row>100</xdr:row>
      <xdr:rowOff>145800</xdr:rowOff>
    </xdr:to>
    <xdr:sp macro="" textlink="">
      <xdr:nvSpPr>
        <xdr:cNvPr id="2263" name="テキスト ボックス 251">
          <a:extLst>
            <a:ext uri="{FF2B5EF4-FFF2-40B4-BE49-F238E27FC236}">
              <a16:creationId xmlns="" xmlns:a16="http://schemas.microsoft.com/office/drawing/2014/main" id="{00000000-0008-0000-0700-0000D7080000}"/>
            </a:ext>
          </a:extLst>
        </xdr:cNvPr>
        <xdr:cNvSpPr/>
      </xdr:nvSpPr>
      <xdr:spPr>
        <a:xfrm>
          <a:off x="249552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9</xdr:col>
      <xdr:colOff>114480</xdr:colOff>
      <xdr:row>99</xdr:row>
      <xdr:rowOff>101160</xdr:rowOff>
    </xdr:from>
    <xdr:to>
      <xdr:col>14</xdr:col>
      <xdr:colOff>3240</xdr:colOff>
      <xdr:row>100</xdr:row>
      <xdr:rowOff>145800</xdr:rowOff>
    </xdr:to>
    <xdr:sp macro="" textlink="">
      <xdr:nvSpPr>
        <xdr:cNvPr id="2264" name="テキスト ボックス 252">
          <a:extLst>
            <a:ext uri="{FF2B5EF4-FFF2-40B4-BE49-F238E27FC236}">
              <a16:creationId xmlns="" xmlns:a16="http://schemas.microsoft.com/office/drawing/2014/main" id="{00000000-0008-0000-0700-0000D8080000}"/>
            </a:ext>
          </a:extLst>
        </xdr:cNvPr>
        <xdr:cNvSpPr/>
      </xdr:nvSpPr>
      <xdr:spPr>
        <a:xfrm>
          <a:off x="16862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5</xdr:col>
      <xdr:colOff>3240</xdr:colOff>
      <xdr:row>99</xdr:row>
      <xdr:rowOff>101160</xdr:rowOff>
    </xdr:from>
    <xdr:to>
      <xdr:col>9</xdr:col>
      <xdr:colOff>66240</xdr:colOff>
      <xdr:row>100</xdr:row>
      <xdr:rowOff>145800</xdr:rowOff>
    </xdr:to>
    <xdr:sp macro="" textlink="">
      <xdr:nvSpPr>
        <xdr:cNvPr id="2265" name="テキスト ボックス 253">
          <a:extLst>
            <a:ext uri="{FF2B5EF4-FFF2-40B4-BE49-F238E27FC236}">
              <a16:creationId xmlns="" xmlns:a16="http://schemas.microsoft.com/office/drawing/2014/main" id="{00000000-0008-0000-0700-0000D9080000}"/>
            </a:ext>
          </a:extLst>
        </xdr:cNvPr>
        <xdr:cNvSpPr/>
      </xdr:nvSpPr>
      <xdr:spPr>
        <a:xfrm>
          <a:off x="8762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24</xdr:col>
      <xdr:colOff>12600</xdr:colOff>
      <xdr:row>96</xdr:row>
      <xdr:rowOff>120600</xdr:rowOff>
    </xdr:from>
    <xdr:to>
      <xdr:col>24</xdr:col>
      <xdr:colOff>113760</xdr:colOff>
      <xdr:row>97</xdr:row>
      <xdr:rowOff>50400</xdr:rowOff>
    </xdr:to>
    <xdr:sp macro="" textlink="">
      <xdr:nvSpPr>
        <xdr:cNvPr id="2266" name="楕円 254">
          <a:extLst>
            <a:ext uri="{FF2B5EF4-FFF2-40B4-BE49-F238E27FC236}">
              <a16:creationId xmlns="" xmlns:a16="http://schemas.microsoft.com/office/drawing/2014/main" id="{00000000-0008-0000-0700-0000DA080000}"/>
            </a:ext>
          </a:extLst>
        </xdr:cNvPr>
        <xdr:cNvSpPr/>
      </xdr:nvSpPr>
      <xdr:spPr>
        <a:xfrm>
          <a:off x="4203720" y="16922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96</xdr:row>
      <xdr:rowOff>56880</xdr:rowOff>
    </xdr:from>
    <xdr:to>
      <xdr:col>27</xdr:col>
      <xdr:colOff>119880</xdr:colOff>
      <xdr:row>97</xdr:row>
      <xdr:rowOff>101880</xdr:rowOff>
    </xdr:to>
    <xdr:sp macro="" textlink="">
      <xdr:nvSpPr>
        <xdr:cNvPr id="2267" name="衛生費該当値テキスト">
          <a:extLst>
            <a:ext uri="{FF2B5EF4-FFF2-40B4-BE49-F238E27FC236}">
              <a16:creationId xmlns="" xmlns:a16="http://schemas.microsoft.com/office/drawing/2014/main" id="{00000000-0008-0000-0700-0000DB080000}"/>
            </a:ext>
          </a:extLst>
        </xdr:cNvPr>
        <xdr:cNvSpPr/>
      </xdr:nvSpPr>
      <xdr:spPr>
        <a:xfrm>
          <a:off x="4310280" y="16859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39,072</a:t>
          </a:r>
          <a:endParaRPr lang="en-US" sz="1000" b="0" strike="noStrike" spc="-1">
            <a:latin typeface="游明朝"/>
          </a:endParaRPr>
        </a:p>
      </xdr:txBody>
    </xdr:sp>
    <xdr:clientData/>
  </xdr:twoCellAnchor>
  <xdr:twoCellAnchor>
    <xdr:from>
      <xdr:col>19</xdr:col>
      <xdr:colOff>127080</xdr:colOff>
      <xdr:row>96</xdr:row>
      <xdr:rowOff>124920</xdr:rowOff>
    </xdr:from>
    <xdr:to>
      <xdr:col>20</xdr:col>
      <xdr:colOff>37800</xdr:colOff>
      <xdr:row>97</xdr:row>
      <xdr:rowOff>54720</xdr:rowOff>
    </xdr:to>
    <xdr:sp macro="" textlink="">
      <xdr:nvSpPr>
        <xdr:cNvPr id="2268" name="楕円 256">
          <a:extLst>
            <a:ext uri="{FF2B5EF4-FFF2-40B4-BE49-F238E27FC236}">
              <a16:creationId xmlns="" xmlns:a16="http://schemas.microsoft.com/office/drawing/2014/main" id="{00000000-0008-0000-0700-0000DC080000}"/>
            </a:ext>
          </a:extLst>
        </xdr:cNvPr>
        <xdr:cNvSpPr/>
      </xdr:nvSpPr>
      <xdr:spPr>
        <a:xfrm>
          <a:off x="3444840" y="169272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105840</xdr:colOff>
      <xdr:row>97</xdr:row>
      <xdr:rowOff>67320</xdr:rowOff>
    </xdr:from>
    <xdr:to>
      <xdr:col>21</xdr:col>
      <xdr:colOff>106560</xdr:colOff>
      <xdr:row>98</xdr:row>
      <xdr:rowOff>112320</xdr:rowOff>
    </xdr:to>
    <xdr:sp macro="" textlink="">
      <xdr:nvSpPr>
        <xdr:cNvPr id="2269" name="テキスト ボックス 257">
          <a:extLst>
            <a:ext uri="{FF2B5EF4-FFF2-40B4-BE49-F238E27FC236}">
              <a16:creationId xmlns="" xmlns:a16="http://schemas.microsoft.com/office/drawing/2014/main" id="{00000000-0008-0000-0700-0000DD080000}"/>
            </a:ext>
          </a:extLst>
        </xdr:cNvPr>
        <xdr:cNvSpPr/>
      </xdr:nvSpPr>
      <xdr:spPr>
        <a:xfrm>
          <a:off x="3249000" y="17040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38,697</a:t>
          </a:r>
          <a:endParaRPr lang="en-US" sz="1000" b="0" strike="noStrike" spc="-1">
            <a:latin typeface="游明朝"/>
          </a:endParaRPr>
        </a:p>
      </xdr:txBody>
    </xdr:sp>
    <xdr:clientData/>
  </xdr:twoCellAnchor>
  <xdr:twoCellAnchor>
    <xdr:from>
      <xdr:col>15</xdr:col>
      <xdr:colOff>0</xdr:colOff>
      <xdr:row>97</xdr:row>
      <xdr:rowOff>36360</xdr:rowOff>
    </xdr:from>
    <xdr:to>
      <xdr:col>15</xdr:col>
      <xdr:colOff>101160</xdr:colOff>
      <xdr:row>97</xdr:row>
      <xdr:rowOff>137520</xdr:rowOff>
    </xdr:to>
    <xdr:sp macro="" textlink="">
      <xdr:nvSpPr>
        <xdr:cNvPr id="2270" name="楕円 258">
          <a:extLst>
            <a:ext uri="{FF2B5EF4-FFF2-40B4-BE49-F238E27FC236}">
              <a16:creationId xmlns="" xmlns:a16="http://schemas.microsoft.com/office/drawing/2014/main" id="{00000000-0008-0000-0700-0000DE080000}"/>
            </a:ext>
          </a:extLst>
        </xdr:cNvPr>
        <xdr:cNvSpPr/>
      </xdr:nvSpPr>
      <xdr:spPr>
        <a:xfrm>
          <a:off x="2619360" y="17010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169200</xdr:colOff>
      <xdr:row>97</xdr:row>
      <xdr:rowOff>150480</xdr:rowOff>
    </xdr:from>
    <xdr:to>
      <xdr:col>16</xdr:col>
      <xdr:colOff>169920</xdr:colOff>
      <xdr:row>99</xdr:row>
      <xdr:rowOff>24120</xdr:rowOff>
    </xdr:to>
    <xdr:sp macro="" textlink="">
      <xdr:nvSpPr>
        <xdr:cNvPr id="2271" name="テキスト ボックス 259">
          <a:extLst>
            <a:ext uri="{FF2B5EF4-FFF2-40B4-BE49-F238E27FC236}">
              <a16:creationId xmlns="" xmlns:a16="http://schemas.microsoft.com/office/drawing/2014/main" id="{00000000-0008-0000-0700-0000DF080000}"/>
            </a:ext>
          </a:extLst>
        </xdr:cNvPr>
        <xdr:cNvSpPr/>
      </xdr:nvSpPr>
      <xdr:spPr>
        <a:xfrm>
          <a:off x="2439360" y="171241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31,065</a:t>
          </a:r>
          <a:endParaRPr lang="en-US" sz="1000" b="0" strike="noStrike" spc="-1">
            <a:latin typeface="游明朝"/>
          </a:endParaRPr>
        </a:p>
      </xdr:txBody>
    </xdr:sp>
    <xdr:clientData/>
  </xdr:twoCellAnchor>
  <xdr:twoCellAnchor>
    <xdr:from>
      <xdr:col>10</xdr:col>
      <xdr:colOff>63360</xdr:colOff>
      <xdr:row>97</xdr:row>
      <xdr:rowOff>83520</xdr:rowOff>
    </xdr:from>
    <xdr:to>
      <xdr:col>10</xdr:col>
      <xdr:colOff>164520</xdr:colOff>
      <xdr:row>98</xdr:row>
      <xdr:rowOff>13320</xdr:rowOff>
    </xdr:to>
    <xdr:sp macro="" textlink="">
      <xdr:nvSpPr>
        <xdr:cNvPr id="2272" name="楕円 260">
          <a:extLst>
            <a:ext uri="{FF2B5EF4-FFF2-40B4-BE49-F238E27FC236}">
              <a16:creationId xmlns="" xmlns:a16="http://schemas.microsoft.com/office/drawing/2014/main" id="{00000000-0008-0000-0700-0000E0080000}"/>
            </a:ext>
          </a:extLst>
        </xdr:cNvPr>
        <xdr:cNvSpPr/>
      </xdr:nvSpPr>
      <xdr:spPr>
        <a:xfrm>
          <a:off x="1809720" y="17057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42120</xdr:colOff>
      <xdr:row>98</xdr:row>
      <xdr:rowOff>25920</xdr:rowOff>
    </xdr:from>
    <xdr:to>
      <xdr:col>12</xdr:col>
      <xdr:colOff>42840</xdr:colOff>
      <xdr:row>99</xdr:row>
      <xdr:rowOff>70920</xdr:rowOff>
    </xdr:to>
    <xdr:sp macro="" textlink="">
      <xdr:nvSpPr>
        <xdr:cNvPr id="2273" name="テキスト ボックス 261">
          <a:extLst>
            <a:ext uri="{FF2B5EF4-FFF2-40B4-BE49-F238E27FC236}">
              <a16:creationId xmlns="" xmlns:a16="http://schemas.microsoft.com/office/drawing/2014/main" id="{00000000-0008-0000-0700-0000E1080000}"/>
            </a:ext>
          </a:extLst>
        </xdr:cNvPr>
        <xdr:cNvSpPr/>
      </xdr:nvSpPr>
      <xdr:spPr>
        <a:xfrm>
          <a:off x="1613880" y="17170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26,759</a:t>
          </a:r>
          <a:endParaRPr lang="en-US" sz="1000" b="0" strike="noStrike" spc="-1">
            <a:latin typeface="游明朝"/>
          </a:endParaRPr>
        </a:p>
      </xdr:txBody>
    </xdr:sp>
    <xdr:clientData/>
  </xdr:twoCellAnchor>
  <xdr:twoCellAnchor>
    <xdr:from>
      <xdr:col>5</xdr:col>
      <xdr:colOff>127080</xdr:colOff>
      <xdr:row>97</xdr:row>
      <xdr:rowOff>77400</xdr:rowOff>
    </xdr:from>
    <xdr:to>
      <xdr:col>6</xdr:col>
      <xdr:colOff>37800</xdr:colOff>
      <xdr:row>98</xdr:row>
      <xdr:rowOff>7200</xdr:rowOff>
    </xdr:to>
    <xdr:sp macro="" textlink="">
      <xdr:nvSpPr>
        <xdr:cNvPr id="2274" name="楕円 262">
          <a:extLst>
            <a:ext uri="{FF2B5EF4-FFF2-40B4-BE49-F238E27FC236}">
              <a16:creationId xmlns="" xmlns:a16="http://schemas.microsoft.com/office/drawing/2014/main" id="{00000000-0008-0000-0700-0000E2080000}"/>
            </a:ext>
          </a:extLst>
        </xdr:cNvPr>
        <xdr:cNvSpPr/>
      </xdr:nvSpPr>
      <xdr:spPr>
        <a:xfrm>
          <a:off x="1000080" y="170510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105840</xdr:colOff>
      <xdr:row>98</xdr:row>
      <xdr:rowOff>20160</xdr:rowOff>
    </xdr:from>
    <xdr:to>
      <xdr:col>7</xdr:col>
      <xdr:colOff>106560</xdr:colOff>
      <xdr:row>99</xdr:row>
      <xdr:rowOff>65160</xdr:rowOff>
    </xdr:to>
    <xdr:sp macro="" textlink="">
      <xdr:nvSpPr>
        <xdr:cNvPr id="2275" name="テキスト ボックス 263">
          <a:extLst>
            <a:ext uri="{FF2B5EF4-FFF2-40B4-BE49-F238E27FC236}">
              <a16:creationId xmlns="" xmlns:a16="http://schemas.microsoft.com/office/drawing/2014/main" id="{00000000-0008-0000-0700-0000E3080000}"/>
            </a:ext>
          </a:extLst>
        </xdr:cNvPr>
        <xdr:cNvSpPr/>
      </xdr:nvSpPr>
      <xdr:spPr>
        <a:xfrm>
          <a:off x="804240" y="17165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27,306</a:t>
          </a:r>
          <a:endParaRPr lang="en-US" sz="1000" b="0" strike="noStrike" spc="-1">
            <a:latin typeface="游明朝"/>
          </a:endParaRPr>
        </a:p>
      </xdr:txBody>
    </xdr:sp>
    <xdr:clientData/>
  </xdr:twoCellAnchor>
  <xdr:twoCellAnchor>
    <xdr:from>
      <xdr:col>34</xdr:col>
      <xdr:colOff>127080</xdr:colOff>
      <xdr:row>22</xdr:row>
      <xdr:rowOff>148680</xdr:rowOff>
    </xdr:from>
    <xdr:to>
      <xdr:col>59</xdr:col>
      <xdr:colOff>50400</xdr:colOff>
      <xdr:row>24</xdr:row>
      <xdr:rowOff>115200</xdr:rowOff>
    </xdr:to>
    <xdr:sp macro="" textlink="">
      <xdr:nvSpPr>
        <xdr:cNvPr id="2276" name="正方形/長方形 264">
          <a:extLst>
            <a:ext uri="{FF2B5EF4-FFF2-40B4-BE49-F238E27FC236}">
              <a16:creationId xmlns="" xmlns:a16="http://schemas.microsoft.com/office/drawing/2014/main" id="{00000000-0008-0000-0700-0000E4080000}"/>
            </a:ext>
          </a:extLst>
        </xdr:cNvPr>
        <xdr:cNvSpPr/>
      </xdr:nvSpPr>
      <xdr:spPr>
        <a:xfrm>
          <a:off x="6064200" y="4000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労働費</a:t>
          </a:r>
          <a:endParaRPr lang="en-US" sz="1600" b="0" strike="noStrike" spc="-1">
            <a:latin typeface="游明朝"/>
          </a:endParaRPr>
        </a:p>
      </xdr:txBody>
    </xdr:sp>
    <xdr:clientData/>
  </xdr:twoCellAnchor>
  <xdr:twoCellAnchor>
    <xdr:from>
      <xdr:col>35</xdr:col>
      <xdr:colOff>63360</xdr:colOff>
      <xdr:row>24</xdr:row>
      <xdr:rowOff>141120</xdr:rowOff>
    </xdr:from>
    <xdr:to>
      <xdr:col>43</xdr:col>
      <xdr:colOff>63000</xdr:colOff>
      <xdr:row>26</xdr:row>
      <xdr:rowOff>44280</xdr:rowOff>
    </xdr:to>
    <xdr:sp macro="" textlink="">
      <xdr:nvSpPr>
        <xdr:cNvPr id="2277" name="正方形/長方形 265">
          <a:extLst>
            <a:ext uri="{FF2B5EF4-FFF2-40B4-BE49-F238E27FC236}">
              <a16:creationId xmlns="" xmlns:a16="http://schemas.microsoft.com/office/drawing/2014/main" id="{00000000-0008-0000-0700-0000E5080000}"/>
            </a:ext>
          </a:extLst>
        </xdr:cNvPr>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25</xdr:row>
      <xdr:rowOff>169200</xdr:rowOff>
    </xdr:from>
    <xdr:to>
      <xdr:col>43</xdr:col>
      <xdr:colOff>63000</xdr:colOff>
      <xdr:row>27</xdr:row>
      <xdr:rowOff>72000</xdr:rowOff>
    </xdr:to>
    <xdr:sp macro="" textlink="">
      <xdr:nvSpPr>
        <xdr:cNvPr id="2278" name="正方形/長方形 266">
          <a:extLst>
            <a:ext uri="{FF2B5EF4-FFF2-40B4-BE49-F238E27FC236}">
              <a16:creationId xmlns="" xmlns:a16="http://schemas.microsoft.com/office/drawing/2014/main" id="{00000000-0008-0000-0700-0000E6080000}"/>
            </a:ext>
          </a:extLst>
        </xdr:cNvPr>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16/82</a:t>
          </a:r>
          <a:endParaRPr lang="en-US" sz="1200" b="0" strike="noStrike" spc="-1">
            <a:latin typeface="游明朝"/>
          </a:endParaRPr>
        </a:p>
      </xdr:txBody>
    </xdr:sp>
    <xdr:clientData/>
  </xdr:twoCellAnchor>
  <xdr:twoCellAnchor>
    <xdr:from>
      <xdr:col>40</xdr:col>
      <xdr:colOff>127080</xdr:colOff>
      <xdr:row>24</xdr:row>
      <xdr:rowOff>141120</xdr:rowOff>
    </xdr:from>
    <xdr:to>
      <xdr:col>48</xdr:col>
      <xdr:colOff>126720</xdr:colOff>
      <xdr:row>26</xdr:row>
      <xdr:rowOff>44280</xdr:rowOff>
    </xdr:to>
    <xdr:sp macro="" textlink="">
      <xdr:nvSpPr>
        <xdr:cNvPr id="2279" name="正方形/長方形 267">
          <a:extLst>
            <a:ext uri="{FF2B5EF4-FFF2-40B4-BE49-F238E27FC236}">
              <a16:creationId xmlns="" xmlns:a16="http://schemas.microsoft.com/office/drawing/2014/main" id="{00000000-0008-0000-0700-0000E7080000}"/>
            </a:ext>
          </a:extLst>
        </xdr:cNvPr>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25</xdr:row>
      <xdr:rowOff>169200</xdr:rowOff>
    </xdr:from>
    <xdr:to>
      <xdr:col>48</xdr:col>
      <xdr:colOff>126720</xdr:colOff>
      <xdr:row>27</xdr:row>
      <xdr:rowOff>72000</xdr:rowOff>
    </xdr:to>
    <xdr:sp macro="" textlink="">
      <xdr:nvSpPr>
        <xdr:cNvPr id="2280" name="正方形/長方形 268">
          <a:extLst>
            <a:ext uri="{FF2B5EF4-FFF2-40B4-BE49-F238E27FC236}">
              <a16:creationId xmlns="" xmlns:a16="http://schemas.microsoft.com/office/drawing/2014/main" id="{00000000-0008-0000-0700-0000E8080000}"/>
            </a:ext>
          </a:extLst>
        </xdr:cNvPr>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715</a:t>
          </a:r>
          <a:endParaRPr lang="en-US" sz="1200" b="0" strike="noStrike" spc="-1">
            <a:latin typeface="游明朝"/>
          </a:endParaRPr>
        </a:p>
      </xdr:txBody>
    </xdr:sp>
    <xdr:clientData/>
  </xdr:twoCellAnchor>
  <xdr:twoCellAnchor>
    <xdr:from>
      <xdr:col>46</xdr:col>
      <xdr:colOff>127080</xdr:colOff>
      <xdr:row>24</xdr:row>
      <xdr:rowOff>141120</xdr:rowOff>
    </xdr:from>
    <xdr:to>
      <xdr:col>54</xdr:col>
      <xdr:colOff>126720</xdr:colOff>
      <xdr:row>26</xdr:row>
      <xdr:rowOff>44280</xdr:rowOff>
    </xdr:to>
    <xdr:sp macro="" textlink="">
      <xdr:nvSpPr>
        <xdr:cNvPr id="2281" name="正方形/長方形 269">
          <a:extLst>
            <a:ext uri="{FF2B5EF4-FFF2-40B4-BE49-F238E27FC236}">
              <a16:creationId xmlns="" xmlns:a16="http://schemas.microsoft.com/office/drawing/2014/main" id="{00000000-0008-0000-0700-0000E9080000}"/>
            </a:ext>
          </a:extLst>
        </xdr:cNvPr>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25</xdr:row>
      <xdr:rowOff>169200</xdr:rowOff>
    </xdr:from>
    <xdr:to>
      <xdr:col>54</xdr:col>
      <xdr:colOff>126720</xdr:colOff>
      <xdr:row>27</xdr:row>
      <xdr:rowOff>72000</xdr:rowOff>
    </xdr:to>
    <xdr:sp macro="" textlink="">
      <xdr:nvSpPr>
        <xdr:cNvPr id="2282" name="正方形/長方形 270">
          <a:extLst>
            <a:ext uri="{FF2B5EF4-FFF2-40B4-BE49-F238E27FC236}">
              <a16:creationId xmlns="" xmlns:a16="http://schemas.microsoft.com/office/drawing/2014/main" id="{00000000-0008-0000-0700-0000EA080000}"/>
            </a:ext>
          </a:extLst>
        </xdr:cNvPr>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328</a:t>
          </a:r>
          <a:endParaRPr lang="en-US" sz="1200" b="0" strike="noStrike" spc="-1">
            <a:latin typeface="游明朝"/>
          </a:endParaRPr>
        </a:p>
      </xdr:txBody>
    </xdr:sp>
    <xdr:clientData/>
  </xdr:twoCellAnchor>
  <xdr:twoCellAnchor>
    <xdr:from>
      <xdr:col>34</xdr:col>
      <xdr:colOff>127080</xdr:colOff>
      <xdr:row>27</xdr:row>
      <xdr:rowOff>97920</xdr:rowOff>
    </xdr:from>
    <xdr:to>
      <xdr:col>59</xdr:col>
      <xdr:colOff>50400</xdr:colOff>
      <xdr:row>40</xdr:row>
      <xdr:rowOff>105120</xdr:rowOff>
    </xdr:to>
    <xdr:sp macro="" textlink="">
      <xdr:nvSpPr>
        <xdr:cNvPr id="2283" name="正方形/長方形 271">
          <a:extLst>
            <a:ext uri="{FF2B5EF4-FFF2-40B4-BE49-F238E27FC236}">
              <a16:creationId xmlns="" xmlns:a16="http://schemas.microsoft.com/office/drawing/2014/main" id="{00000000-0008-0000-0700-0000EB080000}"/>
            </a:ext>
          </a:extLst>
        </xdr:cNvPr>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26</xdr:row>
      <xdr:rowOff>82800</xdr:rowOff>
    </xdr:from>
    <xdr:to>
      <xdr:col>36</xdr:col>
      <xdr:colOff>86400</xdr:colOff>
      <xdr:row>27</xdr:row>
      <xdr:rowOff>98640</xdr:rowOff>
    </xdr:to>
    <xdr:sp macro="" textlink="">
      <xdr:nvSpPr>
        <xdr:cNvPr id="2284" name="テキスト ボックス 272">
          <a:extLst>
            <a:ext uri="{FF2B5EF4-FFF2-40B4-BE49-F238E27FC236}">
              <a16:creationId xmlns="" xmlns:a16="http://schemas.microsoft.com/office/drawing/2014/main" id="{00000000-0008-0000-0700-0000EC080000}"/>
            </a:ext>
          </a:extLst>
        </xdr:cNvPr>
        <xdr:cNvSpPr/>
      </xdr:nvSpPr>
      <xdr:spPr>
        <a:xfrm>
          <a:off x="602856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40</xdr:row>
      <xdr:rowOff>105120</xdr:rowOff>
    </xdr:from>
    <xdr:to>
      <xdr:col>59</xdr:col>
      <xdr:colOff>50760</xdr:colOff>
      <xdr:row>40</xdr:row>
      <xdr:rowOff>105120</xdr:rowOff>
    </xdr:to>
    <xdr:cxnSp macro="">
      <xdr:nvCxnSpPr>
        <xdr:cNvPr id="2285" name="直線コネクタ 273">
          <a:extLst>
            <a:ext uri="{FF2B5EF4-FFF2-40B4-BE49-F238E27FC236}">
              <a16:creationId xmlns="" xmlns:a16="http://schemas.microsoft.com/office/drawing/2014/main" id="{00000000-0008-0000-0700-0000ED080000}"/>
            </a:ext>
          </a:extLst>
        </xdr:cNvPr>
        <xdr:cNvCxnSpPr/>
      </xdr:nvCxnSpPr>
      <xdr:spPr>
        <a:xfrm>
          <a:off x="6063840" y="7111800"/>
          <a:ext cx="4290120" cy="360"/>
        </a:xfrm>
        <a:prstGeom prst="straightConnector1">
          <a:avLst/>
        </a:prstGeom>
        <a:ln w="6350">
          <a:solidFill>
            <a:srgbClr val="C0C0C0"/>
          </a:solidFill>
          <a:miter/>
        </a:ln>
      </xdr:spPr>
    </xdr:cxnSp>
    <xdr:clientData/>
  </xdr:twoCellAnchor>
  <xdr:twoCellAnchor>
    <xdr:from>
      <xdr:col>34</xdr:col>
      <xdr:colOff>126720</xdr:colOff>
      <xdr:row>38</xdr:row>
      <xdr:rowOff>129240</xdr:rowOff>
    </xdr:from>
    <xdr:to>
      <xdr:col>59</xdr:col>
      <xdr:colOff>50760</xdr:colOff>
      <xdr:row>38</xdr:row>
      <xdr:rowOff>129240</xdr:rowOff>
    </xdr:to>
    <xdr:cxnSp macro="">
      <xdr:nvCxnSpPr>
        <xdr:cNvPr id="2286" name="直線コネクタ 274">
          <a:extLst>
            <a:ext uri="{FF2B5EF4-FFF2-40B4-BE49-F238E27FC236}">
              <a16:creationId xmlns="" xmlns:a16="http://schemas.microsoft.com/office/drawing/2014/main" id="{00000000-0008-0000-0700-0000EE080000}"/>
            </a:ext>
          </a:extLst>
        </xdr:cNvPr>
        <xdr:cNvCxnSpPr/>
      </xdr:nvCxnSpPr>
      <xdr:spPr>
        <a:xfrm>
          <a:off x="6063840" y="6785280"/>
          <a:ext cx="4290120" cy="360"/>
        </a:xfrm>
        <a:prstGeom prst="straightConnector1">
          <a:avLst/>
        </a:prstGeom>
        <a:ln w="6350">
          <a:solidFill>
            <a:srgbClr val="C0C0C0"/>
          </a:solidFill>
          <a:miter/>
        </a:ln>
      </xdr:spPr>
    </xdr:cxnSp>
    <xdr:clientData/>
  </xdr:twoCellAnchor>
  <xdr:twoCellAnchor editAs="oneCell">
    <xdr:from>
      <xdr:col>33</xdr:col>
      <xdr:colOff>70560</xdr:colOff>
      <xdr:row>38</xdr:row>
      <xdr:rowOff>8640</xdr:rowOff>
    </xdr:from>
    <xdr:to>
      <xdr:col>34</xdr:col>
      <xdr:colOff>140400</xdr:colOff>
      <xdr:row>39</xdr:row>
      <xdr:rowOff>49680</xdr:rowOff>
    </xdr:to>
    <xdr:sp macro="" textlink="">
      <xdr:nvSpPr>
        <xdr:cNvPr id="2287" name="テキスト ボックス 275">
          <a:extLst>
            <a:ext uri="{FF2B5EF4-FFF2-40B4-BE49-F238E27FC236}">
              <a16:creationId xmlns="" xmlns:a16="http://schemas.microsoft.com/office/drawing/2014/main" id="{00000000-0008-0000-0700-0000EF080000}"/>
            </a:ext>
          </a:extLst>
        </xdr:cNvPr>
        <xdr:cNvSpPr/>
      </xdr:nvSpPr>
      <xdr:spPr>
        <a:xfrm>
          <a:off x="5833080" y="66646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36</xdr:row>
      <xdr:rowOff>153360</xdr:rowOff>
    </xdr:from>
    <xdr:to>
      <xdr:col>59</xdr:col>
      <xdr:colOff>50760</xdr:colOff>
      <xdr:row>36</xdr:row>
      <xdr:rowOff>153360</xdr:rowOff>
    </xdr:to>
    <xdr:cxnSp macro="">
      <xdr:nvCxnSpPr>
        <xdr:cNvPr id="2288" name="直線コネクタ 276">
          <a:extLst>
            <a:ext uri="{FF2B5EF4-FFF2-40B4-BE49-F238E27FC236}">
              <a16:creationId xmlns="" xmlns:a16="http://schemas.microsoft.com/office/drawing/2014/main" id="{00000000-0008-0000-0700-0000F0080000}"/>
            </a:ext>
          </a:extLst>
        </xdr:cNvPr>
        <xdr:cNvCxnSpPr/>
      </xdr:nvCxnSpPr>
      <xdr:spPr>
        <a:xfrm>
          <a:off x="6063840" y="6458760"/>
          <a:ext cx="4290120" cy="360"/>
        </a:xfrm>
        <a:prstGeom prst="straightConnector1">
          <a:avLst/>
        </a:prstGeom>
        <a:ln w="6350">
          <a:solidFill>
            <a:srgbClr val="C0C0C0"/>
          </a:solidFill>
          <a:miter/>
        </a:ln>
      </xdr:spPr>
    </xdr:cxnSp>
    <xdr:clientData/>
  </xdr:twoCellAnchor>
  <xdr:twoCellAnchor editAs="oneCell">
    <xdr:from>
      <xdr:col>32</xdr:col>
      <xdr:colOff>43560</xdr:colOff>
      <xdr:row>36</xdr:row>
      <xdr:rowOff>32400</xdr:rowOff>
    </xdr:from>
    <xdr:to>
      <xdr:col>34</xdr:col>
      <xdr:colOff>155520</xdr:colOff>
      <xdr:row>37</xdr:row>
      <xdr:rowOff>73440</xdr:rowOff>
    </xdr:to>
    <xdr:sp macro="" textlink="">
      <xdr:nvSpPr>
        <xdr:cNvPr id="2289" name="テキスト ボックス 277">
          <a:extLst>
            <a:ext uri="{FF2B5EF4-FFF2-40B4-BE49-F238E27FC236}">
              <a16:creationId xmlns="" xmlns:a16="http://schemas.microsoft.com/office/drawing/2014/main" id="{00000000-0008-0000-0700-0000F1080000}"/>
            </a:ext>
          </a:extLst>
        </xdr:cNvPr>
        <xdr:cNvSpPr/>
      </xdr:nvSpPr>
      <xdr:spPr>
        <a:xfrm>
          <a:off x="5631480" y="63378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a:t>
          </a:r>
          <a:endParaRPr lang="en-US" sz="1000" b="0" strike="noStrike" spc="-1">
            <a:latin typeface="游明朝"/>
          </a:endParaRPr>
        </a:p>
      </xdr:txBody>
    </xdr:sp>
    <xdr:clientData/>
  </xdr:twoCellAnchor>
  <xdr:twoCellAnchor>
    <xdr:from>
      <xdr:col>34</xdr:col>
      <xdr:colOff>126720</xdr:colOff>
      <xdr:row>35</xdr:row>
      <xdr:rowOff>1800</xdr:rowOff>
    </xdr:from>
    <xdr:to>
      <xdr:col>59</xdr:col>
      <xdr:colOff>50760</xdr:colOff>
      <xdr:row>35</xdr:row>
      <xdr:rowOff>1800</xdr:rowOff>
    </xdr:to>
    <xdr:cxnSp macro="">
      <xdr:nvCxnSpPr>
        <xdr:cNvPr id="2290" name="直線コネクタ 278">
          <a:extLst>
            <a:ext uri="{FF2B5EF4-FFF2-40B4-BE49-F238E27FC236}">
              <a16:creationId xmlns="" xmlns:a16="http://schemas.microsoft.com/office/drawing/2014/main" id="{00000000-0008-0000-0700-0000F2080000}"/>
            </a:ext>
          </a:extLst>
        </xdr:cNvPr>
        <xdr:cNvCxnSpPr/>
      </xdr:nvCxnSpPr>
      <xdr:spPr>
        <a:xfrm>
          <a:off x="6063840" y="6132240"/>
          <a:ext cx="4290120" cy="360"/>
        </a:xfrm>
        <a:prstGeom prst="straightConnector1">
          <a:avLst/>
        </a:prstGeom>
        <a:ln w="6350">
          <a:solidFill>
            <a:srgbClr val="C0C0C0"/>
          </a:solidFill>
          <a:miter/>
        </a:ln>
      </xdr:spPr>
    </xdr:cxnSp>
    <xdr:clientData/>
  </xdr:twoCellAnchor>
  <xdr:twoCellAnchor editAs="oneCell">
    <xdr:from>
      <xdr:col>32</xdr:col>
      <xdr:colOff>43560</xdr:colOff>
      <xdr:row>34</xdr:row>
      <xdr:rowOff>56520</xdr:rowOff>
    </xdr:from>
    <xdr:to>
      <xdr:col>34</xdr:col>
      <xdr:colOff>155520</xdr:colOff>
      <xdr:row>35</xdr:row>
      <xdr:rowOff>97560</xdr:rowOff>
    </xdr:to>
    <xdr:sp macro="" textlink="">
      <xdr:nvSpPr>
        <xdr:cNvPr id="2291" name="テキスト ボックス 279">
          <a:extLst>
            <a:ext uri="{FF2B5EF4-FFF2-40B4-BE49-F238E27FC236}">
              <a16:creationId xmlns="" xmlns:a16="http://schemas.microsoft.com/office/drawing/2014/main" id="{00000000-0008-0000-0700-0000F3080000}"/>
            </a:ext>
          </a:extLst>
        </xdr:cNvPr>
        <xdr:cNvSpPr/>
      </xdr:nvSpPr>
      <xdr:spPr>
        <a:xfrm>
          <a:off x="5631480" y="60116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a:t>
          </a:r>
          <a:endParaRPr lang="en-US" sz="1000" b="0" strike="noStrike" spc="-1">
            <a:latin typeface="游明朝"/>
          </a:endParaRPr>
        </a:p>
      </xdr:txBody>
    </xdr:sp>
    <xdr:clientData/>
  </xdr:twoCellAnchor>
  <xdr:twoCellAnchor>
    <xdr:from>
      <xdr:col>34</xdr:col>
      <xdr:colOff>126720</xdr:colOff>
      <xdr:row>33</xdr:row>
      <xdr:rowOff>25560</xdr:rowOff>
    </xdr:from>
    <xdr:to>
      <xdr:col>59</xdr:col>
      <xdr:colOff>50760</xdr:colOff>
      <xdr:row>33</xdr:row>
      <xdr:rowOff>25560</xdr:rowOff>
    </xdr:to>
    <xdr:cxnSp macro="">
      <xdr:nvCxnSpPr>
        <xdr:cNvPr id="2292" name="直線コネクタ 280">
          <a:extLst>
            <a:ext uri="{FF2B5EF4-FFF2-40B4-BE49-F238E27FC236}">
              <a16:creationId xmlns="" xmlns:a16="http://schemas.microsoft.com/office/drawing/2014/main" id="{00000000-0008-0000-0700-0000F4080000}"/>
            </a:ext>
          </a:extLst>
        </xdr:cNvPr>
        <xdr:cNvCxnSpPr/>
      </xdr:nvCxnSpPr>
      <xdr:spPr>
        <a:xfrm>
          <a:off x="6063840" y="5805360"/>
          <a:ext cx="4290120" cy="360"/>
        </a:xfrm>
        <a:prstGeom prst="straightConnector1">
          <a:avLst/>
        </a:prstGeom>
        <a:ln w="6350">
          <a:solidFill>
            <a:srgbClr val="C0C0C0"/>
          </a:solidFill>
          <a:miter/>
        </a:ln>
      </xdr:spPr>
    </xdr:cxnSp>
    <xdr:clientData/>
  </xdr:twoCellAnchor>
  <xdr:twoCellAnchor editAs="oneCell">
    <xdr:from>
      <xdr:col>32</xdr:col>
      <xdr:colOff>43560</xdr:colOff>
      <xdr:row>32</xdr:row>
      <xdr:rowOff>80280</xdr:rowOff>
    </xdr:from>
    <xdr:to>
      <xdr:col>34</xdr:col>
      <xdr:colOff>155520</xdr:colOff>
      <xdr:row>33</xdr:row>
      <xdr:rowOff>121320</xdr:rowOff>
    </xdr:to>
    <xdr:sp macro="" textlink="">
      <xdr:nvSpPr>
        <xdr:cNvPr id="2293" name="テキスト ボックス 281">
          <a:extLst>
            <a:ext uri="{FF2B5EF4-FFF2-40B4-BE49-F238E27FC236}">
              <a16:creationId xmlns="" xmlns:a16="http://schemas.microsoft.com/office/drawing/2014/main" id="{00000000-0008-0000-0700-0000F5080000}"/>
            </a:ext>
          </a:extLst>
        </xdr:cNvPr>
        <xdr:cNvSpPr/>
      </xdr:nvSpPr>
      <xdr:spPr>
        <a:xfrm>
          <a:off x="5631480" y="56847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a:t>
          </a:r>
          <a:endParaRPr lang="en-US" sz="1000" b="0" strike="noStrike" spc="-1">
            <a:latin typeface="游明朝"/>
          </a:endParaRPr>
        </a:p>
      </xdr:txBody>
    </xdr:sp>
    <xdr:clientData/>
  </xdr:twoCellAnchor>
  <xdr:twoCellAnchor>
    <xdr:from>
      <xdr:col>34</xdr:col>
      <xdr:colOff>126720</xdr:colOff>
      <xdr:row>31</xdr:row>
      <xdr:rowOff>50040</xdr:rowOff>
    </xdr:from>
    <xdr:to>
      <xdr:col>59</xdr:col>
      <xdr:colOff>50760</xdr:colOff>
      <xdr:row>31</xdr:row>
      <xdr:rowOff>50040</xdr:rowOff>
    </xdr:to>
    <xdr:cxnSp macro="">
      <xdr:nvCxnSpPr>
        <xdr:cNvPr id="2294" name="直線コネクタ 282">
          <a:extLst>
            <a:ext uri="{FF2B5EF4-FFF2-40B4-BE49-F238E27FC236}">
              <a16:creationId xmlns="" xmlns:a16="http://schemas.microsoft.com/office/drawing/2014/main" id="{00000000-0008-0000-0700-0000F6080000}"/>
            </a:ext>
          </a:extLst>
        </xdr:cNvPr>
        <xdr:cNvCxnSpPr/>
      </xdr:nvCxnSpPr>
      <xdr:spPr>
        <a:xfrm>
          <a:off x="6063840" y="5479200"/>
          <a:ext cx="4290120" cy="360"/>
        </a:xfrm>
        <a:prstGeom prst="straightConnector1">
          <a:avLst/>
        </a:prstGeom>
        <a:ln w="6350">
          <a:solidFill>
            <a:srgbClr val="C0C0C0"/>
          </a:solidFill>
          <a:miter/>
        </a:ln>
      </xdr:spPr>
    </xdr:cxnSp>
    <xdr:clientData/>
  </xdr:twoCellAnchor>
  <xdr:twoCellAnchor editAs="oneCell">
    <xdr:from>
      <xdr:col>32</xdr:col>
      <xdr:colOff>43560</xdr:colOff>
      <xdr:row>30</xdr:row>
      <xdr:rowOff>104400</xdr:rowOff>
    </xdr:from>
    <xdr:to>
      <xdr:col>34</xdr:col>
      <xdr:colOff>155520</xdr:colOff>
      <xdr:row>31</xdr:row>
      <xdr:rowOff>145440</xdr:rowOff>
    </xdr:to>
    <xdr:sp macro="" textlink="">
      <xdr:nvSpPr>
        <xdr:cNvPr id="2295" name="テキスト ボックス 283">
          <a:extLst>
            <a:ext uri="{FF2B5EF4-FFF2-40B4-BE49-F238E27FC236}">
              <a16:creationId xmlns="" xmlns:a16="http://schemas.microsoft.com/office/drawing/2014/main" id="{00000000-0008-0000-0700-0000F7080000}"/>
            </a:ext>
          </a:extLst>
        </xdr:cNvPr>
        <xdr:cNvSpPr/>
      </xdr:nvSpPr>
      <xdr:spPr>
        <a:xfrm>
          <a:off x="5631480" y="53582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a:t>
          </a:r>
          <a:endParaRPr lang="en-US" sz="1000" b="0" strike="noStrike" spc="-1">
            <a:latin typeface="游明朝"/>
          </a:endParaRPr>
        </a:p>
      </xdr:txBody>
    </xdr:sp>
    <xdr:clientData/>
  </xdr:twoCellAnchor>
  <xdr:twoCellAnchor>
    <xdr:from>
      <xdr:col>34</xdr:col>
      <xdr:colOff>126720</xdr:colOff>
      <xdr:row>29</xdr:row>
      <xdr:rowOff>73800</xdr:rowOff>
    </xdr:from>
    <xdr:to>
      <xdr:col>59</xdr:col>
      <xdr:colOff>50760</xdr:colOff>
      <xdr:row>29</xdr:row>
      <xdr:rowOff>73800</xdr:rowOff>
    </xdr:to>
    <xdr:cxnSp macro="">
      <xdr:nvCxnSpPr>
        <xdr:cNvPr id="2296" name="直線コネクタ 284">
          <a:extLst>
            <a:ext uri="{FF2B5EF4-FFF2-40B4-BE49-F238E27FC236}">
              <a16:creationId xmlns="" xmlns:a16="http://schemas.microsoft.com/office/drawing/2014/main" id="{00000000-0008-0000-0700-0000F8080000}"/>
            </a:ext>
          </a:extLst>
        </xdr:cNvPr>
        <xdr:cNvCxnSpPr/>
      </xdr:nvCxnSpPr>
      <xdr:spPr>
        <a:xfrm>
          <a:off x="6063840" y="5152680"/>
          <a:ext cx="4290120" cy="360"/>
        </a:xfrm>
        <a:prstGeom prst="straightConnector1">
          <a:avLst/>
        </a:prstGeom>
        <a:ln w="6350">
          <a:solidFill>
            <a:srgbClr val="C0C0C0"/>
          </a:solidFill>
          <a:miter/>
        </a:ln>
      </xdr:spPr>
    </xdr:cxnSp>
    <xdr:clientData/>
  </xdr:twoCellAnchor>
  <xdr:twoCellAnchor editAs="oneCell">
    <xdr:from>
      <xdr:col>32</xdr:col>
      <xdr:colOff>43560</xdr:colOff>
      <xdr:row>28</xdr:row>
      <xdr:rowOff>127800</xdr:rowOff>
    </xdr:from>
    <xdr:to>
      <xdr:col>34</xdr:col>
      <xdr:colOff>155520</xdr:colOff>
      <xdr:row>29</xdr:row>
      <xdr:rowOff>168840</xdr:rowOff>
    </xdr:to>
    <xdr:sp macro="" textlink="">
      <xdr:nvSpPr>
        <xdr:cNvPr id="2297" name="テキスト ボックス 285">
          <a:extLst>
            <a:ext uri="{FF2B5EF4-FFF2-40B4-BE49-F238E27FC236}">
              <a16:creationId xmlns="" xmlns:a16="http://schemas.microsoft.com/office/drawing/2014/main" id="{00000000-0008-0000-0700-0000F9080000}"/>
            </a:ext>
          </a:extLst>
        </xdr:cNvPr>
        <xdr:cNvSpPr/>
      </xdr:nvSpPr>
      <xdr:spPr>
        <a:xfrm>
          <a:off x="5631480" y="50313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a:t>
          </a:r>
          <a:endParaRPr lang="en-US" sz="1000" b="0" strike="noStrike" spc="-1">
            <a:latin typeface="游明朝"/>
          </a:endParaRPr>
        </a:p>
      </xdr:txBody>
    </xdr:sp>
    <xdr:clientData/>
  </xdr:twoCellAnchor>
  <xdr:twoCellAnchor>
    <xdr:from>
      <xdr:col>34</xdr:col>
      <xdr:colOff>126720</xdr:colOff>
      <xdr:row>27</xdr:row>
      <xdr:rowOff>97560</xdr:rowOff>
    </xdr:from>
    <xdr:to>
      <xdr:col>59</xdr:col>
      <xdr:colOff>50760</xdr:colOff>
      <xdr:row>27</xdr:row>
      <xdr:rowOff>97560</xdr:rowOff>
    </xdr:to>
    <xdr:cxnSp macro="">
      <xdr:nvCxnSpPr>
        <xdr:cNvPr id="2298" name="直線コネクタ 286">
          <a:extLst>
            <a:ext uri="{FF2B5EF4-FFF2-40B4-BE49-F238E27FC236}">
              <a16:creationId xmlns="" xmlns:a16="http://schemas.microsoft.com/office/drawing/2014/main" id="{00000000-0008-0000-0700-0000FA080000}"/>
            </a:ext>
          </a:extLst>
        </xdr:cNvPr>
        <xdr:cNvCxnSpPr/>
      </xdr:nvCxnSpPr>
      <xdr:spPr>
        <a:xfrm>
          <a:off x="6063840" y="4825800"/>
          <a:ext cx="4290120" cy="360"/>
        </a:xfrm>
        <a:prstGeom prst="straightConnector1">
          <a:avLst/>
        </a:prstGeom>
        <a:ln w="6350">
          <a:solidFill>
            <a:srgbClr val="C0C0C0"/>
          </a:solidFill>
          <a:miter/>
        </a:ln>
      </xdr:spPr>
    </xdr:cxnSp>
    <xdr:clientData/>
  </xdr:twoCellAnchor>
  <xdr:twoCellAnchor editAs="oneCell">
    <xdr:from>
      <xdr:col>32</xdr:col>
      <xdr:colOff>43560</xdr:colOff>
      <xdr:row>26</xdr:row>
      <xdr:rowOff>152280</xdr:rowOff>
    </xdr:from>
    <xdr:to>
      <xdr:col>34</xdr:col>
      <xdr:colOff>155520</xdr:colOff>
      <xdr:row>28</xdr:row>
      <xdr:rowOff>18000</xdr:rowOff>
    </xdr:to>
    <xdr:sp macro="" textlink="">
      <xdr:nvSpPr>
        <xdr:cNvPr id="2299" name="テキスト ボックス 287">
          <a:extLst>
            <a:ext uri="{FF2B5EF4-FFF2-40B4-BE49-F238E27FC236}">
              <a16:creationId xmlns="" xmlns:a16="http://schemas.microsoft.com/office/drawing/2014/main" id="{00000000-0008-0000-0700-0000FB080000}"/>
            </a:ext>
          </a:extLst>
        </xdr:cNvPr>
        <xdr:cNvSpPr/>
      </xdr:nvSpPr>
      <xdr:spPr>
        <a:xfrm>
          <a:off x="5631480" y="47052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a:t>
          </a:r>
          <a:endParaRPr lang="en-US" sz="1000" b="0" strike="noStrike" spc="-1">
            <a:latin typeface="游明朝"/>
          </a:endParaRPr>
        </a:p>
      </xdr:txBody>
    </xdr:sp>
    <xdr:clientData/>
  </xdr:twoCellAnchor>
  <xdr:twoCellAnchor>
    <xdr:from>
      <xdr:col>34</xdr:col>
      <xdr:colOff>127080</xdr:colOff>
      <xdr:row>27</xdr:row>
      <xdr:rowOff>97920</xdr:rowOff>
    </xdr:from>
    <xdr:to>
      <xdr:col>59</xdr:col>
      <xdr:colOff>50400</xdr:colOff>
      <xdr:row>40</xdr:row>
      <xdr:rowOff>105120</xdr:rowOff>
    </xdr:to>
    <xdr:sp macro="" textlink="">
      <xdr:nvSpPr>
        <xdr:cNvPr id="2300" name="労働費グラフ枠">
          <a:extLst>
            <a:ext uri="{FF2B5EF4-FFF2-40B4-BE49-F238E27FC236}">
              <a16:creationId xmlns="" xmlns:a16="http://schemas.microsoft.com/office/drawing/2014/main" id="{00000000-0008-0000-0700-0000FC080000}"/>
            </a:ext>
          </a:extLst>
        </xdr:cNvPr>
        <xdr:cNvSpPr/>
      </xdr:nvSpPr>
      <xdr:spPr>
        <a:xfrm>
          <a:off x="6064200" y="4826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29</xdr:row>
      <xdr:rowOff>137160</xdr:rowOff>
    </xdr:from>
    <xdr:to>
      <xdr:col>55</xdr:col>
      <xdr:colOff>15120</xdr:colOff>
      <xdr:row>38</xdr:row>
      <xdr:rowOff>129240</xdr:rowOff>
    </xdr:to>
    <xdr:cxnSp macro="">
      <xdr:nvCxnSpPr>
        <xdr:cNvPr id="2301" name="直線コネクタ 289">
          <a:extLst>
            <a:ext uri="{FF2B5EF4-FFF2-40B4-BE49-F238E27FC236}">
              <a16:creationId xmlns="" xmlns:a16="http://schemas.microsoft.com/office/drawing/2014/main" id="{00000000-0008-0000-0700-0000FD080000}"/>
            </a:ext>
          </a:extLst>
        </xdr:cNvPr>
        <xdr:cNvCxnSpPr/>
      </xdr:nvCxnSpPr>
      <xdr:spPr>
        <a:xfrm flipV="1">
          <a:off x="9618120" y="5216040"/>
          <a:ext cx="1800" cy="1569600"/>
        </a:xfrm>
        <a:prstGeom prst="straightConnector1">
          <a:avLst/>
        </a:prstGeom>
        <a:ln w="31750">
          <a:solidFill>
            <a:srgbClr val="808080"/>
          </a:solidFill>
          <a:miter/>
        </a:ln>
      </xdr:spPr>
    </xdr:cxnSp>
    <xdr:clientData/>
  </xdr:twoCellAnchor>
  <xdr:twoCellAnchor editAs="oneCell">
    <xdr:from>
      <xdr:col>55</xdr:col>
      <xdr:colOff>52920</xdr:colOff>
      <xdr:row>38</xdr:row>
      <xdr:rowOff>154440</xdr:rowOff>
    </xdr:from>
    <xdr:to>
      <xdr:col>56</xdr:col>
      <xdr:colOff>122760</xdr:colOff>
      <xdr:row>40</xdr:row>
      <xdr:rowOff>20160</xdr:rowOff>
    </xdr:to>
    <xdr:sp macro="" textlink="">
      <xdr:nvSpPr>
        <xdr:cNvPr id="2302" name="労働費最小値テキスト">
          <a:extLst>
            <a:ext uri="{FF2B5EF4-FFF2-40B4-BE49-F238E27FC236}">
              <a16:creationId xmlns="" xmlns:a16="http://schemas.microsoft.com/office/drawing/2014/main" id="{00000000-0008-0000-0700-0000FE080000}"/>
            </a:ext>
          </a:extLst>
        </xdr:cNvPr>
        <xdr:cNvSpPr/>
      </xdr:nvSpPr>
      <xdr:spPr>
        <a:xfrm>
          <a:off x="9657360" y="68104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54</xdr:col>
      <xdr:colOff>101520</xdr:colOff>
      <xdr:row>38</xdr:row>
      <xdr:rowOff>129240</xdr:rowOff>
    </xdr:from>
    <xdr:to>
      <xdr:col>55</xdr:col>
      <xdr:colOff>88560</xdr:colOff>
      <xdr:row>38</xdr:row>
      <xdr:rowOff>129240</xdr:rowOff>
    </xdr:to>
    <xdr:cxnSp macro="">
      <xdr:nvCxnSpPr>
        <xdr:cNvPr id="2303" name="直線コネクタ 291">
          <a:extLst>
            <a:ext uri="{FF2B5EF4-FFF2-40B4-BE49-F238E27FC236}">
              <a16:creationId xmlns="" xmlns:a16="http://schemas.microsoft.com/office/drawing/2014/main" id="{00000000-0008-0000-0700-0000FF080000}"/>
            </a:ext>
          </a:extLst>
        </xdr:cNvPr>
        <xdr:cNvCxnSpPr/>
      </xdr:nvCxnSpPr>
      <xdr:spPr>
        <a:xfrm>
          <a:off x="9531360" y="6785280"/>
          <a:ext cx="162000" cy="360"/>
        </a:xfrm>
        <a:prstGeom prst="straightConnector1">
          <a:avLst/>
        </a:prstGeom>
        <a:ln w="19050">
          <a:solidFill>
            <a:srgbClr val="000000"/>
          </a:solidFill>
          <a:miter/>
        </a:ln>
      </xdr:spPr>
    </xdr:cxnSp>
    <xdr:clientData/>
  </xdr:twoCellAnchor>
  <xdr:twoCellAnchor editAs="oneCell">
    <xdr:from>
      <xdr:col>55</xdr:col>
      <xdr:colOff>54720</xdr:colOff>
      <xdr:row>28</xdr:row>
      <xdr:rowOff>108720</xdr:rowOff>
    </xdr:from>
    <xdr:to>
      <xdr:col>57</xdr:col>
      <xdr:colOff>166680</xdr:colOff>
      <xdr:row>29</xdr:row>
      <xdr:rowOff>149760</xdr:rowOff>
    </xdr:to>
    <xdr:sp macro="" textlink="">
      <xdr:nvSpPr>
        <xdr:cNvPr id="2304" name="労働費最大値テキスト">
          <a:extLst>
            <a:ext uri="{FF2B5EF4-FFF2-40B4-BE49-F238E27FC236}">
              <a16:creationId xmlns="" xmlns:a16="http://schemas.microsoft.com/office/drawing/2014/main" id="{00000000-0008-0000-0700-000000090000}"/>
            </a:ext>
          </a:extLst>
        </xdr:cNvPr>
        <xdr:cNvSpPr/>
      </xdr:nvSpPr>
      <xdr:spPr>
        <a:xfrm>
          <a:off x="9659160" y="50122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4,806</a:t>
          </a:r>
          <a:endParaRPr lang="en-US" sz="1000" b="0" strike="noStrike" spc="-1">
            <a:latin typeface="游明朝"/>
          </a:endParaRPr>
        </a:p>
      </xdr:txBody>
    </xdr:sp>
    <xdr:clientData/>
  </xdr:twoCellAnchor>
  <xdr:twoCellAnchor>
    <xdr:from>
      <xdr:col>54</xdr:col>
      <xdr:colOff>101520</xdr:colOff>
      <xdr:row>29</xdr:row>
      <xdr:rowOff>137160</xdr:rowOff>
    </xdr:from>
    <xdr:to>
      <xdr:col>55</xdr:col>
      <xdr:colOff>88560</xdr:colOff>
      <xdr:row>29</xdr:row>
      <xdr:rowOff>137160</xdr:rowOff>
    </xdr:to>
    <xdr:cxnSp macro="">
      <xdr:nvCxnSpPr>
        <xdr:cNvPr id="2305" name="直線コネクタ 293">
          <a:extLst>
            <a:ext uri="{FF2B5EF4-FFF2-40B4-BE49-F238E27FC236}">
              <a16:creationId xmlns="" xmlns:a16="http://schemas.microsoft.com/office/drawing/2014/main" id="{00000000-0008-0000-0700-000001090000}"/>
            </a:ext>
          </a:extLst>
        </xdr:cNvPr>
        <xdr:cNvCxnSpPr/>
      </xdr:nvCxnSpPr>
      <xdr:spPr>
        <a:xfrm>
          <a:off x="9531360" y="5216040"/>
          <a:ext cx="162000" cy="360"/>
        </a:xfrm>
        <a:prstGeom prst="straightConnector1">
          <a:avLst/>
        </a:prstGeom>
        <a:ln w="19050">
          <a:solidFill>
            <a:srgbClr val="000000"/>
          </a:solidFill>
          <a:miter/>
        </a:ln>
      </xdr:spPr>
    </xdr:cxnSp>
    <xdr:clientData/>
  </xdr:twoCellAnchor>
  <xdr:twoCellAnchor>
    <xdr:from>
      <xdr:col>50</xdr:col>
      <xdr:colOff>114120</xdr:colOff>
      <xdr:row>35</xdr:row>
      <xdr:rowOff>120240</xdr:rowOff>
    </xdr:from>
    <xdr:to>
      <xdr:col>54</xdr:col>
      <xdr:colOff>174600</xdr:colOff>
      <xdr:row>36</xdr:row>
      <xdr:rowOff>81000</xdr:rowOff>
    </xdr:to>
    <xdr:cxnSp macro="">
      <xdr:nvCxnSpPr>
        <xdr:cNvPr id="2306" name="直線コネクタ 294">
          <a:extLst>
            <a:ext uri="{FF2B5EF4-FFF2-40B4-BE49-F238E27FC236}">
              <a16:creationId xmlns="" xmlns:a16="http://schemas.microsoft.com/office/drawing/2014/main" id="{00000000-0008-0000-0700-000002090000}"/>
            </a:ext>
          </a:extLst>
        </xdr:cNvPr>
        <xdr:cNvCxnSpPr/>
      </xdr:nvCxnSpPr>
      <xdr:spPr>
        <a:xfrm flipV="1">
          <a:off x="8845200" y="6250680"/>
          <a:ext cx="759600" cy="136080"/>
        </a:xfrm>
        <a:prstGeom prst="straightConnector1">
          <a:avLst/>
        </a:prstGeom>
        <a:ln w="6350">
          <a:solidFill>
            <a:srgbClr val="FF0000"/>
          </a:solidFill>
          <a:miter/>
        </a:ln>
      </xdr:spPr>
    </xdr:cxnSp>
    <xdr:clientData/>
  </xdr:twoCellAnchor>
  <xdr:twoCellAnchor editAs="oneCell">
    <xdr:from>
      <xdr:col>55</xdr:col>
      <xdr:colOff>54000</xdr:colOff>
      <xdr:row>36</xdr:row>
      <xdr:rowOff>133200</xdr:rowOff>
    </xdr:from>
    <xdr:to>
      <xdr:col>57</xdr:col>
      <xdr:colOff>76320</xdr:colOff>
      <xdr:row>37</xdr:row>
      <xdr:rowOff>174240</xdr:rowOff>
    </xdr:to>
    <xdr:sp macro="" textlink="">
      <xdr:nvSpPr>
        <xdr:cNvPr id="2307" name="労働費平均値テキスト">
          <a:extLst>
            <a:ext uri="{FF2B5EF4-FFF2-40B4-BE49-F238E27FC236}">
              <a16:creationId xmlns="" xmlns:a16="http://schemas.microsoft.com/office/drawing/2014/main" id="{00000000-0008-0000-0700-000003090000}"/>
            </a:ext>
          </a:extLst>
        </xdr:cNvPr>
        <xdr:cNvSpPr/>
      </xdr:nvSpPr>
      <xdr:spPr>
        <a:xfrm>
          <a:off x="9658440" y="6438600"/>
          <a:ext cx="371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905</a:t>
          </a:r>
          <a:endParaRPr lang="en-US" sz="1000" b="0" strike="noStrike" spc="-1">
            <a:latin typeface="游明朝"/>
          </a:endParaRPr>
        </a:p>
      </xdr:txBody>
    </xdr:sp>
    <xdr:clientData/>
  </xdr:twoCellAnchor>
  <xdr:twoCellAnchor>
    <xdr:from>
      <xdr:col>54</xdr:col>
      <xdr:colOff>139680</xdr:colOff>
      <xdr:row>36</xdr:row>
      <xdr:rowOff>133560</xdr:rowOff>
    </xdr:from>
    <xdr:to>
      <xdr:col>55</xdr:col>
      <xdr:colOff>50400</xdr:colOff>
      <xdr:row>37</xdr:row>
      <xdr:rowOff>59760</xdr:rowOff>
    </xdr:to>
    <xdr:sp macro="" textlink="">
      <xdr:nvSpPr>
        <xdr:cNvPr id="2308" name="フローチャート: 判断 296">
          <a:extLst>
            <a:ext uri="{FF2B5EF4-FFF2-40B4-BE49-F238E27FC236}">
              <a16:creationId xmlns="" xmlns:a16="http://schemas.microsoft.com/office/drawing/2014/main" id="{00000000-0008-0000-0700-000004090000}"/>
            </a:ext>
          </a:extLst>
        </xdr:cNvPr>
        <xdr:cNvSpPr/>
      </xdr:nvSpPr>
      <xdr:spPr>
        <a:xfrm>
          <a:off x="9569520" y="6438960"/>
          <a:ext cx="8532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36</xdr:row>
      <xdr:rowOff>81000</xdr:rowOff>
    </xdr:from>
    <xdr:to>
      <xdr:col>50</xdr:col>
      <xdr:colOff>114120</xdr:colOff>
      <xdr:row>36</xdr:row>
      <xdr:rowOff>97200</xdr:rowOff>
    </xdr:to>
    <xdr:cxnSp macro="">
      <xdr:nvCxnSpPr>
        <xdr:cNvPr id="2309" name="直線コネクタ 297">
          <a:extLst>
            <a:ext uri="{FF2B5EF4-FFF2-40B4-BE49-F238E27FC236}">
              <a16:creationId xmlns="" xmlns:a16="http://schemas.microsoft.com/office/drawing/2014/main" id="{00000000-0008-0000-0700-000005090000}"/>
            </a:ext>
          </a:extLst>
        </xdr:cNvPr>
        <xdr:cNvCxnSpPr/>
      </xdr:nvCxnSpPr>
      <xdr:spPr>
        <a:xfrm flipV="1">
          <a:off x="8035560" y="6386400"/>
          <a:ext cx="810000" cy="16560"/>
        </a:xfrm>
        <a:prstGeom prst="straightConnector1">
          <a:avLst/>
        </a:prstGeom>
        <a:ln w="6350">
          <a:solidFill>
            <a:srgbClr val="FF0000"/>
          </a:solidFill>
          <a:miter/>
        </a:ln>
      </xdr:spPr>
    </xdr:cxnSp>
    <xdr:clientData/>
  </xdr:twoCellAnchor>
  <xdr:twoCellAnchor>
    <xdr:from>
      <xdr:col>50</xdr:col>
      <xdr:colOff>63360</xdr:colOff>
      <xdr:row>36</xdr:row>
      <xdr:rowOff>108720</xdr:rowOff>
    </xdr:from>
    <xdr:to>
      <xdr:col>50</xdr:col>
      <xdr:colOff>164520</xdr:colOff>
      <xdr:row>37</xdr:row>
      <xdr:rowOff>34920</xdr:rowOff>
    </xdr:to>
    <xdr:sp macro="" textlink="">
      <xdr:nvSpPr>
        <xdr:cNvPr id="2310" name="フローチャート: 判断 298">
          <a:extLst>
            <a:ext uri="{FF2B5EF4-FFF2-40B4-BE49-F238E27FC236}">
              <a16:creationId xmlns="" xmlns:a16="http://schemas.microsoft.com/office/drawing/2014/main" id="{00000000-0008-0000-0700-000006090000}"/>
            </a:ext>
          </a:extLst>
        </xdr:cNvPr>
        <xdr:cNvSpPr/>
      </xdr:nvSpPr>
      <xdr:spPr>
        <a:xfrm>
          <a:off x="8794440" y="64141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118800</xdr:colOff>
      <xdr:row>37</xdr:row>
      <xdr:rowOff>47520</xdr:rowOff>
    </xdr:from>
    <xdr:to>
      <xdr:col>51</xdr:col>
      <xdr:colOff>140760</xdr:colOff>
      <xdr:row>38</xdr:row>
      <xdr:rowOff>88560</xdr:rowOff>
    </xdr:to>
    <xdr:sp macro="" textlink="">
      <xdr:nvSpPr>
        <xdr:cNvPr id="2311" name="テキスト ボックス 299">
          <a:extLst>
            <a:ext uri="{FF2B5EF4-FFF2-40B4-BE49-F238E27FC236}">
              <a16:creationId xmlns="" xmlns:a16="http://schemas.microsoft.com/office/drawing/2014/main" id="{00000000-0008-0000-0700-000007090000}"/>
            </a:ext>
          </a:extLst>
        </xdr:cNvPr>
        <xdr:cNvSpPr/>
      </xdr:nvSpPr>
      <xdr:spPr>
        <a:xfrm>
          <a:off x="8675280" y="6528240"/>
          <a:ext cx="371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981</a:t>
          </a:r>
          <a:endParaRPr lang="en-US" sz="1000" b="0" strike="noStrike" spc="-1">
            <a:latin typeface="游明朝"/>
          </a:endParaRPr>
        </a:p>
      </xdr:txBody>
    </xdr:sp>
    <xdr:clientData/>
  </xdr:twoCellAnchor>
  <xdr:twoCellAnchor>
    <xdr:from>
      <xdr:col>41</xdr:col>
      <xdr:colOff>50760</xdr:colOff>
      <xdr:row>36</xdr:row>
      <xdr:rowOff>92520</xdr:rowOff>
    </xdr:from>
    <xdr:to>
      <xdr:col>46</xdr:col>
      <xdr:colOff>2880</xdr:colOff>
      <xdr:row>36</xdr:row>
      <xdr:rowOff>97200</xdr:rowOff>
    </xdr:to>
    <xdr:cxnSp macro="">
      <xdr:nvCxnSpPr>
        <xdr:cNvPr id="2312" name="直線コネクタ 300">
          <a:extLst>
            <a:ext uri="{FF2B5EF4-FFF2-40B4-BE49-F238E27FC236}">
              <a16:creationId xmlns="" xmlns:a16="http://schemas.microsoft.com/office/drawing/2014/main" id="{00000000-0008-0000-0700-000008090000}"/>
            </a:ext>
          </a:extLst>
        </xdr:cNvPr>
        <xdr:cNvCxnSpPr/>
      </xdr:nvCxnSpPr>
      <xdr:spPr>
        <a:xfrm>
          <a:off x="7210440" y="6397920"/>
          <a:ext cx="825480" cy="5040"/>
        </a:xfrm>
        <a:prstGeom prst="straightConnector1">
          <a:avLst/>
        </a:prstGeom>
        <a:ln w="6350">
          <a:solidFill>
            <a:srgbClr val="FF0000"/>
          </a:solidFill>
          <a:miter/>
        </a:ln>
      </xdr:spPr>
    </xdr:cxnSp>
    <xdr:clientData/>
  </xdr:twoCellAnchor>
  <xdr:twoCellAnchor>
    <xdr:from>
      <xdr:col>45</xdr:col>
      <xdr:colOff>127080</xdr:colOff>
      <xdr:row>36</xdr:row>
      <xdr:rowOff>75240</xdr:rowOff>
    </xdr:from>
    <xdr:to>
      <xdr:col>46</xdr:col>
      <xdr:colOff>37800</xdr:colOff>
      <xdr:row>37</xdr:row>
      <xdr:rowOff>1080</xdr:rowOff>
    </xdr:to>
    <xdr:sp macro="" textlink="">
      <xdr:nvSpPr>
        <xdr:cNvPr id="2313" name="フローチャート: 判断 301">
          <a:extLst>
            <a:ext uri="{FF2B5EF4-FFF2-40B4-BE49-F238E27FC236}">
              <a16:creationId xmlns="" xmlns:a16="http://schemas.microsoft.com/office/drawing/2014/main" id="{00000000-0008-0000-0700-000009090000}"/>
            </a:ext>
          </a:extLst>
        </xdr:cNvPr>
        <xdr:cNvSpPr/>
      </xdr:nvSpPr>
      <xdr:spPr>
        <a:xfrm>
          <a:off x="7985160" y="63806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37</xdr:row>
      <xdr:rowOff>13680</xdr:rowOff>
    </xdr:from>
    <xdr:to>
      <xdr:col>47</xdr:col>
      <xdr:colOff>74880</xdr:colOff>
      <xdr:row>38</xdr:row>
      <xdr:rowOff>54720</xdr:rowOff>
    </xdr:to>
    <xdr:sp macro="" textlink="">
      <xdr:nvSpPr>
        <xdr:cNvPr id="2314" name="テキスト ボックス 302">
          <a:extLst>
            <a:ext uri="{FF2B5EF4-FFF2-40B4-BE49-F238E27FC236}">
              <a16:creationId xmlns="" xmlns:a16="http://schemas.microsoft.com/office/drawing/2014/main" id="{00000000-0008-0000-0700-00000A090000}"/>
            </a:ext>
          </a:extLst>
        </xdr:cNvPr>
        <xdr:cNvSpPr/>
      </xdr:nvSpPr>
      <xdr:spPr>
        <a:xfrm>
          <a:off x="7821000" y="64944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1,084</a:t>
          </a:r>
          <a:endParaRPr lang="en-US" sz="1000" b="0" strike="noStrike" spc="-1">
            <a:latin typeface="游明朝"/>
          </a:endParaRPr>
        </a:p>
      </xdr:txBody>
    </xdr:sp>
    <xdr:clientData/>
  </xdr:twoCellAnchor>
  <xdr:twoCellAnchor>
    <xdr:from>
      <xdr:col>36</xdr:col>
      <xdr:colOff>114120</xdr:colOff>
      <xdr:row>36</xdr:row>
      <xdr:rowOff>91440</xdr:rowOff>
    </xdr:from>
    <xdr:to>
      <xdr:col>41</xdr:col>
      <xdr:colOff>50760</xdr:colOff>
      <xdr:row>36</xdr:row>
      <xdr:rowOff>92520</xdr:rowOff>
    </xdr:to>
    <xdr:cxnSp macro="">
      <xdr:nvCxnSpPr>
        <xdr:cNvPr id="2315" name="直線コネクタ 303">
          <a:extLst>
            <a:ext uri="{FF2B5EF4-FFF2-40B4-BE49-F238E27FC236}">
              <a16:creationId xmlns="" xmlns:a16="http://schemas.microsoft.com/office/drawing/2014/main" id="{00000000-0008-0000-0700-00000B090000}"/>
            </a:ext>
          </a:extLst>
        </xdr:cNvPr>
        <xdr:cNvCxnSpPr/>
      </xdr:nvCxnSpPr>
      <xdr:spPr>
        <a:xfrm>
          <a:off x="6400800" y="6396840"/>
          <a:ext cx="810000" cy="1440"/>
        </a:xfrm>
        <a:prstGeom prst="straightConnector1">
          <a:avLst/>
        </a:prstGeom>
        <a:ln w="6350">
          <a:solidFill>
            <a:srgbClr val="FF0000"/>
          </a:solidFill>
          <a:miter/>
        </a:ln>
      </xdr:spPr>
    </xdr:cxnSp>
    <xdr:clientData/>
  </xdr:twoCellAnchor>
  <xdr:twoCellAnchor>
    <xdr:from>
      <xdr:col>41</xdr:col>
      <xdr:colOff>0</xdr:colOff>
      <xdr:row>36</xdr:row>
      <xdr:rowOff>93960</xdr:rowOff>
    </xdr:from>
    <xdr:to>
      <xdr:col>41</xdr:col>
      <xdr:colOff>101160</xdr:colOff>
      <xdr:row>37</xdr:row>
      <xdr:rowOff>19800</xdr:rowOff>
    </xdr:to>
    <xdr:sp macro="" textlink="">
      <xdr:nvSpPr>
        <xdr:cNvPr id="2316" name="フローチャート: 判断 304">
          <a:extLst>
            <a:ext uri="{FF2B5EF4-FFF2-40B4-BE49-F238E27FC236}">
              <a16:creationId xmlns="" xmlns:a16="http://schemas.microsoft.com/office/drawing/2014/main" id="{00000000-0008-0000-0700-00000C090000}"/>
            </a:ext>
          </a:extLst>
        </xdr:cNvPr>
        <xdr:cNvSpPr/>
      </xdr:nvSpPr>
      <xdr:spPr>
        <a:xfrm>
          <a:off x="7159680" y="63993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37</xdr:row>
      <xdr:rowOff>32760</xdr:rowOff>
    </xdr:from>
    <xdr:to>
      <xdr:col>42</xdr:col>
      <xdr:colOff>122400</xdr:colOff>
      <xdr:row>38</xdr:row>
      <xdr:rowOff>73800</xdr:rowOff>
    </xdr:to>
    <xdr:sp macro="" textlink="">
      <xdr:nvSpPr>
        <xdr:cNvPr id="2317" name="テキスト ボックス 305">
          <a:extLst>
            <a:ext uri="{FF2B5EF4-FFF2-40B4-BE49-F238E27FC236}">
              <a16:creationId xmlns="" xmlns:a16="http://schemas.microsoft.com/office/drawing/2014/main" id="{00000000-0008-0000-0700-00000D090000}"/>
            </a:ext>
          </a:extLst>
        </xdr:cNvPr>
        <xdr:cNvSpPr/>
      </xdr:nvSpPr>
      <xdr:spPr>
        <a:xfrm>
          <a:off x="6995520" y="65134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1,026</a:t>
          </a:r>
          <a:endParaRPr lang="en-US" sz="1000" b="0" strike="noStrike" spc="-1">
            <a:latin typeface="游明朝"/>
          </a:endParaRPr>
        </a:p>
      </xdr:txBody>
    </xdr:sp>
    <xdr:clientData/>
  </xdr:twoCellAnchor>
  <xdr:twoCellAnchor>
    <xdr:from>
      <xdr:col>36</xdr:col>
      <xdr:colOff>63360</xdr:colOff>
      <xdr:row>36</xdr:row>
      <xdr:rowOff>76680</xdr:rowOff>
    </xdr:from>
    <xdr:to>
      <xdr:col>36</xdr:col>
      <xdr:colOff>164520</xdr:colOff>
      <xdr:row>37</xdr:row>
      <xdr:rowOff>2520</xdr:rowOff>
    </xdr:to>
    <xdr:sp macro="" textlink="">
      <xdr:nvSpPr>
        <xdr:cNvPr id="2318" name="フローチャート: 判断 306">
          <a:extLst>
            <a:ext uri="{FF2B5EF4-FFF2-40B4-BE49-F238E27FC236}">
              <a16:creationId xmlns="" xmlns:a16="http://schemas.microsoft.com/office/drawing/2014/main" id="{00000000-0008-0000-0700-00000E090000}"/>
            </a:ext>
          </a:extLst>
        </xdr:cNvPr>
        <xdr:cNvSpPr/>
      </xdr:nvSpPr>
      <xdr:spPr>
        <a:xfrm>
          <a:off x="6350040" y="63820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37</xdr:row>
      <xdr:rowOff>15480</xdr:rowOff>
    </xdr:from>
    <xdr:to>
      <xdr:col>38</xdr:col>
      <xdr:colOff>10800</xdr:colOff>
      <xdr:row>38</xdr:row>
      <xdr:rowOff>56520</xdr:rowOff>
    </xdr:to>
    <xdr:sp macro="" textlink="">
      <xdr:nvSpPr>
        <xdr:cNvPr id="2319" name="テキスト ボックス 307">
          <a:extLst>
            <a:ext uri="{FF2B5EF4-FFF2-40B4-BE49-F238E27FC236}">
              <a16:creationId xmlns="" xmlns:a16="http://schemas.microsoft.com/office/drawing/2014/main" id="{00000000-0008-0000-0700-00000F090000}"/>
            </a:ext>
          </a:extLst>
        </xdr:cNvPr>
        <xdr:cNvSpPr/>
      </xdr:nvSpPr>
      <xdr:spPr>
        <a:xfrm>
          <a:off x="6185520" y="64962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1,079</a:t>
          </a:r>
          <a:endParaRPr lang="en-US" sz="1000" b="0" strike="noStrike" spc="-1">
            <a:latin typeface="游明朝"/>
          </a:endParaRPr>
        </a:p>
      </xdr:txBody>
    </xdr:sp>
    <xdr:clientData/>
  </xdr:twoCellAnchor>
  <xdr:twoCellAnchor editAs="oneCell">
    <xdr:from>
      <xdr:col>54</xdr:col>
      <xdr:colOff>0</xdr:colOff>
      <xdr:row>40</xdr:row>
      <xdr:rowOff>123840</xdr:rowOff>
    </xdr:from>
    <xdr:to>
      <xdr:col>58</xdr:col>
      <xdr:colOff>63360</xdr:colOff>
      <xdr:row>41</xdr:row>
      <xdr:rowOff>164880</xdr:rowOff>
    </xdr:to>
    <xdr:sp macro="" textlink="">
      <xdr:nvSpPr>
        <xdr:cNvPr id="2320" name="テキスト ボックス 308">
          <a:extLst>
            <a:ext uri="{FF2B5EF4-FFF2-40B4-BE49-F238E27FC236}">
              <a16:creationId xmlns="" xmlns:a16="http://schemas.microsoft.com/office/drawing/2014/main" id="{00000000-0008-0000-0700-000010090000}"/>
            </a:ext>
          </a:extLst>
        </xdr:cNvPr>
        <xdr:cNvSpPr/>
      </xdr:nvSpPr>
      <xdr:spPr>
        <a:xfrm>
          <a:off x="94298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40</xdr:row>
      <xdr:rowOff>123840</xdr:rowOff>
    </xdr:from>
    <xdr:to>
      <xdr:col>54</xdr:col>
      <xdr:colOff>2880</xdr:colOff>
      <xdr:row>41</xdr:row>
      <xdr:rowOff>164880</xdr:rowOff>
    </xdr:to>
    <xdr:sp macro="" textlink="">
      <xdr:nvSpPr>
        <xdr:cNvPr id="2321" name="テキスト ボックス 309">
          <a:extLst>
            <a:ext uri="{FF2B5EF4-FFF2-40B4-BE49-F238E27FC236}">
              <a16:creationId xmlns="" xmlns:a16="http://schemas.microsoft.com/office/drawing/2014/main" id="{00000000-0008-0000-0700-000011090000}"/>
            </a:ext>
          </a:extLst>
        </xdr:cNvPr>
        <xdr:cNvSpPr/>
      </xdr:nvSpPr>
      <xdr:spPr>
        <a:xfrm>
          <a:off x="867096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40</xdr:row>
      <xdr:rowOff>123840</xdr:rowOff>
    </xdr:from>
    <xdr:to>
      <xdr:col>49</xdr:col>
      <xdr:colOff>66600</xdr:colOff>
      <xdr:row>41</xdr:row>
      <xdr:rowOff>164880</xdr:rowOff>
    </xdr:to>
    <xdr:sp macro="" textlink="">
      <xdr:nvSpPr>
        <xdr:cNvPr id="2322" name="テキスト ボックス 310">
          <a:extLst>
            <a:ext uri="{FF2B5EF4-FFF2-40B4-BE49-F238E27FC236}">
              <a16:creationId xmlns="" xmlns:a16="http://schemas.microsoft.com/office/drawing/2014/main" id="{00000000-0008-0000-0700-000012090000}"/>
            </a:ext>
          </a:extLst>
        </xdr:cNvPr>
        <xdr:cNvSpPr/>
      </xdr:nvSpPr>
      <xdr:spPr>
        <a:xfrm>
          <a:off x="78613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40</xdr:row>
      <xdr:rowOff>123840</xdr:rowOff>
    </xdr:from>
    <xdr:to>
      <xdr:col>44</xdr:col>
      <xdr:colOff>114120</xdr:colOff>
      <xdr:row>41</xdr:row>
      <xdr:rowOff>164880</xdr:rowOff>
    </xdr:to>
    <xdr:sp macro="" textlink="">
      <xdr:nvSpPr>
        <xdr:cNvPr id="2323" name="テキスト ボックス 311">
          <a:extLst>
            <a:ext uri="{FF2B5EF4-FFF2-40B4-BE49-F238E27FC236}">
              <a16:creationId xmlns="" xmlns:a16="http://schemas.microsoft.com/office/drawing/2014/main" id="{00000000-0008-0000-0700-000013090000}"/>
            </a:ext>
          </a:extLst>
        </xdr:cNvPr>
        <xdr:cNvSpPr/>
      </xdr:nvSpPr>
      <xdr:spPr>
        <a:xfrm>
          <a:off x="70358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40</xdr:row>
      <xdr:rowOff>123840</xdr:rowOff>
    </xdr:from>
    <xdr:to>
      <xdr:col>40</xdr:col>
      <xdr:colOff>2880</xdr:colOff>
      <xdr:row>41</xdr:row>
      <xdr:rowOff>164880</xdr:rowOff>
    </xdr:to>
    <xdr:sp macro="" textlink="">
      <xdr:nvSpPr>
        <xdr:cNvPr id="2324" name="テキスト ボックス 312">
          <a:extLst>
            <a:ext uri="{FF2B5EF4-FFF2-40B4-BE49-F238E27FC236}">
              <a16:creationId xmlns="" xmlns:a16="http://schemas.microsoft.com/office/drawing/2014/main" id="{00000000-0008-0000-0700-000014090000}"/>
            </a:ext>
          </a:extLst>
        </xdr:cNvPr>
        <xdr:cNvSpPr/>
      </xdr:nvSpPr>
      <xdr:spPr>
        <a:xfrm>
          <a:off x="622620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35</xdr:row>
      <xdr:rowOff>69480</xdr:rowOff>
    </xdr:from>
    <xdr:to>
      <xdr:col>55</xdr:col>
      <xdr:colOff>50400</xdr:colOff>
      <xdr:row>35</xdr:row>
      <xdr:rowOff>170640</xdr:rowOff>
    </xdr:to>
    <xdr:sp macro="" textlink="">
      <xdr:nvSpPr>
        <xdr:cNvPr id="2325" name="楕円 313">
          <a:extLst>
            <a:ext uri="{FF2B5EF4-FFF2-40B4-BE49-F238E27FC236}">
              <a16:creationId xmlns="" xmlns:a16="http://schemas.microsoft.com/office/drawing/2014/main" id="{00000000-0008-0000-0700-000015090000}"/>
            </a:ext>
          </a:extLst>
        </xdr:cNvPr>
        <xdr:cNvSpPr/>
      </xdr:nvSpPr>
      <xdr:spPr>
        <a:xfrm>
          <a:off x="9569520" y="61999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34</xdr:row>
      <xdr:rowOff>117720</xdr:rowOff>
    </xdr:from>
    <xdr:to>
      <xdr:col>57</xdr:col>
      <xdr:colOff>166680</xdr:colOff>
      <xdr:row>35</xdr:row>
      <xdr:rowOff>158760</xdr:rowOff>
    </xdr:to>
    <xdr:sp macro="" textlink="">
      <xdr:nvSpPr>
        <xdr:cNvPr id="2326" name="労働費該当値テキスト">
          <a:extLst>
            <a:ext uri="{FF2B5EF4-FFF2-40B4-BE49-F238E27FC236}">
              <a16:creationId xmlns="" xmlns:a16="http://schemas.microsoft.com/office/drawing/2014/main" id="{00000000-0008-0000-0700-000016090000}"/>
            </a:ext>
          </a:extLst>
        </xdr:cNvPr>
        <xdr:cNvSpPr/>
      </xdr:nvSpPr>
      <xdr:spPr>
        <a:xfrm>
          <a:off x="9659160" y="60728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1,637</a:t>
          </a:r>
          <a:endParaRPr lang="en-US" sz="1000" b="0" strike="noStrike" spc="-1">
            <a:latin typeface="游明朝"/>
          </a:endParaRPr>
        </a:p>
      </xdr:txBody>
    </xdr:sp>
    <xdr:clientData/>
  </xdr:twoCellAnchor>
  <xdr:twoCellAnchor>
    <xdr:from>
      <xdr:col>50</xdr:col>
      <xdr:colOff>63360</xdr:colOff>
      <xdr:row>36</xdr:row>
      <xdr:rowOff>30600</xdr:rowOff>
    </xdr:from>
    <xdr:to>
      <xdr:col>50</xdr:col>
      <xdr:colOff>164520</xdr:colOff>
      <xdr:row>36</xdr:row>
      <xdr:rowOff>131760</xdr:rowOff>
    </xdr:to>
    <xdr:sp macro="" textlink="">
      <xdr:nvSpPr>
        <xdr:cNvPr id="2327" name="楕円 315">
          <a:extLst>
            <a:ext uri="{FF2B5EF4-FFF2-40B4-BE49-F238E27FC236}">
              <a16:creationId xmlns="" xmlns:a16="http://schemas.microsoft.com/office/drawing/2014/main" id="{00000000-0008-0000-0700-000017090000}"/>
            </a:ext>
          </a:extLst>
        </xdr:cNvPr>
        <xdr:cNvSpPr/>
      </xdr:nvSpPr>
      <xdr:spPr>
        <a:xfrm>
          <a:off x="8794440" y="63360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35</xdr:row>
      <xdr:rowOff>2160</xdr:rowOff>
    </xdr:from>
    <xdr:to>
      <xdr:col>52</xdr:col>
      <xdr:colOff>10800</xdr:colOff>
      <xdr:row>36</xdr:row>
      <xdr:rowOff>43560</xdr:rowOff>
    </xdr:to>
    <xdr:sp macro="" textlink="">
      <xdr:nvSpPr>
        <xdr:cNvPr id="2328" name="テキスト ボックス 316">
          <a:extLst>
            <a:ext uri="{FF2B5EF4-FFF2-40B4-BE49-F238E27FC236}">
              <a16:creationId xmlns="" xmlns:a16="http://schemas.microsoft.com/office/drawing/2014/main" id="{00000000-0008-0000-0700-000018090000}"/>
            </a:ext>
          </a:extLst>
        </xdr:cNvPr>
        <xdr:cNvSpPr/>
      </xdr:nvSpPr>
      <xdr:spPr>
        <a:xfrm>
          <a:off x="8630280" y="61326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1,221</a:t>
          </a:r>
          <a:endParaRPr lang="en-US" sz="1000" b="0" strike="noStrike" spc="-1">
            <a:latin typeface="游明朝"/>
          </a:endParaRPr>
        </a:p>
      </xdr:txBody>
    </xdr:sp>
    <xdr:clientData/>
  </xdr:twoCellAnchor>
  <xdr:twoCellAnchor>
    <xdr:from>
      <xdr:col>45</xdr:col>
      <xdr:colOff>127080</xdr:colOff>
      <xdr:row>36</xdr:row>
      <xdr:rowOff>46800</xdr:rowOff>
    </xdr:from>
    <xdr:to>
      <xdr:col>46</xdr:col>
      <xdr:colOff>37800</xdr:colOff>
      <xdr:row>36</xdr:row>
      <xdr:rowOff>147960</xdr:rowOff>
    </xdr:to>
    <xdr:sp macro="" textlink="">
      <xdr:nvSpPr>
        <xdr:cNvPr id="2329" name="楕円 317">
          <a:extLst>
            <a:ext uri="{FF2B5EF4-FFF2-40B4-BE49-F238E27FC236}">
              <a16:creationId xmlns="" xmlns:a16="http://schemas.microsoft.com/office/drawing/2014/main" id="{00000000-0008-0000-0700-000019090000}"/>
            </a:ext>
          </a:extLst>
        </xdr:cNvPr>
        <xdr:cNvSpPr/>
      </xdr:nvSpPr>
      <xdr:spPr>
        <a:xfrm>
          <a:off x="7985160" y="63522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35</xdr:row>
      <xdr:rowOff>18360</xdr:rowOff>
    </xdr:from>
    <xdr:to>
      <xdr:col>47</xdr:col>
      <xdr:colOff>74880</xdr:colOff>
      <xdr:row>36</xdr:row>
      <xdr:rowOff>59760</xdr:rowOff>
    </xdr:to>
    <xdr:sp macro="" textlink="">
      <xdr:nvSpPr>
        <xdr:cNvPr id="2330" name="テキスト ボックス 318">
          <a:extLst>
            <a:ext uri="{FF2B5EF4-FFF2-40B4-BE49-F238E27FC236}">
              <a16:creationId xmlns="" xmlns:a16="http://schemas.microsoft.com/office/drawing/2014/main" id="{00000000-0008-0000-0700-00001A090000}"/>
            </a:ext>
          </a:extLst>
        </xdr:cNvPr>
        <xdr:cNvSpPr/>
      </xdr:nvSpPr>
      <xdr:spPr>
        <a:xfrm>
          <a:off x="7821000" y="61488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1,171</a:t>
          </a:r>
          <a:endParaRPr lang="en-US" sz="1000" b="0" strike="noStrike" spc="-1">
            <a:latin typeface="游明朝"/>
          </a:endParaRPr>
        </a:p>
      </xdr:txBody>
    </xdr:sp>
    <xdr:clientData/>
  </xdr:twoCellAnchor>
  <xdr:twoCellAnchor>
    <xdr:from>
      <xdr:col>41</xdr:col>
      <xdr:colOff>0</xdr:colOff>
      <xdr:row>36</xdr:row>
      <xdr:rowOff>41760</xdr:rowOff>
    </xdr:from>
    <xdr:to>
      <xdr:col>41</xdr:col>
      <xdr:colOff>101160</xdr:colOff>
      <xdr:row>36</xdr:row>
      <xdr:rowOff>142920</xdr:rowOff>
    </xdr:to>
    <xdr:sp macro="" textlink="">
      <xdr:nvSpPr>
        <xdr:cNvPr id="2331" name="楕円 319">
          <a:extLst>
            <a:ext uri="{FF2B5EF4-FFF2-40B4-BE49-F238E27FC236}">
              <a16:creationId xmlns="" xmlns:a16="http://schemas.microsoft.com/office/drawing/2014/main" id="{00000000-0008-0000-0700-00001B090000}"/>
            </a:ext>
          </a:extLst>
        </xdr:cNvPr>
        <xdr:cNvSpPr/>
      </xdr:nvSpPr>
      <xdr:spPr>
        <a:xfrm>
          <a:off x="7159680" y="6347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35</xdr:row>
      <xdr:rowOff>13320</xdr:rowOff>
    </xdr:from>
    <xdr:to>
      <xdr:col>42</xdr:col>
      <xdr:colOff>122400</xdr:colOff>
      <xdr:row>36</xdr:row>
      <xdr:rowOff>54720</xdr:rowOff>
    </xdr:to>
    <xdr:sp macro="" textlink="">
      <xdr:nvSpPr>
        <xdr:cNvPr id="2332" name="テキスト ボックス 320">
          <a:extLst>
            <a:ext uri="{FF2B5EF4-FFF2-40B4-BE49-F238E27FC236}">
              <a16:creationId xmlns="" xmlns:a16="http://schemas.microsoft.com/office/drawing/2014/main" id="{00000000-0008-0000-0700-00001C090000}"/>
            </a:ext>
          </a:extLst>
        </xdr:cNvPr>
        <xdr:cNvSpPr/>
      </xdr:nvSpPr>
      <xdr:spPr>
        <a:xfrm>
          <a:off x="6995520" y="61437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1,186</a:t>
          </a:r>
          <a:endParaRPr lang="en-US" sz="1000" b="0" strike="noStrike" spc="-1">
            <a:latin typeface="游明朝"/>
          </a:endParaRPr>
        </a:p>
      </xdr:txBody>
    </xdr:sp>
    <xdr:clientData/>
  </xdr:twoCellAnchor>
  <xdr:twoCellAnchor>
    <xdr:from>
      <xdr:col>36</xdr:col>
      <xdr:colOff>63360</xdr:colOff>
      <xdr:row>36</xdr:row>
      <xdr:rowOff>40680</xdr:rowOff>
    </xdr:from>
    <xdr:to>
      <xdr:col>36</xdr:col>
      <xdr:colOff>164520</xdr:colOff>
      <xdr:row>36</xdr:row>
      <xdr:rowOff>141840</xdr:rowOff>
    </xdr:to>
    <xdr:sp macro="" textlink="">
      <xdr:nvSpPr>
        <xdr:cNvPr id="2333" name="楕円 321">
          <a:extLst>
            <a:ext uri="{FF2B5EF4-FFF2-40B4-BE49-F238E27FC236}">
              <a16:creationId xmlns="" xmlns:a16="http://schemas.microsoft.com/office/drawing/2014/main" id="{00000000-0008-0000-0700-00001D090000}"/>
            </a:ext>
          </a:extLst>
        </xdr:cNvPr>
        <xdr:cNvSpPr/>
      </xdr:nvSpPr>
      <xdr:spPr>
        <a:xfrm>
          <a:off x="6350040" y="63460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35</xdr:row>
      <xdr:rowOff>12600</xdr:rowOff>
    </xdr:from>
    <xdr:to>
      <xdr:col>38</xdr:col>
      <xdr:colOff>10800</xdr:colOff>
      <xdr:row>36</xdr:row>
      <xdr:rowOff>54000</xdr:rowOff>
    </xdr:to>
    <xdr:sp macro="" textlink="">
      <xdr:nvSpPr>
        <xdr:cNvPr id="2334" name="テキスト ボックス 322">
          <a:extLst>
            <a:ext uri="{FF2B5EF4-FFF2-40B4-BE49-F238E27FC236}">
              <a16:creationId xmlns="" xmlns:a16="http://schemas.microsoft.com/office/drawing/2014/main" id="{00000000-0008-0000-0700-00001E090000}"/>
            </a:ext>
          </a:extLst>
        </xdr:cNvPr>
        <xdr:cNvSpPr/>
      </xdr:nvSpPr>
      <xdr:spPr>
        <a:xfrm>
          <a:off x="6185520" y="61430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1,189</a:t>
          </a:r>
          <a:endParaRPr lang="en-US" sz="1000" b="0" strike="noStrike" spc="-1">
            <a:latin typeface="游明朝"/>
          </a:endParaRPr>
        </a:p>
      </xdr:txBody>
    </xdr:sp>
    <xdr:clientData/>
  </xdr:twoCellAnchor>
  <xdr:twoCellAnchor>
    <xdr:from>
      <xdr:col>34</xdr:col>
      <xdr:colOff>127080</xdr:colOff>
      <xdr:row>42</xdr:row>
      <xdr:rowOff>72720</xdr:rowOff>
    </xdr:from>
    <xdr:to>
      <xdr:col>59</xdr:col>
      <xdr:colOff>50400</xdr:colOff>
      <xdr:row>44</xdr:row>
      <xdr:rowOff>38880</xdr:rowOff>
    </xdr:to>
    <xdr:sp macro="" textlink="">
      <xdr:nvSpPr>
        <xdr:cNvPr id="2335" name="正方形/長方形 323">
          <a:extLst>
            <a:ext uri="{FF2B5EF4-FFF2-40B4-BE49-F238E27FC236}">
              <a16:creationId xmlns="" xmlns:a16="http://schemas.microsoft.com/office/drawing/2014/main" id="{00000000-0008-0000-0700-00001F090000}"/>
            </a:ext>
          </a:extLst>
        </xdr:cNvPr>
        <xdr:cNvSpPr/>
      </xdr:nvSpPr>
      <xdr:spPr>
        <a:xfrm>
          <a:off x="6064200" y="7429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農林水産業費</a:t>
          </a:r>
          <a:endParaRPr lang="en-US" sz="1600" b="0" strike="noStrike" spc="-1">
            <a:latin typeface="游明朝"/>
          </a:endParaRPr>
        </a:p>
      </xdr:txBody>
    </xdr:sp>
    <xdr:clientData/>
  </xdr:twoCellAnchor>
  <xdr:twoCellAnchor>
    <xdr:from>
      <xdr:col>35</xdr:col>
      <xdr:colOff>63360</xdr:colOff>
      <xdr:row>44</xdr:row>
      <xdr:rowOff>64800</xdr:rowOff>
    </xdr:from>
    <xdr:to>
      <xdr:col>43</xdr:col>
      <xdr:colOff>63000</xdr:colOff>
      <xdr:row>45</xdr:row>
      <xdr:rowOff>143280</xdr:rowOff>
    </xdr:to>
    <xdr:sp macro="" textlink="">
      <xdr:nvSpPr>
        <xdr:cNvPr id="2336" name="正方形/長方形 324">
          <a:extLst>
            <a:ext uri="{FF2B5EF4-FFF2-40B4-BE49-F238E27FC236}">
              <a16:creationId xmlns="" xmlns:a16="http://schemas.microsoft.com/office/drawing/2014/main" id="{00000000-0008-0000-0700-000020090000}"/>
            </a:ext>
          </a:extLst>
        </xdr:cNvPr>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45</xdr:row>
      <xdr:rowOff>92880</xdr:rowOff>
    </xdr:from>
    <xdr:to>
      <xdr:col>43</xdr:col>
      <xdr:colOff>63000</xdr:colOff>
      <xdr:row>46</xdr:row>
      <xdr:rowOff>171000</xdr:rowOff>
    </xdr:to>
    <xdr:sp macro="" textlink="">
      <xdr:nvSpPr>
        <xdr:cNvPr id="2337" name="正方形/長方形 325">
          <a:extLst>
            <a:ext uri="{FF2B5EF4-FFF2-40B4-BE49-F238E27FC236}">
              <a16:creationId xmlns="" xmlns:a16="http://schemas.microsoft.com/office/drawing/2014/main" id="{00000000-0008-0000-0700-000021090000}"/>
            </a:ext>
          </a:extLst>
        </xdr:cNvPr>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15/82</a:t>
          </a:r>
          <a:endParaRPr lang="en-US" sz="1200" b="0" strike="noStrike" spc="-1">
            <a:latin typeface="游明朝"/>
          </a:endParaRPr>
        </a:p>
      </xdr:txBody>
    </xdr:sp>
    <xdr:clientData/>
  </xdr:twoCellAnchor>
  <xdr:twoCellAnchor>
    <xdr:from>
      <xdr:col>40</xdr:col>
      <xdr:colOff>127080</xdr:colOff>
      <xdr:row>44</xdr:row>
      <xdr:rowOff>64800</xdr:rowOff>
    </xdr:from>
    <xdr:to>
      <xdr:col>48</xdr:col>
      <xdr:colOff>126720</xdr:colOff>
      <xdr:row>45</xdr:row>
      <xdr:rowOff>143280</xdr:rowOff>
    </xdr:to>
    <xdr:sp macro="" textlink="">
      <xdr:nvSpPr>
        <xdr:cNvPr id="2338" name="正方形/長方形 326">
          <a:extLst>
            <a:ext uri="{FF2B5EF4-FFF2-40B4-BE49-F238E27FC236}">
              <a16:creationId xmlns="" xmlns:a16="http://schemas.microsoft.com/office/drawing/2014/main" id="{00000000-0008-0000-0700-000022090000}"/>
            </a:ext>
          </a:extLst>
        </xdr:cNvPr>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45</xdr:row>
      <xdr:rowOff>92880</xdr:rowOff>
    </xdr:from>
    <xdr:to>
      <xdr:col>48</xdr:col>
      <xdr:colOff>126720</xdr:colOff>
      <xdr:row>46</xdr:row>
      <xdr:rowOff>171000</xdr:rowOff>
    </xdr:to>
    <xdr:sp macro="" textlink="">
      <xdr:nvSpPr>
        <xdr:cNvPr id="2339" name="正方形/長方形 327">
          <a:extLst>
            <a:ext uri="{FF2B5EF4-FFF2-40B4-BE49-F238E27FC236}">
              <a16:creationId xmlns="" xmlns:a16="http://schemas.microsoft.com/office/drawing/2014/main" id="{00000000-0008-0000-0700-000023090000}"/>
            </a:ext>
          </a:extLst>
        </xdr:cNvPr>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10,764</a:t>
          </a:r>
          <a:endParaRPr lang="en-US" sz="1200" b="0" strike="noStrike" spc="-1">
            <a:latin typeface="游明朝"/>
          </a:endParaRPr>
        </a:p>
      </xdr:txBody>
    </xdr:sp>
    <xdr:clientData/>
  </xdr:twoCellAnchor>
  <xdr:twoCellAnchor>
    <xdr:from>
      <xdr:col>46</xdr:col>
      <xdr:colOff>127080</xdr:colOff>
      <xdr:row>44</xdr:row>
      <xdr:rowOff>64800</xdr:rowOff>
    </xdr:from>
    <xdr:to>
      <xdr:col>54</xdr:col>
      <xdr:colOff>126720</xdr:colOff>
      <xdr:row>45</xdr:row>
      <xdr:rowOff>143280</xdr:rowOff>
    </xdr:to>
    <xdr:sp macro="" textlink="">
      <xdr:nvSpPr>
        <xdr:cNvPr id="2340" name="正方形/長方形 328">
          <a:extLst>
            <a:ext uri="{FF2B5EF4-FFF2-40B4-BE49-F238E27FC236}">
              <a16:creationId xmlns="" xmlns:a16="http://schemas.microsoft.com/office/drawing/2014/main" id="{00000000-0008-0000-0700-000024090000}"/>
            </a:ext>
          </a:extLst>
        </xdr:cNvPr>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45</xdr:row>
      <xdr:rowOff>92880</xdr:rowOff>
    </xdr:from>
    <xdr:to>
      <xdr:col>54</xdr:col>
      <xdr:colOff>126720</xdr:colOff>
      <xdr:row>46</xdr:row>
      <xdr:rowOff>171000</xdr:rowOff>
    </xdr:to>
    <xdr:sp macro="" textlink="">
      <xdr:nvSpPr>
        <xdr:cNvPr id="2341" name="正方形/長方形 329">
          <a:extLst>
            <a:ext uri="{FF2B5EF4-FFF2-40B4-BE49-F238E27FC236}">
              <a16:creationId xmlns="" xmlns:a16="http://schemas.microsoft.com/office/drawing/2014/main" id="{00000000-0008-0000-0700-000025090000}"/>
            </a:ext>
          </a:extLst>
        </xdr:cNvPr>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8,432</a:t>
          </a:r>
          <a:endParaRPr lang="en-US" sz="1200" b="0" strike="noStrike" spc="-1">
            <a:latin typeface="游明朝"/>
          </a:endParaRPr>
        </a:p>
      </xdr:txBody>
    </xdr:sp>
    <xdr:clientData/>
  </xdr:twoCellAnchor>
  <xdr:twoCellAnchor>
    <xdr:from>
      <xdr:col>34</xdr:col>
      <xdr:colOff>127080</xdr:colOff>
      <xdr:row>47</xdr:row>
      <xdr:rowOff>21600</xdr:rowOff>
    </xdr:from>
    <xdr:to>
      <xdr:col>59</xdr:col>
      <xdr:colOff>50400</xdr:colOff>
      <xdr:row>60</xdr:row>
      <xdr:rowOff>29160</xdr:rowOff>
    </xdr:to>
    <xdr:sp macro="" textlink="">
      <xdr:nvSpPr>
        <xdr:cNvPr id="2342" name="正方形/長方形 330">
          <a:extLst>
            <a:ext uri="{FF2B5EF4-FFF2-40B4-BE49-F238E27FC236}">
              <a16:creationId xmlns="" xmlns:a16="http://schemas.microsoft.com/office/drawing/2014/main" id="{00000000-0008-0000-0700-000026090000}"/>
            </a:ext>
          </a:extLst>
        </xdr:cNvPr>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46</xdr:row>
      <xdr:rowOff>6480</xdr:rowOff>
    </xdr:from>
    <xdr:to>
      <xdr:col>36</xdr:col>
      <xdr:colOff>86400</xdr:colOff>
      <xdr:row>47</xdr:row>
      <xdr:rowOff>22320</xdr:rowOff>
    </xdr:to>
    <xdr:sp macro="" textlink="">
      <xdr:nvSpPr>
        <xdr:cNvPr id="2343" name="テキスト ボックス 331">
          <a:extLst>
            <a:ext uri="{FF2B5EF4-FFF2-40B4-BE49-F238E27FC236}">
              <a16:creationId xmlns="" xmlns:a16="http://schemas.microsoft.com/office/drawing/2014/main" id="{00000000-0008-0000-0700-000027090000}"/>
            </a:ext>
          </a:extLst>
        </xdr:cNvPr>
        <xdr:cNvSpPr/>
      </xdr:nvSpPr>
      <xdr:spPr>
        <a:xfrm>
          <a:off x="602856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60</xdr:row>
      <xdr:rowOff>29160</xdr:rowOff>
    </xdr:from>
    <xdr:to>
      <xdr:col>59</xdr:col>
      <xdr:colOff>50760</xdr:colOff>
      <xdr:row>60</xdr:row>
      <xdr:rowOff>29160</xdr:rowOff>
    </xdr:to>
    <xdr:cxnSp macro="">
      <xdr:nvCxnSpPr>
        <xdr:cNvPr id="2344" name="直線コネクタ 332">
          <a:extLst>
            <a:ext uri="{FF2B5EF4-FFF2-40B4-BE49-F238E27FC236}">
              <a16:creationId xmlns="" xmlns:a16="http://schemas.microsoft.com/office/drawing/2014/main" id="{00000000-0008-0000-0700-000028090000}"/>
            </a:ext>
          </a:extLst>
        </xdr:cNvPr>
        <xdr:cNvCxnSpPr/>
      </xdr:nvCxnSpPr>
      <xdr:spPr>
        <a:xfrm>
          <a:off x="6063840" y="10540800"/>
          <a:ext cx="4290120" cy="360"/>
        </a:xfrm>
        <a:prstGeom prst="straightConnector1">
          <a:avLst/>
        </a:prstGeom>
        <a:ln w="6350">
          <a:solidFill>
            <a:srgbClr val="C0C0C0"/>
          </a:solidFill>
          <a:miter/>
        </a:ln>
      </xdr:spPr>
    </xdr:cxnSp>
    <xdr:clientData/>
  </xdr:twoCellAnchor>
  <xdr:twoCellAnchor>
    <xdr:from>
      <xdr:col>34</xdr:col>
      <xdr:colOff>126720</xdr:colOff>
      <xdr:row>57</xdr:row>
      <xdr:rowOff>173880</xdr:rowOff>
    </xdr:from>
    <xdr:to>
      <xdr:col>59</xdr:col>
      <xdr:colOff>50760</xdr:colOff>
      <xdr:row>57</xdr:row>
      <xdr:rowOff>173880</xdr:rowOff>
    </xdr:to>
    <xdr:cxnSp macro="">
      <xdr:nvCxnSpPr>
        <xdr:cNvPr id="2345" name="直線コネクタ 333">
          <a:extLst>
            <a:ext uri="{FF2B5EF4-FFF2-40B4-BE49-F238E27FC236}">
              <a16:creationId xmlns="" xmlns:a16="http://schemas.microsoft.com/office/drawing/2014/main" id="{00000000-0008-0000-0700-000029090000}"/>
            </a:ext>
          </a:extLst>
        </xdr:cNvPr>
        <xdr:cNvCxnSpPr/>
      </xdr:nvCxnSpPr>
      <xdr:spPr>
        <a:xfrm>
          <a:off x="6063840" y="10159920"/>
          <a:ext cx="4290120" cy="360"/>
        </a:xfrm>
        <a:prstGeom prst="straightConnector1">
          <a:avLst/>
        </a:prstGeom>
        <a:ln w="6350">
          <a:solidFill>
            <a:srgbClr val="C0C0C0"/>
          </a:solidFill>
          <a:miter/>
        </a:ln>
      </xdr:spPr>
    </xdr:cxnSp>
    <xdr:clientData/>
  </xdr:twoCellAnchor>
  <xdr:twoCellAnchor editAs="oneCell">
    <xdr:from>
      <xdr:col>33</xdr:col>
      <xdr:colOff>70560</xdr:colOff>
      <xdr:row>57</xdr:row>
      <xdr:rowOff>53280</xdr:rowOff>
    </xdr:from>
    <xdr:to>
      <xdr:col>34</xdr:col>
      <xdr:colOff>140400</xdr:colOff>
      <xdr:row>58</xdr:row>
      <xdr:rowOff>94320</xdr:rowOff>
    </xdr:to>
    <xdr:sp macro="" textlink="">
      <xdr:nvSpPr>
        <xdr:cNvPr id="2346" name="テキスト ボックス 334">
          <a:extLst>
            <a:ext uri="{FF2B5EF4-FFF2-40B4-BE49-F238E27FC236}">
              <a16:creationId xmlns="" xmlns:a16="http://schemas.microsoft.com/office/drawing/2014/main" id="{00000000-0008-0000-0700-00002A090000}"/>
            </a:ext>
          </a:extLst>
        </xdr:cNvPr>
        <xdr:cNvSpPr/>
      </xdr:nvSpPr>
      <xdr:spPr>
        <a:xfrm>
          <a:off x="5833080" y="10039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55</xdr:row>
      <xdr:rowOff>143280</xdr:rowOff>
    </xdr:from>
    <xdr:to>
      <xdr:col>59</xdr:col>
      <xdr:colOff>50760</xdr:colOff>
      <xdr:row>55</xdr:row>
      <xdr:rowOff>143280</xdr:rowOff>
    </xdr:to>
    <xdr:cxnSp macro="">
      <xdr:nvCxnSpPr>
        <xdr:cNvPr id="2347" name="直線コネクタ 335">
          <a:extLst>
            <a:ext uri="{FF2B5EF4-FFF2-40B4-BE49-F238E27FC236}">
              <a16:creationId xmlns="" xmlns:a16="http://schemas.microsoft.com/office/drawing/2014/main" id="{00000000-0008-0000-0700-00002B090000}"/>
            </a:ext>
          </a:extLst>
        </xdr:cNvPr>
        <xdr:cNvCxnSpPr/>
      </xdr:nvCxnSpPr>
      <xdr:spPr>
        <a:xfrm>
          <a:off x="6063840" y="9778680"/>
          <a:ext cx="4290120" cy="360"/>
        </a:xfrm>
        <a:prstGeom prst="straightConnector1">
          <a:avLst/>
        </a:prstGeom>
        <a:ln w="6350">
          <a:solidFill>
            <a:srgbClr val="C0C0C0"/>
          </a:solidFill>
          <a:miter/>
        </a:ln>
      </xdr:spPr>
    </xdr:cxnSp>
    <xdr:clientData/>
  </xdr:twoCellAnchor>
  <xdr:twoCellAnchor editAs="oneCell">
    <xdr:from>
      <xdr:col>31</xdr:col>
      <xdr:colOff>170280</xdr:colOff>
      <xdr:row>55</xdr:row>
      <xdr:rowOff>22680</xdr:rowOff>
    </xdr:from>
    <xdr:to>
      <xdr:col>34</xdr:col>
      <xdr:colOff>171000</xdr:colOff>
      <xdr:row>56</xdr:row>
      <xdr:rowOff>63720</xdr:rowOff>
    </xdr:to>
    <xdr:sp macro="" textlink="">
      <xdr:nvSpPr>
        <xdr:cNvPr id="2348" name="テキスト ボックス 336">
          <a:extLst>
            <a:ext uri="{FF2B5EF4-FFF2-40B4-BE49-F238E27FC236}">
              <a16:creationId xmlns="" xmlns:a16="http://schemas.microsoft.com/office/drawing/2014/main" id="{00000000-0008-0000-0700-00002C090000}"/>
            </a:ext>
          </a:extLst>
        </xdr:cNvPr>
        <xdr:cNvSpPr/>
      </xdr:nvSpPr>
      <xdr:spPr>
        <a:xfrm>
          <a:off x="5583600" y="9658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53</xdr:row>
      <xdr:rowOff>113040</xdr:rowOff>
    </xdr:from>
    <xdr:to>
      <xdr:col>59</xdr:col>
      <xdr:colOff>50760</xdr:colOff>
      <xdr:row>53</xdr:row>
      <xdr:rowOff>113040</xdr:rowOff>
    </xdr:to>
    <xdr:cxnSp macro="">
      <xdr:nvCxnSpPr>
        <xdr:cNvPr id="2349" name="直線コネクタ 337">
          <a:extLst>
            <a:ext uri="{FF2B5EF4-FFF2-40B4-BE49-F238E27FC236}">
              <a16:creationId xmlns="" xmlns:a16="http://schemas.microsoft.com/office/drawing/2014/main" id="{00000000-0008-0000-0700-00002D090000}"/>
            </a:ext>
          </a:extLst>
        </xdr:cNvPr>
        <xdr:cNvCxnSpPr/>
      </xdr:nvCxnSpPr>
      <xdr:spPr>
        <a:xfrm>
          <a:off x="6063840" y="9398160"/>
          <a:ext cx="4290120" cy="360"/>
        </a:xfrm>
        <a:prstGeom prst="straightConnector1">
          <a:avLst/>
        </a:prstGeom>
        <a:ln w="6350">
          <a:solidFill>
            <a:srgbClr val="C0C0C0"/>
          </a:solidFill>
          <a:miter/>
        </a:ln>
      </xdr:spPr>
    </xdr:cxnSp>
    <xdr:clientData/>
  </xdr:twoCellAnchor>
  <xdr:twoCellAnchor editAs="oneCell">
    <xdr:from>
      <xdr:col>31</xdr:col>
      <xdr:colOff>170280</xdr:colOff>
      <xdr:row>52</xdr:row>
      <xdr:rowOff>167040</xdr:rowOff>
    </xdr:from>
    <xdr:to>
      <xdr:col>34</xdr:col>
      <xdr:colOff>171000</xdr:colOff>
      <xdr:row>54</xdr:row>
      <xdr:rowOff>33120</xdr:rowOff>
    </xdr:to>
    <xdr:sp macro="" textlink="">
      <xdr:nvSpPr>
        <xdr:cNvPr id="2350" name="テキスト ボックス 338">
          <a:extLst>
            <a:ext uri="{FF2B5EF4-FFF2-40B4-BE49-F238E27FC236}">
              <a16:creationId xmlns="" xmlns:a16="http://schemas.microsoft.com/office/drawing/2014/main" id="{00000000-0008-0000-0700-00002E090000}"/>
            </a:ext>
          </a:extLst>
        </xdr:cNvPr>
        <xdr:cNvSpPr/>
      </xdr:nvSpPr>
      <xdr:spPr>
        <a:xfrm>
          <a:off x="5583600" y="9276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34</xdr:col>
      <xdr:colOff>126720</xdr:colOff>
      <xdr:row>51</xdr:row>
      <xdr:rowOff>82440</xdr:rowOff>
    </xdr:from>
    <xdr:to>
      <xdr:col>59</xdr:col>
      <xdr:colOff>50760</xdr:colOff>
      <xdr:row>51</xdr:row>
      <xdr:rowOff>82440</xdr:rowOff>
    </xdr:to>
    <xdr:cxnSp macro="">
      <xdr:nvCxnSpPr>
        <xdr:cNvPr id="2351" name="直線コネクタ 339">
          <a:extLst>
            <a:ext uri="{FF2B5EF4-FFF2-40B4-BE49-F238E27FC236}">
              <a16:creationId xmlns="" xmlns:a16="http://schemas.microsoft.com/office/drawing/2014/main" id="{00000000-0008-0000-0700-00002F090000}"/>
            </a:ext>
          </a:extLst>
        </xdr:cNvPr>
        <xdr:cNvCxnSpPr/>
      </xdr:nvCxnSpPr>
      <xdr:spPr>
        <a:xfrm>
          <a:off x="6063840" y="9016920"/>
          <a:ext cx="4290120" cy="360"/>
        </a:xfrm>
        <a:prstGeom prst="straightConnector1">
          <a:avLst/>
        </a:prstGeom>
        <a:ln w="6350">
          <a:solidFill>
            <a:srgbClr val="C0C0C0"/>
          </a:solidFill>
          <a:miter/>
        </a:ln>
      </xdr:spPr>
    </xdr:cxnSp>
    <xdr:clientData/>
  </xdr:twoCellAnchor>
  <xdr:twoCellAnchor editAs="oneCell">
    <xdr:from>
      <xdr:col>31</xdr:col>
      <xdr:colOff>170280</xdr:colOff>
      <xdr:row>50</xdr:row>
      <xdr:rowOff>136800</xdr:rowOff>
    </xdr:from>
    <xdr:to>
      <xdr:col>34</xdr:col>
      <xdr:colOff>171000</xdr:colOff>
      <xdr:row>52</xdr:row>
      <xdr:rowOff>2520</xdr:rowOff>
    </xdr:to>
    <xdr:sp macro="" textlink="">
      <xdr:nvSpPr>
        <xdr:cNvPr id="2352" name="テキスト ボックス 340">
          <a:extLst>
            <a:ext uri="{FF2B5EF4-FFF2-40B4-BE49-F238E27FC236}">
              <a16:creationId xmlns="" xmlns:a16="http://schemas.microsoft.com/office/drawing/2014/main" id="{00000000-0008-0000-0700-000030090000}"/>
            </a:ext>
          </a:extLst>
        </xdr:cNvPr>
        <xdr:cNvSpPr/>
      </xdr:nvSpPr>
      <xdr:spPr>
        <a:xfrm>
          <a:off x="5583600" y="8895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49</xdr:row>
      <xdr:rowOff>52200</xdr:rowOff>
    </xdr:from>
    <xdr:to>
      <xdr:col>59</xdr:col>
      <xdr:colOff>50760</xdr:colOff>
      <xdr:row>49</xdr:row>
      <xdr:rowOff>52200</xdr:rowOff>
    </xdr:to>
    <xdr:cxnSp macro="">
      <xdr:nvCxnSpPr>
        <xdr:cNvPr id="2353" name="直線コネクタ 341">
          <a:extLst>
            <a:ext uri="{FF2B5EF4-FFF2-40B4-BE49-F238E27FC236}">
              <a16:creationId xmlns="" xmlns:a16="http://schemas.microsoft.com/office/drawing/2014/main" id="{00000000-0008-0000-0700-000031090000}"/>
            </a:ext>
          </a:extLst>
        </xdr:cNvPr>
        <xdr:cNvCxnSpPr/>
      </xdr:nvCxnSpPr>
      <xdr:spPr>
        <a:xfrm>
          <a:off x="6063840" y="8636040"/>
          <a:ext cx="4290120" cy="360"/>
        </a:xfrm>
        <a:prstGeom prst="straightConnector1">
          <a:avLst/>
        </a:prstGeom>
        <a:ln w="6350">
          <a:solidFill>
            <a:srgbClr val="C0C0C0"/>
          </a:solidFill>
          <a:miter/>
        </a:ln>
      </xdr:spPr>
    </xdr:cxnSp>
    <xdr:clientData/>
  </xdr:twoCellAnchor>
  <xdr:twoCellAnchor editAs="oneCell">
    <xdr:from>
      <xdr:col>31</xdr:col>
      <xdr:colOff>170280</xdr:colOff>
      <xdr:row>48</xdr:row>
      <xdr:rowOff>106560</xdr:rowOff>
    </xdr:from>
    <xdr:to>
      <xdr:col>34</xdr:col>
      <xdr:colOff>171000</xdr:colOff>
      <xdr:row>49</xdr:row>
      <xdr:rowOff>147600</xdr:rowOff>
    </xdr:to>
    <xdr:sp macro="" textlink="">
      <xdr:nvSpPr>
        <xdr:cNvPr id="2354" name="テキスト ボックス 342">
          <a:extLst>
            <a:ext uri="{FF2B5EF4-FFF2-40B4-BE49-F238E27FC236}">
              <a16:creationId xmlns="" xmlns:a16="http://schemas.microsoft.com/office/drawing/2014/main" id="{00000000-0008-0000-0700-000032090000}"/>
            </a:ext>
          </a:extLst>
        </xdr:cNvPr>
        <xdr:cNvSpPr/>
      </xdr:nvSpPr>
      <xdr:spPr>
        <a:xfrm>
          <a:off x="5583600" y="8515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80,000</a:t>
          </a:r>
          <a:endParaRPr lang="en-US" sz="1000" b="0" strike="noStrike" spc="-1">
            <a:latin typeface="游明朝"/>
          </a:endParaRPr>
        </a:p>
      </xdr:txBody>
    </xdr:sp>
    <xdr:clientData/>
  </xdr:twoCellAnchor>
  <xdr:twoCellAnchor>
    <xdr:from>
      <xdr:col>34</xdr:col>
      <xdr:colOff>126720</xdr:colOff>
      <xdr:row>47</xdr:row>
      <xdr:rowOff>21240</xdr:rowOff>
    </xdr:from>
    <xdr:to>
      <xdr:col>59</xdr:col>
      <xdr:colOff>50760</xdr:colOff>
      <xdr:row>47</xdr:row>
      <xdr:rowOff>21240</xdr:rowOff>
    </xdr:to>
    <xdr:cxnSp macro="">
      <xdr:nvCxnSpPr>
        <xdr:cNvPr id="2355" name="直線コネクタ 343">
          <a:extLst>
            <a:ext uri="{FF2B5EF4-FFF2-40B4-BE49-F238E27FC236}">
              <a16:creationId xmlns="" xmlns:a16="http://schemas.microsoft.com/office/drawing/2014/main" id="{00000000-0008-0000-0700-000033090000}"/>
            </a:ext>
          </a:extLst>
        </xdr:cNvPr>
        <xdr:cNvCxnSpPr/>
      </xdr:nvCxnSpPr>
      <xdr:spPr>
        <a:xfrm>
          <a:off x="6063840" y="8254800"/>
          <a:ext cx="4290120" cy="360"/>
        </a:xfrm>
        <a:prstGeom prst="straightConnector1">
          <a:avLst/>
        </a:prstGeom>
        <a:ln w="6350">
          <a:solidFill>
            <a:srgbClr val="C0C0C0"/>
          </a:solidFill>
          <a:miter/>
        </a:ln>
      </xdr:spPr>
    </xdr:cxnSp>
    <xdr:clientData/>
  </xdr:twoCellAnchor>
  <xdr:twoCellAnchor editAs="oneCell">
    <xdr:from>
      <xdr:col>31</xdr:col>
      <xdr:colOff>106200</xdr:colOff>
      <xdr:row>46</xdr:row>
      <xdr:rowOff>75960</xdr:rowOff>
    </xdr:from>
    <xdr:to>
      <xdr:col>34</xdr:col>
      <xdr:colOff>170640</xdr:colOff>
      <xdr:row>47</xdr:row>
      <xdr:rowOff>117000</xdr:rowOff>
    </xdr:to>
    <xdr:sp macro="" textlink="">
      <xdr:nvSpPr>
        <xdr:cNvPr id="2356" name="テキスト ボックス 344">
          <a:extLst>
            <a:ext uri="{FF2B5EF4-FFF2-40B4-BE49-F238E27FC236}">
              <a16:creationId xmlns="" xmlns:a16="http://schemas.microsoft.com/office/drawing/2014/main" id="{00000000-0008-0000-0700-000034090000}"/>
            </a:ext>
          </a:extLst>
        </xdr:cNvPr>
        <xdr:cNvSpPr/>
      </xdr:nvSpPr>
      <xdr:spPr>
        <a:xfrm>
          <a:off x="5519520" y="8134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127080</xdr:colOff>
      <xdr:row>47</xdr:row>
      <xdr:rowOff>21600</xdr:rowOff>
    </xdr:from>
    <xdr:to>
      <xdr:col>59</xdr:col>
      <xdr:colOff>50400</xdr:colOff>
      <xdr:row>60</xdr:row>
      <xdr:rowOff>29160</xdr:rowOff>
    </xdr:to>
    <xdr:sp macro="" textlink="">
      <xdr:nvSpPr>
        <xdr:cNvPr id="2357" name="農林水産業費グラフ枠">
          <a:extLst>
            <a:ext uri="{FF2B5EF4-FFF2-40B4-BE49-F238E27FC236}">
              <a16:creationId xmlns="" xmlns:a16="http://schemas.microsoft.com/office/drawing/2014/main" id="{00000000-0008-0000-0700-000035090000}"/>
            </a:ext>
          </a:extLst>
        </xdr:cNvPr>
        <xdr:cNvSpPr/>
      </xdr:nvSpPr>
      <xdr:spPr>
        <a:xfrm>
          <a:off x="6064200" y="8255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50</xdr:row>
      <xdr:rowOff>51120</xdr:rowOff>
    </xdr:from>
    <xdr:to>
      <xdr:col>55</xdr:col>
      <xdr:colOff>15120</xdr:colOff>
      <xdr:row>57</xdr:row>
      <xdr:rowOff>156600</xdr:rowOff>
    </xdr:to>
    <xdr:cxnSp macro="">
      <xdr:nvCxnSpPr>
        <xdr:cNvPr id="2358" name="直線コネクタ 346">
          <a:extLst>
            <a:ext uri="{FF2B5EF4-FFF2-40B4-BE49-F238E27FC236}">
              <a16:creationId xmlns="" xmlns:a16="http://schemas.microsoft.com/office/drawing/2014/main" id="{00000000-0008-0000-0700-000036090000}"/>
            </a:ext>
          </a:extLst>
        </xdr:cNvPr>
        <xdr:cNvCxnSpPr/>
      </xdr:nvCxnSpPr>
      <xdr:spPr>
        <a:xfrm flipV="1">
          <a:off x="9618120" y="8810280"/>
          <a:ext cx="1800" cy="1332720"/>
        </a:xfrm>
        <a:prstGeom prst="straightConnector1">
          <a:avLst/>
        </a:prstGeom>
        <a:ln w="31750">
          <a:solidFill>
            <a:srgbClr val="808080"/>
          </a:solidFill>
          <a:miter/>
        </a:ln>
      </xdr:spPr>
    </xdr:cxnSp>
    <xdr:clientData/>
  </xdr:twoCellAnchor>
  <xdr:twoCellAnchor editAs="oneCell">
    <xdr:from>
      <xdr:col>55</xdr:col>
      <xdr:colOff>54000</xdr:colOff>
      <xdr:row>58</xdr:row>
      <xdr:rowOff>6480</xdr:rowOff>
    </xdr:from>
    <xdr:to>
      <xdr:col>57</xdr:col>
      <xdr:colOff>76320</xdr:colOff>
      <xdr:row>59</xdr:row>
      <xdr:rowOff>47520</xdr:rowOff>
    </xdr:to>
    <xdr:sp macro="" textlink="">
      <xdr:nvSpPr>
        <xdr:cNvPr id="2359" name="農林水産業費最小値テキスト">
          <a:extLst>
            <a:ext uri="{FF2B5EF4-FFF2-40B4-BE49-F238E27FC236}">
              <a16:creationId xmlns="" xmlns:a16="http://schemas.microsoft.com/office/drawing/2014/main" id="{00000000-0008-0000-0700-000037090000}"/>
            </a:ext>
          </a:extLst>
        </xdr:cNvPr>
        <xdr:cNvSpPr/>
      </xdr:nvSpPr>
      <xdr:spPr>
        <a:xfrm>
          <a:off x="9658440" y="10167840"/>
          <a:ext cx="371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905</a:t>
          </a:r>
          <a:endParaRPr lang="en-US" sz="1000" b="0" strike="noStrike" spc="-1">
            <a:latin typeface="游明朝"/>
          </a:endParaRPr>
        </a:p>
      </xdr:txBody>
    </xdr:sp>
    <xdr:clientData/>
  </xdr:twoCellAnchor>
  <xdr:twoCellAnchor>
    <xdr:from>
      <xdr:col>54</xdr:col>
      <xdr:colOff>101520</xdr:colOff>
      <xdr:row>57</xdr:row>
      <xdr:rowOff>156600</xdr:rowOff>
    </xdr:from>
    <xdr:to>
      <xdr:col>55</xdr:col>
      <xdr:colOff>88560</xdr:colOff>
      <xdr:row>57</xdr:row>
      <xdr:rowOff>156600</xdr:rowOff>
    </xdr:to>
    <xdr:cxnSp macro="">
      <xdr:nvCxnSpPr>
        <xdr:cNvPr id="2360" name="直線コネクタ 348">
          <a:extLst>
            <a:ext uri="{FF2B5EF4-FFF2-40B4-BE49-F238E27FC236}">
              <a16:creationId xmlns="" xmlns:a16="http://schemas.microsoft.com/office/drawing/2014/main" id="{00000000-0008-0000-0700-000038090000}"/>
            </a:ext>
          </a:extLst>
        </xdr:cNvPr>
        <xdr:cNvCxnSpPr/>
      </xdr:nvCxnSpPr>
      <xdr:spPr>
        <a:xfrm>
          <a:off x="9531360" y="10142640"/>
          <a:ext cx="162000" cy="360"/>
        </a:xfrm>
        <a:prstGeom prst="straightConnector1">
          <a:avLst/>
        </a:prstGeom>
        <a:ln w="19050">
          <a:solidFill>
            <a:srgbClr val="000000"/>
          </a:solidFill>
          <a:miter/>
        </a:ln>
      </xdr:spPr>
    </xdr:cxnSp>
    <xdr:clientData/>
  </xdr:twoCellAnchor>
  <xdr:twoCellAnchor editAs="oneCell">
    <xdr:from>
      <xdr:col>55</xdr:col>
      <xdr:colOff>55440</xdr:colOff>
      <xdr:row>49</xdr:row>
      <xdr:rowOff>23400</xdr:rowOff>
    </xdr:from>
    <xdr:to>
      <xdr:col>58</xdr:col>
      <xdr:colOff>56160</xdr:colOff>
      <xdr:row>50</xdr:row>
      <xdr:rowOff>64440</xdr:rowOff>
    </xdr:to>
    <xdr:sp macro="" textlink="">
      <xdr:nvSpPr>
        <xdr:cNvPr id="2361" name="農林水産業費最大値テキスト">
          <a:extLst>
            <a:ext uri="{FF2B5EF4-FFF2-40B4-BE49-F238E27FC236}">
              <a16:creationId xmlns="" xmlns:a16="http://schemas.microsoft.com/office/drawing/2014/main" id="{00000000-0008-0000-0700-000039090000}"/>
            </a:ext>
          </a:extLst>
        </xdr:cNvPr>
        <xdr:cNvSpPr/>
      </xdr:nvSpPr>
      <xdr:spPr>
        <a:xfrm>
          <a:off x="9659880" y="8607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70,841</a:t>
          </a:r>
          <a:endParaRPr lang="en-US" sz="1000" b="0" strike="noStrike" spc="-1">
            <a:latin typeface="游明朝"/>
          </a:endParaRPr>
        </a:p>
      </xdr:txBody>
    </xdr:sp>
    <xdr:clientData/>
  </xdr:twoCellAnchor>
  <xdr:twoCellAnchor>
    <xdr:from>
      <xdr:col>54</xdr:col>
      <xdr:colOff>101520</xdr:colOff>
      <xdr:row>50</xdr:row>
      <xdr:rowOff>51120</xdr:rowOff>
    </xdr:from>
    <xdr:to>
      <xdr:col>55</xdr:col>
      <xdr:colOff>88560</xdr:colOff>
      <xdr:row>50</xdr:row>
      <xdr:rowOff>51120</xdr:rowOff>
    </xdr:to>
    <xdr:cxnSp macro="">
      <xdr:nvCxnSpPr>
        <xdr:cNvPr id="2362" name="直線コネクタ 350">
          <a:extLst>
            <a:ext uri="{FF2B5EF4-FFF2-40B4-BE49-F238E27FC236}">
              <a16:creationId xmlns="" xmlns:a16="http://schemas.microsoft.com/office/drawing/2014/main" id="{00000000-0008-0000-0700-00003A090000}"/>
            </a:ext>
          </a:extLst>
        </xdr:cNvPr>
        <xdr:cNvCxnSpPr/>
      </xdr:nvCxnSpPr>
      <xdr:spPr>
        <a:xfrm>
          <a:off x="9531360" y="8810280"/>
          <a:ext cx="162000" cy="360"/>
        </a:xfrm>
        <a:prstGeom prst="straightConnector1">
          <a:avLst/>
        </a:prstGeom>
        <a:ln w="19050">
          <a:solidFill>
            <a:srgbClr val="000000"/>
          </a:solidFill>
          <a:miter/>
        </a:ln>
      </xdr:spPr>
    </xdr:cxnSp>
    <xdr:clientData/>
  </xdr:twoCellAnchor>
  <xdr:twoCellAnchor>
    <xdr:from>
      <xdr:col>50</xdr:col>
      <xdr:colOff>114120</xdr:colOff>
      <xdr:row>54</xdr:row>
      <xdr:rowOff>104760</xdr:rowOff>
    </xdr:from>
    <xdr:to>
      <xdr:col>54</xdr:col>
      <xdr:colOff>174600</xdr:colOff>
      <xdr:row>54</xdr:row>
      <xdr:rowOff>172080</xdr:rowOff>
    </xdr:to>
    <xdr:cxnSp macro="">
      <xdr:nvCxnSpPr>
        <xdr:cNvPr id="2363" name="直線コネクタ 351">
          <a:extLst>
            <a:ext uri="{FF2B5EF4-FFF2-40B4-BE49-F238E27FC236}">
              <a16:creationId xmlns="" xmlns:a16="http://schemas.microsoft.com/office/drawing/2014/main" id="{00000000-0008-0000-0700-00003B090000}"/>
            </a:ext>
          </a:extLst>
        </xdr:cNvPr>
        <xdr:cNvCxnSpPr/>
      </xdr:nvCxnSpPr>
      <xdr:spPr>
        <a:xfrm flipV="1">
          <a:off x="8845200" y="9564840"/>
          <a:ext cx="759600" cy="67680"/>
        </a:xfrm>
        <a:prstGeom prst="straightConnector1">
          <a:avLst/>
        </a:prstGeom>
        <a:ln w="6350">
          <a:solidFill>
            <a:srgbClr val="FF0000"/>
          </a:solidFill>
          <a:miter/>
        </a:ln>
      </xdr:spPr>
    </xdr:cxnSp>
    <xdr:clientData/>
  </xdr:twoCellAnchor>
  <xdr:twoCellAnchor editAs="oneCell">
    <xdr:from>
      <xdr:col>55</xdr:col>
      <xdr:colOff>55440</xdr:colOff>
      <xdr:row>55</xdr:row>
      <xdr:rowOff>59760</xdr:rowOff>
    </xdr:from>
    <xdr:to>
      <xdr:col>58</xdr:col>
      <xdr:colOff>56160</xdr:colOff>
      <xdr:row>56</xdr:row>
      <xdr:rowOff>100800</xdr:rowOff>
    </xdr:to>
    <xdr:sp macro="" textlink="">
      <xdr:nvSpPr>
        <xdr:cNvPr id="2364" name="農林水産業費平均値テキスト">
          <a:extLst>
            <a:ext uri="{FF2B5EF4-FFF2-40B4-BE49-F238E27FC236}">
              <a16:creationId xmlns="" xmlns:a16="http://schemas.microsoft.com/office/drawing/2014/main" id="{00000000-0008-0000-0700-00003C090000}"/>
            </a:ext>
          </a:extLst>
        </xdr:cNvPr>
        <xdr:cNvSpPr/>
      </xdr:nvSpPr>
      <xdr:spPr>
        <a:xfrm>
          <a:off x="9659880" y="96951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21,709</a:t>
          </a:r>
          <a:endParaRPr lang="en-US" sz="1000" b="0" strike="noStrike" spc="-1">
            <a:latin typeface="游明朝"/>
          </a:endParaRPr>
        </a:p>
      </xdr:txBody>
    </xdr:sp>
    <xdr:clientData/>
  </xdr:twoCellAnchor>
  <xdr:twoCellAnchor>
    <xdr:from>
      <xdr:col>54</xdr:col>
      <xdr:colOff>139680</xdr:colOff>
      <xdr:row>55</xdr:row>
      <xdr:rowOff>60120</xdr:rowOff>
    </xdr:from>
    <xdr:to>
      <xdr:col>55</xdr:col>
      <xdr:colOff>50400</xdr:colOff>
      <xdr:row>55</xdr:row>
      <xdr:rowOff>161280</xdr:rowOff>
    </xdr:to>
    <xdr:sp macro="" textlink="">
      <xdr:nvSpPr>
        <xdr:cNvPr id="2365" name="フローチャート: 判断 353">
          <a:extLst>
            <a:ext uri="{FF2B5EF4-FFF2-40B4-BE49-F238E27FC236}">
              <a16:creationId xmlns="" xmlns:a16="http://schemas.microsoft.com/office/drawing/2014/main" id="{00000000-0008-0000-0700-00003D090000}"/>
            </a:ext>
          </a:extLst>
        </xdr:cNvPr>
        <xdr:cNvSpPr/>
      </xdr:nvSpPr>
      <xdr:spPr>
        <a:xfrm>
          <a:off x="9569520" y="96955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54</xdr:row>
      <xdr:rowOff>155520</xdr:rowOff>
    </xdr:from>
    <xdr:to>
      <xdr:col>50</xdr:col>
      <xdr:colOff>114120</xdr:colOff>
      <xdr:row>54</xdr:row>
      <xdr:rowOff>172080</xdr:rowOff>
    </xdr:to>
    <xdr:cxnSp macro="">
      <xdr:nvCxnSpPr>
        <xdr:cNvPr id="2366" name="直線コネクタ 354">
          <a:extLst>
            <a:ext uri="{FF2B5EF4-FFF2-40B4-BE49-F238E27FC236}">
              <a16:creationId xmlns="" xmlns:a16="http://schemas.microsoft.com/office/drawing/2014/main" id="{00000000-0008-0000-0700-00003E090000}"/>
            </a:ext>
          </a:extLst>
        </xdr:cNvPr>
        <xdr:cNvCxnSpPr/>
      </xdr:nvCxnSpPr>
      <xdr:spPr>
        <a:xfrm>
          <a:off x="8035560" y="9615600"/>
          <a:ext cx="810000" cy="16920"/>
        </a:xfrm>
        <a:prstGeom prst="straightConnector1">
          <a:avLst/>
        </a:prstGeom>
        <a:ln w="6350">
          <a:solidFill>
            <a:srgbClr val="FF0000"/>
          </a:solidFill>
          <a:miter/>
        </a:ln>
      </xdr:spPr>
    </xdr:cxnSp>
    <xdr:clientData/>
  </xdr:twoCellAnchor>
  <xdr:twoCellAnchor>
    <xdr:from>
      <xdr:col>50</xdr:col>
      <xdr:colOff>63360</xdr:colOff>
      <xdr:row>55</xdr:row>
      <xdr:rowOff>79560</xdr:rowOff>
    </xdr:from>
    <xdr:to>
      <xdr:col>50</xdr:col>
      <xdr:colOff>164520</xdr:colOff>
      <xdr:row>56</xdr:row>
      <xdr:rowOff>5400</xdr:rowOff>
    </xdr:to>
    <xdr:sp macro="" textlink="">
      <xdr:nvSpPr>
        <xdr:cNvPr id="2367" name="フローチャート: 判断 355">
          <a:extLst>
            <a:ext uri="{FF2B5EF4-FFF2-40B4-BE49-F238E27FC236}">
              <a16:creationId xmlns="" xmlns:a16="http://schemas.microsoft.com/office/drawing/2014/main" id="{00000000-0008-0000-0700-00003F090000}"/>
            </a:ext>
          </a:extLst>
        </xdr:cNvPr>
        <xdr:cNvSpPr/>
      </xdr:nvSpPr>
      <xdr:spPr>
        <a:xfrm>
          <a:off x="8794440" y="9714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56</xdr:row>
      <xdr:rowOff>18000</xdr:rowOff>
    </xdr:from>
    <xdr:to>
      <xdr:col>52</xdr:col>
      <xdr:colOff>42480</xdr:colOff>
      <xdr:row>57</xdr:row>
      <xdr:rowOff>59040</xdr:rowOff>
    </xdr:to>
    <xdr:sp macro="" textlink="">
      <xdr:nvSpPr>
        <xdr:cNvPr id="2368" name="テキスト ボックス 356">
          <a:extLst>
            <a:ext uri="{FF2B5EF4-FFF2-40B4-BE49-F238E27FC236}">
              <a16:creationId xmlns="" xmlns:a16="http://schemas.microsoft.com/office/drawing/2014/main" id="{00000000-0008-0000-0700-000040090000}"/>
            </a:ext>
          </a:extLst>
        </xdr:cNvPr>
        <xdr:cNvSpPr/>
      </xdr:nvSpPr>
      <xdr:spPr>
        <a:xfrm>
          <a:off x="8598600" y="98287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20,702</a:t>
          </a:r>
          <a:endParaRPr lang="en-US" sz="1000" b="0" strike="noStrike" spc="-1">
            <a:latin typeface="游明朝"/>
          </a:endParaRPr>
        </a:p>
      </xdr:txBody>
    </xdr:sp>
    <xdr:clientData/>
  </xdr:twoCellAnchor>
  <xdr:twoCellAnchor>
    <xdr:from>
      <xdr:col>41</xdr:col>
      <xdr:colOff>50760</xdr:colOff>
      <xdr:row>54</xdr:row>
      <xdr:rowOff>155520</xdr:rowOff>
    </xdr:from>
    <xdr:to>
      <xdr:col>46</xdr:col>
      <xdr:colOff>2880</xdr:colOff>
      <xdr:row>54</xdr:row>
      <xdr:rowOff>166320</xdr:rowOff>
    </xdr:to>
    <xdr:cxnSp macro="">
      <xdr:nvCxnSpPr>
        <xdr:cNvPr id="2369" name="直線コネクタ 357">
          <a:extLst>
            <a:ext uri="{FF2B5EF4-FFF2-40B4-BE49-F238E27FC236}">
              <a16:creationId xmlns="" xmlns:a16="http://schemas.microsoft.com/office/drawing/2014/main" id="{00000000-0008-0000-0700-000041090000}"/>
            </a:ext>
          </a:extLst>
        </xdr:cNvPr>
        <xdr:cNvCxnSpPr/>
      </xdr:nvCxnSpPr>
      <xdr:spPr>
        <a:xfrm flipV="1">
          <a:off x="7210440" y="9615600"/>
          <a:ext cx="825480" cy="11160"/>
        </a:xfrm>
        <a:prstGeom prst="straightConnector1">
          <a:avLst/>
        </a:prstGeom>
        <a:ln w="6350">
          <a:solidFill>
            <a:srgbClr val="FF0000"/>
          </a:solidFill>
          <a:miter/>
        </a:ln>
      </xdr:spPr>
    </xdr:cxnSp>
    <xdr:clientData/>
  </xdr:twoCellAnchor>
  <xdr:twoCellAnchor>
    <xdr:from>
      <xdr:col>45</xdr:col>
      <xdr:colOff>127080</xdr:colOff>
      <xdr:row>55</xdr:row>
      <xdr:rowOff>70920</xdr:rowOff>
    </xdr:from>
    <xdr:to>
      <xdr:col>46</xdr:col>
      <xdr:colOff>37800</xdr:colOff>
      <xdr:row>55</xdr:row>
      <xdr:rowOff>172080</xdr:rowOff>
    </xdr:to>
    <xdr:sp macro="" textlink="">
      <xdr:nvSpPr>
        <xdr:cNvPr id="2370" name="フローチャート: 判断 358">
          <a:extLst>
            <a:ext uri="{FF2B5EF4-FFF2-40B4-BE49-F238E27FC236}">
              <a16:creationId xmlns="" xmlns:a16="http://schemas.microsoft.com/office/drawing/2014/main" id="{00000000-0008-0000-0700-000042090000}"/>
            </a:ext>
          </a:extLst>
        </xdr:cNvPr>
        <xdr:cNvSpPr/>
      </xdr:nvSpPr>
      <xdr:spPr>
        <a:xfrm>
          <a:off x="7985160" y="97063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56</xdr:row>
      <xdr:rowOff>9360</xdr:rowOff>
    </xdr:from>
    <xdr:to>
      <xdr:col>47</xdr:col>
      <xdr:colOff>106560</xdr:colOff>
      <xdr:row>57</xdr:row>
      <xdr:rowOff>50400</xdr:rowOff>
    </xdr:to>
    <xdr:sp macro="" textlink="">
      <xdr:nvSpPr>
        <xdr:cNvPr id="2371" name="テキスト ボックス 359">
          <a:extLst>
            <a:ext uri="{FF2B5EF4-FFF2-40B4-BE49-F238E27FC236}">
              <a16:creationId xmlns="" xmlns:a16="http://schemas.microsoft.com/office/drawing/2014/main" id="{00000000-0008-0000-0700-000043090000}"/>
            </a:ext>
          </a:extLst>
        </xdr:cNvPr>
        <xdr:cNvSpPr/>
      </xdr:nvSpPr>
      <xdr:spPr>
        <a:xfrm>
          <a:off x="7789320" y="9820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21,147</a:t>
          </a:r>
          <a:endParaRPr lang="en-US" sz="1000" b="0" strike="noStrike" spc="-1">
            <a:latin typeface="游明朝"/>
          </a:endParaRPr>
        </a:p>
      </xdr:txBody>
    </xdr:sp>
    <xdr:clientData/>
  </xdr:twoCellAnchor>
  <xdr:twoCellAnchor>
    <xdr:from>
      <xdr:col>36</xdr:col>
      <xdr:colOff>114120</xdr:colOff>
      <xdr:row>54</xdr:row>
      <xdr:rowOff>166320</xdr:rowOff>
    </xdr:from>
    <xdr:to>
      <xdr:col>41</xdr:col>
      <xdr:colOff>50760</xdr:colOff>
      <xdr:row>55</xdr:row>
      <xdr:rowOff>130320</xdr:rowOff>
    </xdr:to>
    <xdr:cxnSp macro="">
      <xdr:nvCxnSpPr>
        <xdr:cNvPr id="2372" name="直線コネクタ 360">
          <a:extLst>
            <a:ext uri="{FF2B5EF4-FFF2-40B4-BE49-F238E27FC236}">
              <a16:creationId xmlns="" xmlns:a16="http://schemas.microsoft.com/office/drawing/2014/main" id="{00000000-0008-0000-0700-000044090000}"/>
            </a:ext>
          </a:extLst>
        </xdr:cNvPr>
        <xdr:cNvCxnSpPr/>
      </xdr:nvCxnSpPr>
      <xdr:spPr>
        <a:xfrm flipV="1">
          <a:off x="6400800" y="9626400"/>
          <a:ext cx="810000" cy="139680"/>
        </a:xfrm>
        <a:prstGeom prst="straightConnector1">
          <a:avLst/>
        </a:prstGeom>
        <a:ln w="6350">
          <a:solidFill>
            <a:srgbClr val="FF0000"/>
          </a:solidFill>
          <a:miter/>
        </a:ln>
      </xdr:spPr>
    </xdr:cxnSp>
    <xdr:clientData/>
  </xdr:twoCellAnchor>
  <xdr:twoCellAnchor>
    <xdr:from>
      <xdr:col>41</xdr:col>
      <xdr:colOff>0</xdr:colOff>
      <xdr:row>55</xdr:row>
      <xdr:rowOff>61920</xdr:rowOff>
    </xdr:from>
    <xdr:to>
      <xdr:col>41</xdr:col>
      <xdr:colOff>101160</xdr:colOff>
      <xdr:row>55</xdr:row>
      <xdr:rowOff>163080</xdr:rowOff>
    </xdr:to>
    <xdr:sp macro="" textlink="">
      <xdr:nvSpPr>
        <xdr:cNvPr id="2373" name="フローチャート: 判断 361">
          <a:extLst>
            <a:ext uri="{FF2B5EF4-FFF2-40B4-BE49-F238E27FC236}">
              <a16:creationId xmlns="" xmlns:a16="http://schemas.microsoft.com/office/drawing/2014/main" id="{00000000-0008-0000-0700-000045090000}"/>
            </a:ext>
          </a:extLst>
        </xdr:cNvPr>
        <xdr:cNvSpPr/>
      </xdr:nvSpPr>
      <xdr:spPr>
        <a:xfrm>
          <a:off x="7159680" y="96973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56</xdr:row>
      <xdr:rowOff>720</xdr:rowOff>
    </xdr:from>
    <xdr:to>
      <xdr:col>42</xdr:col>
      <xdr:colOff>169920</xdr:colOff>
      <xdr:row>57</xdr:row>
      <xdr:rowOff>41760</xdr:rowOff>
    </xdr:to>
    <xdr:sp macro="" textlink="">
      <xdr:nvSpPr>
        <xdr:cNvPr id="2374" name="テキスト ボックス 362">
          <a:extLst>
            <a:ext uri="{FF2B5EF4-FFF2-40B4-BE49-F238E27FC236}">
              <a16:creationId xmlns="" xmlns:a16="http://schemas.microsoft.com/office/drawing/2014/main" id="{00000000-0008-0000-0700-000046090000}"/>
            </a:ext>
          </a:extLst>
        </xdr:cNvPr>
        <xdr:cNvSpPr/>
      </xdr:nvSpPr>
      <xdr:spPr>
        <a:xfrm>
          <a:off x="6979680" y="98114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21,612</a:t>
          </a:r>
          <a:endParaRPr lang="en-US" sz="1000" b="0" strike="noStrike" spc="-1">
            <a:latin typeface="游明朝"/>
          </a:endParaRPr>
        </a:p>
      </xdr:txBody>
    </xdr:sp>
    <xdr:clientData/>
  </xdr:twoCellAnchor>
  <xdr:twoCellAnchor>
    <xdr:from>
      <xdr:col>36</xdr:col>
      <xdr:colOff>63360</xdr:colOff>
      <xdr:row>55</xdr:row>
      <xdr:rowOff>96480</xdr:rowOff>
    </xdr:from>
    <xdr:to>
      <xdr:col>36</xdr:col>
      <xdr:colOff>164520</xdr:colOff>
      <xdr:row>56</xdr:row>
      <xdr:rowOff>22320</xdr:rowOff>
    </xdr:to>
    <xdr:sp macro="" textlink="">
      <xdr:nvSpPr>
        <xdr:cNvPr id="2375" name="フローチャート: 判断 363">
          <a:extLst>
            <a:ext uri="{FF2B5EF4-FFF2-40B4-BE49-F238E27FC236}">
              <a16:creationId xmlns="" xmlns:a16="http://schemas.microsoft.com/office/drawing/2014/main" id="{00000000-0008-0000-0700-000047090000}"/>
            </a:ext>
          </a:extLst>
        </xdr:cNvPr>
        <xdr:cNvSpPr/>
      </xdr:nvSpPr>
      <xdr:spPr>
        <a:xfrm>
          <a:off x="6350040" y="97318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56</xdr:row>
      <xdr:rowOff>34920</xdr:rowOff>
    </xdr:from>
    <xdr:to>
      <xdr:col>38</xdr:col>
      <xdr:colOff>42480</xdr:colOff>
      <xdr:row>57</xdr:row>
      <xdr:rowOff>75960</xdr:rowOff>
    </xdr:to>
    <xdr:sp macro="" textlink="">
      <xdr:nvSpPr>
        <xdr:cNvPr id="2376" name="テキスト ボックス 364">
          <a:extLst>
            <a:ext uri="{FF2B5EF4-FFF2-40B4-BE49-F238E27FC236}">
              <a16:creationId xmlns="" xmlns:a16="http://schemas.microsoft.com/office/drawing/2014/main" id="{00000000-0008-0000-0700-000048090000}"/>
            </a:ext>
          </a:extLst>
        </xdr:cNvPr>
        <xdr:cNvSpPr/>
      </xdr:nvSpPr>
      <xdr:spPr>
        <a:xfrm>
          <a:off x="6153840" y="9845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19,804</a:t>
          </a:r>
          <a:endParaRPr lang="en-US" sz="1000" b="0" strike="noStrike" spc="-1">
            <a:latin typeface="游明朝"/>
          </a:endParaRPr>
        </a:p>
      </xdr:txBody>
    </xdr:sp>
    <xdr:clientData/>
  </xdr:twoCellAnchor>
  <xdr:twoCellAnchor editAs="oneCell">
    <xdr:from>
      <xdr:col>54</xdr:col>
      <xdr:colOff>0</xdr:colOff>
      <xdr:row>60</xdr:row>
      <xdr:rowOff>47880</xdr:rowOff>
    </xdr:from>
    <xdr:to>
      <xdr:col>58</xdr:col>
      <xdr:colOff>63360</xdr:colOff>
      <xdr:row>61</xdr:row>
      <xdr:rowOff>88920</xdr:rowOff>
    </xdr:to>
    <xdr:sp macro="" textlink="">
      <xdr:nvSpPr>
        <xdr:cNvPr id="2377" name="テキスト ボックス 365">
          <a:extLst>
            <a:ext uri="{FF2B5EF4-FFF2-40B4-BE49-F238E27FC236}">
              <a16:creationId xmlns="" xmlns:a16="http://schemas.microsoft.com/office/drawing/2014/main" id="{00000000-0008-0000-0700-000049090000}"/>
            </a:ext>
          </a:extLst>
        </xdr:cNvPr>
        <xdr:cNvSpPr/>
      </xdr:nvSpPr>
      <xdr:spPr>
        <a:xfrm>
          <a:off x="94298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60</xdr:row>
      <xdr:rowOff>47880</xdr:rowOff>
    </xdr:from>
    <xdr:to>
      <xdr:col>54</xdr:col>
      <xdr:colOff>2880</xdr:colOff>
      <xdr:row>61</xdr:row>
      <xdr:rowOff>88920</xdr:rowOff>
    </xdr:to>
    <xdr:sp macro="" textlink="">
      <xdr:nvSpPr>
        <xdr:cNvPr id="2378" name="テキスト ボックス 366">
          <a:extLst>
            <a:ext uri="{FF2B5EF4-FFF2-40B4-BE49-F238E27FC236}">
              <a16:creationId xmlns="" xmlns:a16="http://schemas.microsoft.com/office/drawing/2014/main" id="{00000000-0008-0000-0700-00004A090000}"/>
            </a:ext>
          </a:extLst>
        </xdr:cNvPr>
        <xdr:cNvSpPr/>
      </xdr:nvSpPr>
      <xdr:spPr>
        <a:xfrm>
          <a:off x="867096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60</xdr:row>
      <xdr:rowOff>47880</xdr:rowOff>
    </xdr:from>
    <xdr:to>
      <xdr:col>49</xdr:col>
      <xdr:colOff>66600</xdr:colOff>
      <xdr:row>61</xdr:row>
      <xdr:rowOff>88920</xdr:rowOff>
    </xdr:to>
    <xdr:sp macro="" textlink="">
      <xdr:nvSpPr>
        <xdr:cNvPr id="2379" name="テキスト ボックス 367">
          <a:extLst>
            <a:ext uri="{FF2B5EF4-FFF2-40B4-BE49-F238E27FC236}">
              <a16:creationId xmlns="" xmlns:a16="http://schemas.microsoft.com/office/drawing/2014/main" id="{00000000-0008-0000-0700-00004B090000}"/>
            </a:ext>
          </a:extLst>
        </xdr:cNvPr>
        <xdr:cNvSpPr/>
      </xdr:nvSpPr>
      <xdr:spPr>
        <a:xfrm>
          <a:off x="78613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60</xdr:row>
      <xdr:rowOff>47880</xdr:rowOff>
    </xdr:from>
    <xdr:to>
      <xdr:col>44</xdr:col>
      <xdr:colOff>114120</xdr:colOff>
      <xdr:row>61</xdr:row>
      <xdr:rowOff>88920</xdr:rowOff>
    </xdr:to>
    <xdr:sp macro="" textlink="">
      <xdr:nvSpPr>
        <xdr:cNvPr id="2380" name="テキスト ボックス 368">
          <a:extLst>
            <a:ext uri="{FF2B5EF4-FFF2-40B4-BE49-F238E27FC236}">
              <a16:creationId xmlns="" xmlns:a16="http://schemas.microsoft.com/office/drawing/2014/main" id="{00000000-0008-0000-0700-00004C090000}"/>
            </a:ext>
          </a:extLst>
        </xdr:cNvPr>
        <xdr:cNvSpPr/>
      </xdr:nvSpPr>
      <xdr:spPr>
        <a:xfrm>
          <a:off x="70358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60</xdr:row>
      <xdr:rowOff>47880</xdr:rowOff>
    </xdr:from>
    <xdr:to>
      <xdr:col>40</xdr:col>
      <xdr:colOff>2880</xdr:colOff>
      <xdr:row>61</xdr:row>
      <xdr:rowOff>88920</xdr:rowOff>
    </xdr:to>
    <xdr:sp macro="" textlink="">
      <xdr:nvSpPr>
        <xdr:cNvPr id="2381" name="テキスト ボックス 369">
          <a:extLst>
            <a:ext uri="{FF2B5EF4-FFF2-40B4-BE49-F238E27FC236}">
              <a16:creationId xmlns="" xmlns:a16="http://schemas.microsoft.com/office/drawing/2014/main" id="{00000000-0008-0000-0700-00004D090000}"/>
            </a:ext>
          </a:extLst>
        </xdr:cNvPr>
        <xdr:cNvSpPr/>
      </xdr:nvSpPr>
      <xdr:spPr>
        <a:xfrm>
          <a:off x="622620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54</xdr:row>
      <xdr:rowOff>54360</xdr:rowOff>
    </xdr:from>
    <xdr:to>
      <xdr:col>55</xdr:col>
      <xdr:colOff>50400</xdr:colOff>
      <xdr:row>54</xdr:row>
      <xdr:rowOff>155520</xdr:rowOff>
    </xdr:to>
    <xdr:sp macro="" textlink="">
      <xdr:nvSpPr>
        <xdr:cNvPr id="2382" name="楕円 370">
          <a:extLst>
            <a:ext uri="{FF2B5EF4-FFF2-40B4-BE49-F238E27FC236}">
              <a16:creationId xmlns="" xmlns:a16="http://schemas.microsoft.com/office/drawing/2014/main" id="{00000000-0008-0000-0700-00004E090000}"/>
            </a:ext>
          </a:extLst>
        </xdr:cNvPr>
        <xdr:cNvSpPr/>
      </xdr:nvSpPr>
      <xdr:spPr>
        <a:xfrm>
          <a:off x="9569520" y="95144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53</xdr:row>
      <xdr:rowOff>101880</xdr:rowOff>
    </xdr:from>
    <xdr:to>
      <xdr:col>58</xdr:col>
      <xdr:colOff>56160</xdr:colOff>
      <xdr:row>54</xdr:row>
      <xdr:rowOff>143280</xdr:rowOff>
    </xdr:to>
    <xdr:sp macro="" textlink="">
      <xdr:nvSpPr>
        <xdr:cNvPr id="2383" name="農林水産業費該当値テキスト">
          <a:extLst>
            <a:ext uri="{FF2B5EF4-FFF2-40B4-BE49-F238E27FC236}">
              <a16:creationId xmlns="" xmlns:a16="http://schemas.microsoft.com/office/drawing/2014/main" id="{00000000-0008-0000-0700-00004F090000}"/>
            </a:ext>
          </a:extLst>
        </xdr:cNvPr>
        <xdr:cNvSpPr/>
      </xdr:nvSpPr>
      <xdr:spPr>
        <a:xfrm>
          <a:off x="9659880" y="9387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31,229</a:t>
          </a:r>
          <a:endParaRPr lang="en-US" sz="1000" b="0" strike="noStrike" spc="-1">
            <a:latin typeface="游明朝"/>
          </a:endParaRPr>
        </a:p>
      </xdr:txBody>
    </xdr:sp>
    <xdr:clientData/>
  </xdr:twoCellAnchor>
  <xdr:twoCellAnchor>
    <xdr:from>
      <xdr:col>50</xdr:col>
      <xdr:colOff>63360</xdr:colOff>
      <xdr:row>54</xdr:row>
      <xdr:rowOff>121680</xdr:rowOff>
    </xdr:from>
    <xdr:to>
      <xdr:col>50</xdr:col>
      <xdr:colOff>164520</xdr:colOff>
      <xdr:row>55</xdr:row>
      <xdr:rowOff>47520</xdr:rowOff>
    </xdr:to>
    <xdr:sp macro="" textlink="">
      <xdr:nvSpPr>
        <xdr:cNvPr id="2384" name="楕円 372">
          <a:extLst>
            <a:ext uri="{FF2B5EF4-FFF2-40B4-BE49-F238E27FC236}">
              <a16:creationId xmlns="" xmlns:a16="http://schemas.microsoft.com/office/drawing/2014/main" id="{00000000-0008-0000-0700-000050090000}"/>
            </a:ext>
          </a:extLst>
        </xdr:cNvPr>
        <xdr:cNvSpPr/>
      </xdr:nvSpPr>
      <xdr:spPr>
        <a:xfrm>
          <a:off x="8794440" y="9581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53</xdr:row>
      <xdr:rowOff>93240</xdr:rowOff>
    </xdr:from>
    <xdr:to>
      <xdr:col>52</xdr:col>
      <xdr:colOff>42480</xdr:colOff>
      <xdr:row>54</xdr:row>
      <xdr:rowOff>134640</xdr:rowOff>
    </xdr:to>
    <xdr:sp macro="" textlink="">
      <xdr:nvSpPr>
        <xdr:cNvPr id="2385" name="テキスト ボックス 373">
          <a:extLst>
            <a:ext uri="{FF2B5EF4-FFF2-40B4-BE49-F238E27FC236}">
              <a16:creationId xmlns="" xmlns:a16="http://schemas.microsoft.com/office/drawing/2014/main" id="{00000000-0008-0000-0700-000051090000}"/>
            </a:ext>
          </a:extLst>
        </xdr:cNvPr>
        <xdr:cNvSpPr/>
      </xdr:nvSpPr>
      <xdr:spPr>
        <a:xfrm>
          <a:off x="8598600" y="9378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27,696</a:t>
          </a:r>
          <a:endParaRPr lang="en-US" sz="1000" b="0" strike="noStrike" spc="-1">
            <a:latin typeface="游明朝"/>
          </a:endParaRPr>
        </a:p>
      </xdr:txBody>
    </xdr:sp>
    <xdr:clientData/>
  </xdr:twoCellAnchor>
  <xdr:twoCellAnchor>
    <xdr:from>
      <xdr:col>45</xdr:col>
      <xdr:colOff>127080</xdr:colOff>
      <xdr:row>54</xdr:row>
      <xdr:rowOff>104760</xdr:rowOff>
    </xdr:from>
    <xdr:to>
      <xdr:col>46</xdr:col>
      <xdr:colOff>37800</xdr:colOff>
      <xdr:row>55</xdr:row>
      <xdr:rowOff>30600</xdr:rowOff>
    </xdr:to>
    <xdr:sp macro="" textlink="">
      <xdr:nvSpPr>
        <xdr:cNvPr id="2386" name="楕円 374">
          <a:extLst>
            <a:ext uri="{FF2B5EF4-FFF2-40B4-BE49-F238E27FC236}">
              <a16:creationId xmlns="" xmlns:a16="http://schemas.microsoft.com/office/drawing/2014/main" id="{00000000-0008-0000-0700-000052090000}"/>
            </a:ext>
          </a:extLst>
        </xdr:cNvPr>
        <xdr:cNvSpPr/>
      </xdr:nvSpPr>
      <xdr:spPr>
        <a:xfrm>
          <a:off x="7985160" y="9564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53</xdr:row>
      <xdr:rowOff>76320</xdr:rowOff>
    </xdr:from>
    <xdr:to>
      <xdr:col>47</xdr:col>
      <xdr:colOff>106560</xdr:colOff>
      <xdr:row>54</xdr:row>
      <xdr:rowOff>117720</xdr:rowOff>
    </xdr:to>
    <xdr:sp macro="" textlink="">
      <xdr:nvSpPr>
        <xdr:cNvPr id="2387" name="テキスト ボックス 375">
          <a:extLst>
            <a:ext uri="{FF2B5EF4-FFF2-40B4-BE49-F238E27FC236}">
              <a16:creationId xmlns="" xmlns:a16="http://schemas.microsoft.com/office/drawing/2014/main" id="{00000000-0008-0000-0700-000053090000}"/>
            </a:ext>
          </a:extLst>
        </xdr:cNvPr>
        <xdr:cNvSpPr/>
      </xdr:nvSpPr>
      <xdr:spPr>
        <a:xfrm>
          <a:off x="7789320" y="93614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28,576</a:t>
          </a:r>
          <a:endParaRPr lang="en-US" sz="1000" b="0" strike="noStrike" spc="-1">
            <a:latin typeface="游明朝"/>
          </a:endParaRPr>
        </a:p>
      </xdr:txBody>
    </xdr:sp>
    <xdr:clientData/>
  </xdr:twoCellAnchor>
  <xdr:twoCellAnchor>
    <xdr:from>
      <xdr:col>41</xdr:col>
      <xdr:colOff>0</xdr:colOff>
      <xdr:row>54</xdr:row>
      <xdr:rowOff>115560</xdr:rowOff>
    </xdr:from>
    <xdr:to>
      <xdr:col>41</xdr:col>
      <xdr:colOff>101160</xdr:colOff>
      <xdr:row>55</xdr:row>
      <xdr:rowOff>41400</xdr:rowOff>
    </xdr:to>
    <xdr:sp macro="" textlink="">
      <xdr:nvSpPr>
        <xdr:cNvPr id="2388" name="楕円 376">
          <a:extLst>
            <a:ext uri="{FF2B5EF4-FFF2-40B4-BE49-F238E27FC236}">
              <a16:creationId xmlns="" xmlns:a16="http://schemas.microsoft.com/office/drawing/2014/main" id="{00000000-0008-0000-0700-000054090000}"/>
            </a:ext>
          </a:extLst>
        </xdr:cNvPr>
        <xdr:cNvSpPr/>
      </xdr:nvSpPr>
      <xdr:spPr>
        <a:xfrm>
          <a:off x="7159680" y="957564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53</xdr:row>
      <xdr:rowOff>87120</xdr:rowOff>
    </xdr:from>
    <xdr:to>
      <xdr:col>42</xdr:col>
      <xdr:colOff>169920</xdr:colOff>
      <xdr:row>54</xdr:row>
      <xdr:rowOff>128520</xdr:rowOff>
    </xdr:to>
    <xdr:sp macro="" textlink="">
      <xdr:nvSpPr>
        <xdr:cNvPr id="2389" name="テキスト ボックス 377">
          <a:extLst>
            <a:ext uri="{FF2B5EF4-FFF2-40B4-BE49-F238E27FC236}">
              <a16:creationId xmlns="" xmlns:a16="http://schemas.microsoft.com/office/drawing/2014/main" id="{00000000-0008-0000-0700-000055090000}"/>
            </a:ext>
          </a:extLst>
        </xdr:cNvPr>
        <xdr:cNvSpPr/>
      </xdr:nvSpPr>
      <xdr:spPr>
        <a:xfrm>
          <a:off x="6979680" y="9372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28,010</a:t>
          </a:r>
          <a:endParaRPr lang="en-US" sz="1000" b="0" strike="noStrike" spc="-1">
            <a:latin typeface="游明朝"/>
          </a:endParaRPr>
        </a:p>
      </xdr:txBody>
    </xdr:sp>
    <xdr:clientData/>
  </xdr:twoCellAnchor>
  <xdr:twoCellAnchor>
    <xdr:from>
      <xdr:col>36</xdr:col>
      <xdr:colOff>63360</xdr:colOff>
      <xdr:row>55</xdr:row>
      <xdr:rowOff>79560</xdr:rowOff>
    </xdr:from>
    <xdr:to>
      <xdr:col>36</xdr:col>
      <xdr:colOff>164520</xdr:colOff>
      <xdr:row>56</xdr:row>
      <xdr:rowOff>5400</xdr:rowOff>
    </xdr:to>
    <xdr:sp macro="" textlink="">
      <xdr:nvSpPr>
        <xdr:cNvPr id="2390" name="楕円 378">
          <a:extLst>
            <a:ext uri="{FF2B5EF4-FFF2-40B4-BE49-F238E27FC236}">
              <a16:creationId xmlns="" xmlns:a16="http://schemas.microsoft.com/office/drawing/2014/main" id="{00000000-0008-0000-0700-000056090000}"/>
            </a:ext>
          </a:extLst>
        </xdr:cNvPr>
        <xdr:cNvSpPr/>
      </xdr:nvSpPr>
      <xdr:spPr>
        <a:xfrm>
          <a:off x="6350040" y="9714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54</xdr:row>
      <xdr:rowOff>51480</xdr:rowOff>
    </xdr:from>
    <xdr:to>
      <xdr:col>38</xdr:col>
      <xdr:colOff>42480</xdr:colOff>
      <xdr:row>55</xdr:row>
      <xdr:rowOff>92520</xdr:rowOff>
    </xdr:to>
    <xdr:sp macro="" textlink="">
      <xdr:nvSpPr>
        <xdr:cNvPr id="2391" name="テキスト ボックス 379">
          <a:extLst>
            <a:ext uri="{FF2B5EF4-FFF2-40B4-BE49-F238E27FC236}">
              <a16:creationId xmlns="" xmlns:a16="http://schemas.microsoft.com/office/drawing/2014/main" id="{00000000-0008-0000-0700-000057090000}"/>
            </a:ext>
          </a:extLst>
        </xdr:cNvPr>
        <xdr:cNvSpPr/>
      </xdr:nvSpPr>
      <xdr:spPr>
        <a:xfrm>
          <a:off x="6153840" y="9511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20,694</a:t>
          </a:r>
          <a:endParaRPr lang="en-US" sz="1000" b="0" strike="noStrike" spc="-1">
            <a:latin typeface="游明朝"/>
          </a:endParaRPr>
        </a:p>
      </xdr:txBody>
    </xdr:sp>
    <xdr:clientData/>
  </xdr:twoCellAnchor>
  <xdr:twoCellAnchor>
    <xdr:from>
      <xdr:col>34</xdr:col>
      <xdr:colOff>127080</xdr:colOff>
      <xdr:row>61</xdr:row>
      <xdr:rowOff>171720</xdr:rowOff>
    </xdr:from>
    <xdr:to>
      <xdr:col>59</xdr:col>
      <xdr:colOff>50400</xdr:colOff>
      <xdr:row>63</xdr:row>
      <xdr:rowOff>137880</xdr:rowOff>
    </xdr:to>
    <xdr:sp macro="" textlink="">
      <xdr:nvSpPr>
        <xdr:cNvPr id="2392" name="正方形/長方形 380">
          <a:extLst>
            <a:ext uri="{FF2B5EF4-FFF2-40B4-BE49-F238E27FC236}">
              <a16:creationId xmlns="" xmlns:a16="http://schemas.microsoft.com/office/drawing/2014/main" id="{00000000-0008-0000-0700-000058090000}"/>
            </a:ext>
          </a:extLst>
        </xdr:cNvPr>
        <xdr:cNvSpPr/>
      </xdr:nvSpPr>
      <xdr:spPr>
        <a:xfrm>
          <a:off x="6064200" y="10858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商工費</a:t>
          </a:r>
          <a:endParaRPr lang="en-US" sz="1600" b="0" strike="noStrike" spc="-1">
            <a:latin typeface="游明朝"/>
          </a:endParaRPr>
        </a:p>
      </xdr:txBody>
    </xdr:sp>
    <xdr:clientData/>
  </xdr:twoCellAnchor>
  <xdr:twoCellAnchor>
    <xdr:from>
      <xdr:col>35</xdr:col>
      <xdr:colOff>63360</xdr:colOff>
      <xdr:row>63</xdr:row>
      <xdr:rowOff>163800</xdr:rowOff>
    </xdr:from>
    <xdr:to>
      <xdr:col>43</xdr:col>
      <xdr:colOff>63000</xdr:colOff>
      <xdr:row>65</xdr:row>
      <xdr:rowOff>66960</xdr:rowOff>
    </xdr:to>
    <xdr:sp macro="" textlink="">
      <xdr:nvSpPr>
        <xdr:cNvPr id="2393" name="正方形/長方形 381">
          <a:extLst>
            <a:ext uri="{FF2B5EF4-FFF2-40B4-BE49-F238E27FC236}">
              <a16:creationId xmlns="" xmlns:a16="http://schemas.microsoft.com/office/drawing/2014/main" id="{00000000-0008-0000-0700-000059090000}"/>
            </a:ext>
          </a:extLst>
        </xdr:cNvPr>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65</xdr:row>
      <xdr:rowOff>16560</xdr:rowOff>
    </xdr:from>
    <xdr:to>
      <xdr:col>43</xdr:col>
      <xdr:colOff>63000</xdr:colOff>
      <xdr:row>66</xdr:row>
      <xdr:rowOff>95040</xdr:rowOff>
    </xdr:to>
    <xdr:sp macro="" textlink="">
      <xdr:nvSpPr>
        <xdr:cNvPr id="2394" name="正方形/長方形 382">
          <a:extLst>
            <a:ext uri="{FF2B5EF4-FFF2-40B4-BE49-F238E27FC236}">
              <a16:creationId xmlns="" xmlns:a16="http://schemas.microsoft.com/office/drawing/2014/main" id="{00000000-0008-0000-0700-00005A090000}"/>
            </a:ext>
          </a:extLst>
        </xdr:cNvPr>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38/82</a:t>
          </a:r>
          <a:endParaRPr lang="en-US" sz="1200" b="0" strike="noStrike" spc="-1">
            <a:latin typeface="游明朝"/>
          </a:endParaRPr>
        </a:p>
      </xdr:txBody>
    </xdr:sp>
    <xdr:clientData/>
  </xdr:twoCellAnchor>
  <xdr:twoCellAnchor>
    <xdr:from>
      <xdr:col>40</xdr:col>
      <xdr:colOff>127080</xdr:colOff>
      <xdr:row>63</xdr:row>
      <xdr:rowOff>163800</xdr:rowOff>
    </xdr:from>
    <xdr:to>
      <xdr:col>48</xdr:col>
      <xdr:colOff>126720</xdr:colOff>
      <xdr:row>65</xdr:row>
      <xdr:rowOff>66960</xdr:rowOff>
    </xdr:to>
    <xdr:sp macro="" textlink="">
      <xdr:nvSpPr>
        <xdr:cNvPr id="2395" name="正方形/長方形 383">
          <a:extLst>
            <a:ext uri="{FF2B5EF4-FFF2-40B4-BE49-F238E27FC236}">
              <a16:creationId xmlns="" xmlns:a16="http://schemas.microsoft.com/office/drawing/2014/main" id="{00000000-0008-0000-0700-00005B090000}"/>
            </a:ext>
          </a:extLst>
        </xdr:cNvPr>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65</xdr:row>
      <xdr:rowOff>16560</xdr:rowOff>
    </xdr:from>
    <xdr:to>
      <xdr:col>48</xdr:col>
      <xdr:colOff>126720</xdr:colOff>
      <xdr:row>66</xdr:row>
      <xdr:rowOff>95040</xdr:rowOff>
    </xdr:to>
    <xdr:sp macro="" textlink="">
      <xdr:nvSpPr>
        <xdr:cNvPr id="2396" name="正方形/長方形 384">
          <a:extLst>
            <a:ext uri="{FF2B5EF4-FFF2-40B4-BE49-F238E27FC236}">
              <a16:creationId xmlns="" xmlns:a16="http://schemas.microsoft.com/office/drawing/2014/main" id="{00000000-0008-0000-0700-00005C090000}"/>
            </a:ext>
          </a:extLst>
        </xdr:cNvPr>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21,434</a:t>
          </a:r>
          <a:endParaRPr lang="en-US" sz="1200" b="0" strike="noStrike" spc="-1">
            <a:latin typeface="游明朝"/>
          </a:endParaRPr>
        </a:p>
      </xdr:txBody>
    </xdr:sp>
    <xdr:clientData/>
  </xdr:twoCellAnchor>
  <xdr:twoCellAnchor>
    <xdr:from>
      <xdr:col>46</xdr:col>
      <xdr:colOff>127080</xdr:colOff>
      <xdr:row>63</xdr:row>
      <xdr:rowOff>163800</xdr:rowOff>
    </xdr:from>
    <xdr:to>
      <xdr:col>54</xdr:col>
      <xdr:colOff>126720</xdr:colOff>
      <xdr:row>65</xdr:row>
      <xdr:rowOff>66960</xdr:rowOff>
    </xdr:to>
    <xdr:sp macro="" textlink="">
      <xdr:nvSpPr>
        <xdr:cNvPr id="2397" name="正方形/長方形 385">
          <a:extLst>
            <a:ext uri="{FF2B5EF4-FFF2-40B4-BE49-F238E27FC236}">
              <a16:creationId xmlns="" xmlns:a16="http://schemas.microsoft.com/office/drawing/2014/main" id="{00000000-0008-0000-0700-00005D090000}"/>
            </a:ext>
          </a:extLst>
        </xdr:cNvPr>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65</xdr:row>
      <xdr:rowOff>16560</xdr:rowOff>
    </xdr:from>
    <xdr:to>
      <xdr:col>54</xdr:col>
      <xdr:colOff>126720</xdr:colOff>
      <xdr:row>66</xdr:row>
      <xdr:rowOff>95040</xdr:rowOff>
    </xdr:to>
    <xdr:sp macro="" textlink="">
      <xdr:nvSpPr>
        <xdr:cNvPr id="2398" name="正方形/長方形 386">
          <a:extLst>
            <a:ext uri="{FF2B5EF4-FFF2-40B4-BE49-F238E27FC236}">
              <a16:creationId xmlns="" xmlns:a16="http://schemas.microsoft.com/office/drawing/2014/main" id="{00000000-0008-0000-0700-00005E090000}"/>
            </a:ext>
          </a:extLst>
        </xdr:cNvPr>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58,696</a:t>
          </a:r>
          <a:endParaRPr lang="en-US" sz="1200" b="0" strike="noStrike" spc="-1">
            <a:latin typeface="游明朝"/>
          </a:endParaRPr>
        </a:p>
      </xdr:txBody>
    </xdr:sp>
    <xdr:clientData/>
  </xdr:twoCellAnchor>
  <xdr:twoCellAnchor>
    <xdr:from>
      <xdr:col>34</xdr:col>
      <xdr:colOff>127080</xdr:colOff>
      <xdr:row>66</xdr:row>
      <xdr:rowOff>120960</xdr:rowOff>
    </xdr:from>
    <xdr:to>
      <xdr:col>59</xdr:col>
      <xdr:colOff>50400</xdr:colOff>
      <xdr:row>79</xdr:row>
      <xdr:rowOff>128160</xdr:rowOff>
    </xdr:to>
    <xdr:sp macro="" textlink="">
      <xdr:nvSpPr>
        <xdr:cNvPr id="2399" name="正方形/長方形 387">
          <a:extLst>
            <a:ext uri="{FF2B5EF4-FFF2-40B4-BE49-F238E27FC236}">
              <a16:creationId xmlns="" xmlns:a16="http://schemas.microsoft.com/office/drawing/2014/main" id="{00000000-0008-0000-0700-00005F090000}"/>
            </a:ext>
          </a:extLst>
        </xdr:cNvPr>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65</xdr:row>
      <xdr:rowOff>105480</xdr:rowOff>
    </xdr:from>
    <xdr:to>
      <xdr:col>36</xdr:col>
      <xdr:colOff>86400</xdr:colOff>
      <xdr:row>66</xdr:row>
      <xdr:rowOff>121680</xdr:rowOff>
    </xdr:to>
    <xdr:sp macro="" textlink="">
      <xdr:nvSpPr>
        <xdr:cNvPr id="2400" name="テキスト ボックス 388">
          <a:extLst>
            <a:ext uri="{FF2B5EF4-FFF2-40B4-BE49-F238E27FC236}">
              <a16:creationId xmlns="" xmlns:a16="http://schemas.microsoft.com/office/drawing/2014/main" id="{00000000-0008-0000-0700-000060090000}"/>
            </a:ext>
          </a:extLst>
        </xdr:cNvPr>
        <xdr:cNvSpPr/>
      </xdr:nvSpPr>
      <xdr:spPr>
        <a:xfrm>
          <a:off x="6028560" y="11493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79</xdr:row>
      <xdr:rowOff>128160</xdr:rowOff>
    </xdr:from>
    <xdr:to>
      <xdr:col>59</xdr:col>
      <xdr:colOff>50760</xdr:colOff>
      <xdr:row>79</xdr:row>
      <xdr:rowOff>128160</xdr:rowOff>
    </xdr:to>
    <xdr:cxnSp macro="">
      <xdr:nvCxnSpPr>
        <xdr:cNvPr id="2401" name="直線コネクタ 389">
          <a:extLst>
            <a:ext uri="{FF2B5EF4-FFF2-40B4-BE49-F238E27FC236}">
              <a16:creationId xmlns="" xmlns:a16="http://schemas.microsoft.com/office/drawing/2014/main" id="{00000000-0008-0000-0700-000061090000}"/>
            </a:ext>
          </a:extLst>
        </xdr:cNvPr>
        <xdr:cNvCxnSpPr/>
      </xdr:nvCxnSpPr>
      <xdr:spPr>
        <a:xfrm>
          <a:off x="6063840" y="13969800"/>
          <a:ext cx="4290120" cy="360"/>
        </a:xfrm>
        <a:prstGeom prst="straightConnector1">
          <a:avLst/>
        </a:prstGeom>
        <a:ln w="6350">
          <a:solidFill>
            <a:srgbClr val="C0C0C0"/>
          </a:solidFill>
          <a:miter/>
        </a:ln>
      </xdr:spPr>
    </xdr:cxnSp>
    <xdr:clientData/>
  </xdr:twoCellAnchor>
  <xdr:twoCellAnchor>
    <xdr:from>
      <xdr:col>34</xdr:col>
      <xdr:colOff>126720</xdr:colOff>
      <xdr:row>77</xdr:row>
      <xdr:rowOff>21600</xdr:rowOff>
    </xdr:from>
    <xdr:to>
      <xdr:col>59</xdr:col>
      <xdr:colOff>50760</xdr:colOff>
      <xdr:row>77</xdr:row>
      <xdr:rowOff>21600</xdr:rowOff>
    </xdr:to>
    <xdr:cxnSp macro="">
      <xdr:nvCxnSpPr>
        <xdr:cNvPr id="2402" name="直線コネクタ 390">
          <a:extLst>
            <a:ext uri="{FF2B5EF4-FFF2-40B4-BE49-F238E27FC236}">
              <a16:creationId xmlns="" xmlns:a16="http://schemas.microsoft.com/office/drawing/2014/main" id="{00000000-0008-0000-0700-000062090000}"/>
            </a:ext>
          </a:extLst>
        </xdr:cNvPr>
        <xdr:cNvCxnSpPr/>
      </xdr:nvCxnSpPr>
      <xdr:spPr>
        <a:xfrm>
          <a:off x="6063840" y="13512960"/>
          <a:ext cx="4290120" cy="360"/>
        </a:xfrm>
        <a:prstGeom prst="straightConnector1">
          <a:avLst/>
        </a:prstGeom>
        <a:ln w="6350">
          <a:solidFill>
            <a:srgbClr val="C0C0C0"/>
          </a:solidFill>
          <a:miter/>
        </a:ln>
      </xdr:spPr>
    </xdr:cxnSp>
    <xdr:clientData/>
  </xdr:twoCellAnchor>
  <xdr:twoCellAnchor editAs="oneCell">
    <xdr:from>
      <xdr:col>33</xdr:col>
      <xdr:colOff>70560</xdr:colOff>
      <xdr:row>76</xdr:row>
      <xdr:rowOff>75600</xdr:rowOff>
    </xdr:from>
    <xdr:to>
      <xdr:col>34</xdr:col>
      <xdr:colOff>140400</xdr:colOff>
      <xdr:row>77</xdr:row>
      <xdr:rowOff>116640</xdr:rowOff>
    </xdr:to>
    <xdr:sp macro="" textlink="">
      <xdr:nvSpPr>
        <xdr:cNvPr id="2403" name="テキスト ボックス 391">
          <a:extLst>
            <a:ext uri="{FF2B5EF4-FFF2-40B4-BE49-F238E27FC236}">
              <a16:creationId xmlns="" xmlns:a16="http://schemas.microsoft.com/office/drawing/2014/main" id="{00000000-0008-0000-0700-000063090000}"/>
            </a:ext>
          </a:extLst>
        </xdr:cNvPr>
        <xdr:cNvSpPr/>
      </xdr:nvSpPr>
      <xdr:spPr>
        <a:xfrm>
          <a:off x="5833080" y="13391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74</xdr:row>
      <xdr:rowOff>90000</xdr:rowOff>
    </xdr:from>
    <xdr:to>
      <xdr:col>59</xdr:col>
      <xdr:colOff>50760</xdr:colOff>
      <xdr:row>74</xdr:row>
      <xdr:rowOff>90000</xdr:rowOff>
    </xdr:to>
    <xdr:cxnSp macro="">
      <xdr:nvCxnSpPr>
        <xdr:cNvPr id="2404" name="直線コネクタ 392">
          <a:extLst>
            <a:ext uri="{FF2B5EF4-FFF2-40B4-BE49-F238E27FC236}">
              <a16:creationId xmlns="" xmlns:a16="http://schemas.microsoft.com/office/drawing/2014/main" id="{00000000-0008-0000-0700-000064090000}"/>
            </a:ext>
          </a:extLst>
        </xdr:cNvPr>
        <xdr:cNvCxnSpPr/>
      </xdr:nvCxnSpPr>
      <xdr:spPr>
        <a:xfrm>
          <a:off x="6063840" y="13055400"/>
          <a:ext cx="4290120" cy="360"/>
        </a:xfrm>
        <a:prstGeom prst="straightConnector1">
          <a:avLst/>
        </a:prstGeom>
        <a:ln w="6350">
          <a:solidFill>
            <a:srgbClr val="C0C0C0"/>
          </a:solidFill>
          <a:miter/>
        </a:ln>
      </xdr:spPr>
    </xdr:cxnSp>
    <xdr:clientData/>
  </xdr:twoCellAnchor>
  <xdr:twoCellAnchor editAs="oneCell">
    <xdr:from>
      <xdr:col>31</xdr:col>
      <xdr:colOff>170280</xdr:colOff>
      <xdr:row>73</xdr:row>
      <xdr:rowOff>144720</xdr:rowOff>
    </xdr:from>
    <xdr:to>
      <xdr:col>34</xdr:col>
      <xdr:colOff>171000</xdr:colOff>
      <xdr:row>75</xdr:row>
      <xdr:rowOff>10440</xdr:rowOff>
    </xdr:to>
    <xdr:sp macro="" textlink="">
      <xdr:nvSpPr>
        <xdr:cNvPr id="2405" name="テキスト ボックス 393">
          <a:extLst>
            <a:ext uri="{FF2B5EF4-FFF2-40B4-BE49-F238E27FC236}">
              <a16:creationId xmlns="" xmlns:a16="http://schemas.microsoft.com/office/drawing/2014/main" id="{00000000-0008-0000-0700-000065090000}"/>
            </a:ext>
          </a:extLst>
        </xdr:cNvPr>
        <xdr:cNvSpPr/>
      </xdr:nvSpPr>
      <xdr:spPr>
        <a:xfrm>
          <a:off x="5583600" y="12934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71</xdr:row>
      <xdr:rowOff>158400</xdr:rowOff>
    </xdr:from>
    <xdr:to>
      <xdr:col>59</xdr:col>
      <xdr:colOff>50760</xdr:colOff>
      <xdr:row>71</xdr:row>
      <xdr:rowOff>158400</xdr:rowOff>
    </xdr:to>
    <xdr:cxnSp macro="">
      <xdr:nvCxnSpPr>
        <xdr:cNvPr id="2406" name="直線コネクタ 394">
          <a:extLst>
            <a:ext uri="{FF2B5EF4-FFF2-40B4-BE49-F238E27FC236}">
              <a16:creationId xmlns="" xmlns:a16="http://schemas.microsoft.com/office/drawing/2014/main" id="{00000000-0008-0000-0700-000066090000}"/>
            </a:ext>
          </a:extLst>
        </xdr:cNvPr>
        <xdr:cNvCxnSpPr/>
      </xdr:nvCxnSpPr>
      <xdr:spPr>
        <a:xfrm>
          <a:off x="6063840" y="12598200"/>
          <a:ext cx="4290120" cy="360"/>
        </a:xfrm>
        <a:prstGeom prst="straightConnector1">
          <a:avLst/>
        </a:prstGeom>
        <a:ln w="6350">
          <a:solidFill>
            <a:srgbClr val="C0C0C0"/>
          </a:solidFill>
          <a:miter/>
        </a:ln>
      </xdr:spPr>
    </xdr:cxnSp>
    <xdr:clientData/>
  </xdr:twoCellAnchor>
  <xdr:twoCellAnchor editAs="oneCell">
    <xdr:from>
      <xdr:col>31</xdr:col>
      <xdr:colOff>170280</xdr:colOff>
      <xdr:row>71</xdr:row>
      <xdr:rowOff>37440</xdr:rowOff>
    </xdr:from>
    <xdr:to>
      <xdr:col>34</xdr:col>
      <xdr:colOff>171000</xdr:colOff>
      <xdr:row>72</xdr:row>
      <xdr:rowOff>78840</xdr:rowOff>
    </xdr:to>
    <xdr:sp macro="" textlink="">
      <xdr:nvSpPr>
        <xdr:cNvPr id="2407" name="テキスト ボックス 395">
          <a:extLst>
            <a:ext uri="{FF2B5EF4-FFF2-40B4-BE49-F238E27FC236}">
              <a16:creationId xmlns="" xmlns:a16="http://schemas.microsoft.com/office/drawing/2014/main" id="{00000000-0008-0000-0700-000067090000}"/>
            </a:ext>
          </a:extLst>
        </xdr:cNvPr>
        <xdr:cNvSpPr/>
      </xdr:nvSpPr>
      <xdr:spPr>
        <a:xfrm>
          <a:off x="5583600" y="12477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34</xdr:col>
      <xdr:colOff>126720</xdr:colOff>
      <xdr:row>69</xdr:row>
      <xdr:rowOff>52200</xdr:rowOff>
    </xdr:from>
    <xdr:to>
      <xdr:col>59</xdr:col>
      <xdr:colOff>50760</xdr:colOff>
      <xdr:row>69</xdr:row>
      <xdr:rowOff>52200</xdr:rowOff>
    </xdr:to>
    <xdr:cxnSp macro="">
      <xdr:nvCxnSpPr>
        <xdr:cNvPr id="2408" name="直線コネクタ 396">
          <a:extLst>
            <a:ext uri="{FF2B5EF4-FFF2-40B4-BE49-F238E27FC236}">
              <a16:creationId xmlns="" xmlns:a16="http://schemas.microsoft.com/office/drawing/2014/main" id="{00000000-0008-0000-0700-000068090000}"/>
            </a:ext>
          </a:extLst>
        </xdr:cNvPr>
        <xdr:cNvCxnSpPr/>
      </xdr:nvCxnSpPr>
      <xdr:spPr>
        <a:xfrm>
          <a:off x="6063840" y="12141360"/>
          <a:ext cx="4290120" cy="360"/>
        </a:xfrm>
        <a:prstGeom prst="straightConnector1">
          <a:avLst/>
        </a:prstGeom>
        <a:ln w="6350">
          <a:solidFill>
            <a:srgbClr val="C0C0C0"/>
          </a:solidFill>
          <a:miter/>
        </a:ln>
      </xdr:spPr>
    </xdr:cxnSp>
    <xdr:clientData/>
  </xdr:twoCellAnchor>
  <xdr:twoCellAnchor editAs="oneCell">
    <xdr:from>
      <xdr:col>31</xdr:col>
      <xdr:colOff>170280</xdr:colOff>
      <xdr:row>68</xdr:row>
      <xdr:rowOff>106200</xdr:rowOff>
    </xdr:from>
    <xdr:to>
      <xdr:col>34</xdr:col>
      <xdr:colOff>171000</xdr:colOff>
      <xdr:row>69</xdr:row>
      <xdr:rowOff>147240</xdr:rowOff>
    </xdr:to>
    <xdr:sp macro="" textlink="">
      <xdr:nvSpPr>
        <xdr:cNvPr id="2409" name="テキスト ボックス 397">
          <a:extLst>
            <a:ext uri="{FF2B5EF4-FFF2-40B4-BE49-F238E27FC236}">
              <a16:creationId xmlns="" xmlns:a16="http://schemas.microsoft.com/office/drawing/2014/main" id="{00000000-0008-0000-0700-000069090000}"/>
            </a:ext>
          </a:extLst>
        </xdr:cNvPr>
        <xdr:cNvSpPr/>
      </xdr:nvSpPr>
      <xdr:spPr>
        <a:xfrm>
          <a:off x="5583600" y="12020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66</xdr:row>
      <xdr:rowOff>120600</xdr:rowOff>
    </xdr:from>
    <xdr:to>
      <xdr:col>59</xdr:col>
      <xdr:colOff>50760</xdr:colOff>
      <xdr:row>66</xdr:row>
      <xdr:rowOff>120600</xdr:rowOff>
    </xdr:to>
    <xdr:cxnSp macro="">
      <xdr:nvCxnSpPr>
        <xdr:cNvPr id="2410" name="直線コネクタ 398">
          <a:extLst>
            <a:ext uri="{FF2B5EF4-FFF2-40B4-BE49-F238E27FC236}">
              <a16:creationId xmlns="" xmlns:a16="http://schemas.microsoft.com/office/drawing/2014/main" id="{00000000-0008-0000-0700-00006A090000}"/>
            </a:ext>
          </a:extLst>
        </xdr:cNvPr>
        <xdr:cNvCxnSpPr/>
      </xdr:nvCxnSpPr>
      <xdr:spPr>
        <a:xfrm>
          <a:off x="6063840" y="11683800"/>
          <a:ext cx="4290120" cy="360"/>
        </a:xfrm>
        <a:prstGeom prst="straightConnector1">
          <a:avLst/>
        </a:prstGeom>
        <a:ln w="6350">
          <a:solidFill>
            <a:srgbClr val="C0C0C0"/>
          </a:solidFill>
          <a:miter/>
        </a:ln>
      </xdr:spPr>
    </xdr:cxnSp>
    <xdr:clientData/>
  </xdr:twoCellAnchor>
  <xdr:twoCellAnchor editAs="oneCell">
    <xdr:from>
      <xdr:col>31</xdr:col>
      <xdr:colOff>170280</xdr:colOff>
      <xdr:row>66</xdr:row>
      <xdr:rowOff>0</xdr:rowOff>
    </xdr:from>
    <xdr:to>
      <xdr:col>34</xdr:col>
      <xdr:colOff>171000</xdr:colOff>
      <xdr:row>67</xdr:row>
      <xdr:rowOff>41040</xdr:rowOff>
    </xdr:to>
    <xdr:sp macro="" textlink="">
      <xdr:nvSpPr>
        <xdr:cNvPr id="2411" name="テキスト ボックス 399">
          <a:extLst>
            <a:ext uri="{FF2B5EF4-FFF2-40B4-BE49-F238E27FC236}">
              <a16:creationId xmlns="" xmlns:a16="http://schemas.microsoft.com/office/drawing/2014/main" id="{00000000-0008-0000-0700-00006B090000}"/>
            </a:ext>
          </a:extLst>
        </xdr:cNvPr>
        <xdr:cNvSpPr/>
      </xdr:nvSpPr>
      <xdr:spPr>
        <a:xfrm>
          <a:off x="5583600" y="11563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80,000</a:t>
          </a:r>
          <a:endParaRPr lang="en-US" sz="1000" b="0" strike="noStrike" spc="-1">
            <a:latin typeface="游明朝"/>
          </a:endParaRPr>
        </a:p>
      </xdr:txBody>
    </xdr:sp>
    <xdr:clientData/>
  </xdr:twoCellAnchor>
  <xdr:twoCellAnchor>
    <xdr:from>
      <xdr:col>34</xdr:col>
      <xdr:colOff>127080</xdr:colOff>
      <xdr:row>66</xdr:row>
      <xdr:rowOff>120960</xdr:rowOff>
    </xdr:from>
    <xdr:to>
      <xdr:col>59</xdr:col>
      <xdr:colOff>50400</xdr:colOff>
      <xdr:row>79</xdr:row>
      <xdr:rowOff>128160</xdr:rowOff>
    </xdr:to>
    <xdr:sp macro="" textlink="">
      <xdr:nvSpPr>
        <xdr:cNvPr id="2412" name="商工費グラフ枠">
          <a:extLst>
            <a:ext uri="{FF2B5EF4-FFF2-40B4-BE49-F238E27FC236}">
              <a16:creationId xmlns="" xmlns:a16="http://schemas.microsoft.com/office/drawing/2014/main" id="{00000000-0008-0000-0700-00006C090000}"/>
            </a:ext>
          </a:extLst>
        </xdr:cNvPr>
        <xdr:cNvSpPr/>
      </xdr:nvSpPr>
      <xdr:spPr>
        <a:xfrm>
          <a:off x="6064200" y="11684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68</xdr:row>
      <xdr:rowOff>113760</xdr:rowOff>
    </xdr:from>
    <xdr:to>
      <xdr:col>55</xdr:col>
      <xdr:colOff>15120</xdr:colOff>
      <xdr:row>76</xdr:row>
      <xdr:rowOff>157680</xdr:rowOff>
    </xdr:to>
    <xdr:cxnSp macro="">
      <xdr:nvCxnSpPr>
        <xdr:cNvPr id="2413" name="直線コネクタ 401">
          <a:extLst>
            <a:ext uri="{FF2B5EF4-FFF2-40B4-BE49-F238E27FC236}">
              <a16:creationId xmlns="" xmlns:a16="http://schemas.microsoft.com/office/drawing/2014/main" id="{00000000-0008-0000-0700-00006D090000}"/>
            </a:ext>
          </a:extLst>
        </xdr:cNvPr>
        <xdr:cNvCxnSpPr/>
      </xdr:nvCxnSpPr>
      <xdr:spPr>
        <a:xfrm flipV="1">
          <a:off x="9618120" y="12027600"/>
          <a:ext cx="1800" cy="1446480"/>
        </a:xfrm>
        <a:prstGeom prst="straightConnector1">
          <a:avLst/>
        </a:prstGeom>
        <a:ln w="31750">
          <a:solidFill>
            <a:srgbClr val="808080"/>
          </a:solidFill>
          <a:miter/>
        </a:ln>
      </xdr:spPr>
    </xdr:cxnSp>
    <xdr:clientData/>
  </xdr:twoCellAnchor>
  <xdr:twoCellAnchor editAs="oneCell">
    <xdr:from>
      <xdr:col>55</xdr:col>
      <xdr:colOff>54720</xdr:colOff>
      <xdr:row>77</xdr:row>
      <xdr:rowOff>7560</xdr:rowOff>
    </xdr:from>
    <xdr:to>
      <xdr:col>57</xdr:col>
      <xdr:colOff>166680</xdr:colOff>
      <xdr:row>78</xdr:row>
      <xdr:rowOff>48960</xdr:rowOff>
    </xdr:to>
    <xdr:sp macro="" textlink="">
      <xdr:nvSpPr>
        <xdr:cNvPr id="2414" name="商工費最小値テキスト">
          <a:extLst>
            <a:ext uri="{FF2B5EF4-FFF2-40B4-BE49-F238E27FC236}">
              <a16:creationId xmlns="" xmlns:a16="http://schemas.microsoft.com/office/drawing/2014/main" id="{00000000-0008-0000-0700-00006E090000}"/>
            </a:ext>
          </a:extLst>
        </xdr:cNvPr>
        <xdr:cNvSpPr/>
      </xdr:nvSpPr>
      <xdr:spPr>
        <a:xfrm>
          <a:off x="9659160" y="134989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1,712</a:t>
          </a:r>
          <a:endParaRPr lang="en-US" sz="1000" b="0" strike="noStrike" spc="-1">
            <a:latin typeface="游明朝"/>
          </a:endParaRPr>
        </a:p>
      </xdr:txBody>
    </xdr:sp>
    <xdr:clientData/>
  </xdr:twoCellAnchor>
  <xdr:twoCellAnchor>
    <xdr:from>
      <xdr:col>54</xdr:col>
      <xdr:colOff>101520</xdr:colOff>
      <xdr:row>76</xdr:row>
      <xdr:rowOff>157680</xdr:rowOff>
    </xdr:from>
    <xdr:to>
      <xdr:col>55</xdr:col>
      <xdr:colOff>88560</xdr:colOff>
      <xdr:row>76</xdr:row>
      <xdr:rowOff>157680</xdr:rowOff>
    </xdr:to>
    <xdr:cxnSp macro="">
      <xdr:nvCxnSpPr>
        <xdr:cNvPr id="2415" name="直線コネクタ 403">
          <a:extLst>
            <a:ext uri="{FF2B5EF4-FFF2-40B4-BE49-F238E27FC236}">
              <a16:creationId xmlns="" xmlns:a16="http://schemas.microsoft.com/office/drawing/2014/main" id="{00000000-0008-0000-0700-00006F090000}"/>
            </a:ext>
          </a:extLst>
        </xdr:cNvPr>
        <xdr:cNvCxnSpPr/>
      </xdr:nvCxnSpPr>
      <xdr:spPr>
        <a:xfrm>
          <a:off x="9531360" y="13473720"/>
          <a:ext cx="162000" cy="360"/>
        </a:xfrm>
        <a:prstGeom prst="straightConnector1">
          <a:avLst/>
        </a:prstGeom>
        <a:ln w="19050">
          <a:solidFill>
            <a:srgbClr val="000000"/>
          </a:solidFill>
          <a:miter/>
        </a:ln>
      </xdr:spPr>
    </xdr:cxnSp>
    <xdr:clientData/>
  </xdr:twoCellAnchor>
  <xdr:twoCellAnchor editAs="oneCell">
    <xdr:from>
      <xdr:col>55</xdr:col>
      <xdr:colOff>55440</xdr:colOff>
      <xdr:row>67</xdr:row>
      <xdr:rowOff>85320</xdr:rowOff>
    </xdr:from>
    <xdr:to>
      <xdr:col>58</xdr:col>
      <xdr:colOff>56160</xdr:colOff>
      <xdr:row>68</xdr:row>
      <xdr:rowOff>126360</xdr:rowOff>
    </xdr:to>
    <xdr:sp macro="" textlink="">
      <xdr:nvSpPr>
        <xdr:cNvPr id="2416" name="商工費最大値テキスト">
          <a:extLst>
            <a:ext uri="{FF2B5EF4-FFF2-40B4-BE49-F238E27FC236}">
              <a16:creationId xmlns="" xmlns:a16="http://schemas.microsoft.com/office/drawing/2014/main" id="{00000000-0008-0000-0700-000070090000}"/>
            </a:ext>
          </a:extLst>
        </xdr:cNvPr>
        <xdr:cNvSpPr/>
      </xdr:nvSpPr>
      <xdr:spPr>
        <a:xfrm>
          <a:off x="9659880" y="11823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64,972</a:t>
          </a:r>
          <a:endParaRPr lang="en-US" sz="1000" b="0" strike="noStrike" spc="-1">
            <a:latin typeface="游明朝"/>
          </a:endParaRPr>
        </a:p>
      </xdr:txBody>
    </xdr:sp>
    <xdr:clientData/>
  </xdr:twoCellAnchor>
  <xdr:twoCellAnchor>
    <xdr:from>
      <xdr:col>54</xdr:col>
      <xdr:colOff>101520</xdr:colOff>
      <xdr:row>68</xdr:row>
      <xdr:rowOff>113760</xdr:rowOff>
    </xdr:from>
    <xdr:to>
      <xdr:col>55</xdr:col>
      <xdr:colOff>88560</xdr:colOff>
      <xdr:row>68</xdr:row>
      <xdr:rowOff>113760</xdr:rowOff>
    </xdr:to>
    <xdr:cxnSp macro="">
      <xdr:nvCxnSpPr>
        <xdr:cNvPr id="2417" name="直線コネクタ 405">
          <a:extLst>
            <a:ext uri="{FF2B5EF4-FFF2-40B4-BE49-F238E27FC236}">
              <a16:creationId xmlns="" xmlns:a16="http://schemas.microsoft.com/office/drawing/2014/main" id="{00000000-0008-0000-0700-000071090000}"/>
            </a:ext>
          </a:extLst>
        </xdr:cNvPr>
        <xdr:cNvCxnSpPr/>
      </xdr:nvCxnSpPr>
      <xdr:spPr>
        <a:xfrm>
          <a:off x="9531360" y="12027600"/>
          <a:ext cx="162000" cy="360"/>
        </a:xfrm>
        <a:prstGeom prst="straightConnector1">
          <a:avLst/>
        </a:prstGeom>
        <a:ln w="19050">
          <a:solidFill>
            <a:srgbClr val="000000"/>
          </a:solidFill>
          <a:miter/>
        </a:ln>
      </xdr:spPr>
    </xdr:cxnSp>
    <xdr:clientData/>
  </xdr:twoCellAnchor>
  <xdr:twoCellAnchor>
    <xdr:from>
      <xdr:col>50</xdr:col>
      <xdr:colOff>114120</xdr:colOff>
      <xdr:row>74</xdr:row>
      <xdr:rowOff>38160</xdr:rowOff>
    </xdr:from>
    <xdr:to>
      <xdr:col>54</xdr:col>
      <xdr:colOff>174600</xdr:colOff>
      <xdr:row>74</xdr:row>
      <xdr:rowOff>47520</xdr:rowOff>
    </xdr:to>
    <xdr:cxnSp macro="">
      <xdr:nvCxnSpPr>
        <xdr:cNvPr id="2418" name="直線コネクタ 406">
          <a:extLst>
            <a:ext uri="{FF2B5EF4-FFF2-40B4-BE49-F238E27FC236}">
              <a16:creationId xmlns="" xmlns:a16="http://schemas.microsoft.com/office/drawing/2014/main" id="{00000000-0008-0000-0700-000072090000}"/>
            </a:ext>
          </a:extLst>
        </xdr:cNvPr>
        <xdr:cNvCxnSpPr/>
      </xdr:nvCxnSpPr>
      <xdr:spPr>
        <a:xfrm flipV="1">
          <a:off x="8845200" y="13003560"/>
          <a:ext cx="759600" cy="9720"/>
        </a:xfrm>
        <a:prstGeom prst="straightConnector1">
          <a:avLst/>
        </a:prstGeom>
        <a:ln w="6350">
          <a:solidFill>
            <a:srgbClr val="FF0000"/>
          </a:solidFill>
          <a:miter/>
        </a:ln>
      </xdr:spPr>
    </xdr:cxnSp>
    <xdr:clientData/>
  </xdr:twoCellAnchor>
  <xdr:twoCellAnchor editAs="oneCell">
    <xdr:from>
      <xdr:col>55</xdr:col>
      <xdr:colOff>55440</xdr:colOff>
      <xdr:row>73</xdr:row>
      <xdr:rowOff>35280</xdr:rowOff>
    </xdr:from>
    <xdr:to>
      <xdr:col>58</xdr:col>
      <xdr:colOff>56160</xdr:colOff>
      <xdr:row>74</xdr:row>
      <xdr:rowOff>76320</xdr:rowOff>
    </xdr:to>
    <xdr:sp macro="" textlink="">
      <xdr:nvSpPr>
        <xdr:cNvPr id="2419" name="商工費平均値テキスト">
          <a:extLst>
            <a:ext uri="{FF2B5EF4-FFF2-40B4-BE49-F238E27FC236}">
              <a16:creationId xmlns="" xmlns:a16="http://schemas.microsoft.com/office/drawing/2014/main" id="{00000000-0008-0000-0700-000073090000}"/>
            </a:ext>
          </a:extLst>
        </xdr:cNvPr>
        <xdr:cNvSpPr/>
      </xdr:nvSpPr>
      <xdr:spPr>
        <a:xfrm>
          <a:off x="9659880" y="12825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22,291</a:t>
          </a:r>
          <a:endParaRPr lang="en-US" sz="1000" b="0" strike="noStrike" spc="-1">
            <a:latin typeface="游明朝"/>
          </a:endParaRPr>
        </a:p>
      </xdr:txBody>
    </xdr:sp>
    <xdr:clientData/>
  </xdr:twoCellAnchor>
  <xdr:twoCellAnchor>
    <xdr:from>
      <xdr:col>54</xdr:col>
      <xdr:colOff>139680</xdr:colOff>
      <xdr:row>73</xdr:row>
      <xdr:rowOff>162360</xdr:rowOff>
    </xdr:from>
    <xdr:to>
      <xdr:col>55</xdr:col>
      <xdr:colOff>50400</xdr:colOff>
      <xdr:row>74</xdr:row>
      <xdr:rowOff>88200</xdr:rowOff>
    </xdr:to>
    <xdr:sp macro="" textlink="">
      <xdr:nvSpPr>
        <xdr:cNvPr id="2420" name="フローチャート: 判断 408">
          <a:extLst>
            <a:ext uri="{FF2B5EF4-FFF2-40B4-BE49-F238E27FC236}">
              <a16:creationId xmlns="" xmlns:a16="http://schemas.microsoft.com/office/drawing/2014/main" id="{00000000-0008-0000-0700-000074090000}"/>
            </a:ext>
          </a:extLst>
        </xdr:cNvPr>
        <xdr:cNvSpPr/>
      </xdr:nvSpPr>
      <xdr:spPr>
        <a:xfrm>
          <a:off x="9569520" y="129524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73</xdr:row>
      <xdr:rowOff>146520</xdr:rowOff>
    </xdr:from>
    <xdr:to>
      <xdr:col>50</xdr:col>
      <xdr:colOff>114120</xdr:colOff>
      <xdr:row>74</xdr:row>
      <xdr:rowOff>47520</xdr:rowOff>
    </xdr:to>
    <xdr:cxnSp macro="">
      <xdr:nvCxnSpPr>
        <xdr:cNvPr id="2421" name="直線コネクタ 409">
          <a:extLst>
            <a:ext uri="{FF2B5EF4-FFF2-40B4-BE49-F238E27FC236}">
              <a16:creationId xmlns="" xmlns:a16="http://schemas.microsoft.com/office/drawing/2014/main" id="{00000000-0008-0000-0700-000075090000}"/>
            </a:ext>
          </a:extLst>
        </xdr:cNvPr>
        <xdr:cNvCxnSpPr/>
      </xdr:nvCxnSpPr>
      <xdr:spPr>
        <a:xfrm>
          <a:off x="8035560" y="12936600"/>
          <a:ext cx="810000" cy="76680"/>
        </a:xfrm>
        <a:prstGeom prst="straightConnector1">
          <a:avLst/>
        </a:prstGeom>
        <a:ln w="6350">
          <a:solidFill>
            <a:srgbClr val="FF0000"/>
          </a:solidFill>
          <a:miter/>
        </a:ln>
      </xdr:spPr>
    </xdr:cxnSp>
    <xdr:clientData/>
  </xdr:twoCellAnchor>
  <xdr:twoCellAnchor>
    <xdr:from>
      <xdr:col>50</xdr:col>
      <xdr:colOff>63360</xdr:colOff>
      <xdr:row>73</xdr:row>
      <xdr:rowOff>167040</xdr:rowOff>
    </xdr:from>
    <xdr:to>
      <xdr:col>50</xdr:col>
      <xdr:colOff>164520</xdr:colOff>
      <xdr:row>74</xdr:row>
      <xdr:rowOff>92880</xdr:rowOff>
    </xdr:to>
    <xdr:sp macro="" textlink="">
      <xdr:nvSpPr>
        <xdr:cNvPr id="2422" name="フローチャート: 判断 410">
          <a:extLst>
            <a:ext uri="{FF2B5EF4-FFF2-40B4-BE49-F238E27FC236}">
              <a16:creationId xmlns="" xmlns:a16="http://schemas.microsoft.com/office/drawing/2014/main" id="{00000000-0008-0000-0700-000076090000}"/>
            </a:ext>
          </a:extLst>
        </xdr:cNvPr>
        <xdr:cNvSpPr/>
      </xdr:nvSpPr>
      <xdr:spPr>
        <a:xfrm>
          <a:off x="8794440" y="12957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72</xdr:row>
      <xdr:rowOff>138960</xdr:rowOff>
    </xdr:from>
    <xdr:to>
      <xdr:col>52</xdr:col>
      <xdr:colOff>42480</xdr:colOff>
      <xdr:row>74</xdr:row>
      <xdr:rowOff>4680</xdr:rowOff>
    </xdr:to>
    <xdr:sp macro="" textlink="">
      <xdr:nvSpPr>
        <xdr:cNvPr id="2423" name="テキスト ボックス 411">
          <a:extLst>
            <a:ext uri="{FF2B5EF4-FFF2-40B4-BE49-F238E27FC236}">
              <a16:creationId xmlns="" xmlns:a16="http://schemas.microsoft.com/office/drawing/2014/main" id="{00000000-0008-0000-0700-000077090000}"/>
            </a:ext>
          </a:extLst>
        </xdr:cNvPr>
        <xdr:cNvSpPr/>
      </xdr:nvSpPr>
      <xdr:spPr>
        <a:xfrm>
          <a:off x="8598600" y="127537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22,083</a:t>
          </a:r>
          <a:endParaRPr lang="en-US" sz="1000" b="0" strike="noStrike" spc="-1">
            <a:latin typeface="游明朝"/>
          </a:endParaRPr>
        </a:p>
      </xdr:txBody>
    </xdr:sp>
    <xdr:clientData/>
  </xdr:twoCellAnchor>
  <xdr:twoCellAnchor>
    <xdr:from>
      <xdr:col>41</xdr:col>
      <xdr:colOff>50760</xdr:colOff>
      <xdr:row>73</xdr:row>
      <xdr:rowOff>146520</xdr:rowOff>
    </xdr:from>
    <xdr:to>
      <xdr:col>46</xdr:col>
      <xdr:colOff>2880</xdr:colOff>
      <xdr:row>74</xdr:row>
      <xdr:rowOff>60120</xdr:rowOff>
    </xdr:to>
    <xdr:cxnSp macro="">
      <xdr:nvCxnSpPr>
        <xdr:cNvPr id="2424" name="直線コネクタ 412">
          <a:extLst>
            <a:ext uri="{FF2B5EF4-FFF2-40B4-BE49-F238E27FC236}">
              <a16:creationId xmlns="" xmlns:a16="http://schemas.microsoft.com/office/drawing/2014/main" id="{00000000-0008-0000-0700-000078090000}"/>
            </a:ext>
          </a:extLst>
        </xdr:cNvPr>
        <xdr:cNvCxnSpPr/>
      </xdr:nvCxnSpPr>
      <xdr:spPr>
        <a:xfrm flipV="1">
          <a:off x="7210440" y="12936600"/>
          <a:ext cx="825480" cy="89280"/>
        </a:xfrm>
        <a:prstGeom prst="straightConnector1">
          <a:avLst/>
        </a:prstGeom>
        <a:ln w="6350">
          <a:solidFill>
            <a:srgbClr val="FF0000"/>
          </a:solidFill>
          <a:miter/>
        </a:ln>
      </xdr:spPr>
    </xdr:cxnSp>
    <xdr:clientData/>
  </xdr:twoCellAnchor>
  <xdr:twoCellAnchor>
    <xdr:from>
      <xdr:col>45</xdr:col>
      <xdr:colOff>127080</xdr:colOff>
      <xdr:row>73</xdr:row>
      <xdr:rowOff>149040</xdr:rowOff>
    </xdr:from>
    <xdr:to>
      <xdr:col>46</xdr:col>
      <xdr:colOff>37800</xdr:colOff>
      <xdr:row>74</xdr:row>
      <xdr:rowOff>74880</xdr:rowOff>
    </xdr:to>
    <xdr:sp macro="" textlink="">
      <xdr:nvSpPr>
        <xdr:cNvPr id="2425" name="フローチャート: 判断 413">
          <a:extLst>
            <a:ext uri="{FF2B5EF4-FFF2-40B4-BE49-F238E27FC236}">
              <a16:creationId xmlns="" xmlns:a16="http://schemas.microsoft.com/office/drawing/2014/main" id="{00000000-0008-0000-0700-000079090000}"/>
            </a:ext>
          </a:extLst>
        </xdr:cNvPr>
        <xdr:cNvSpPr/>
      </xdr:nvSpPr>
      <xdr:spPr>
        <a:xfrm>
          <a:off x="7985160" y="129391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74</xdr:row>
      <xdr:rowOff>87480</xdr:rowOff>
    </xdr:from>
    <xdr:to>
      <xdr:col>47</xdr:col>
      <xdr:colOff>106560</xdr:colOff>
      <xdr:row>75</xdr:row>
      <xdr:rowOff>128520</xdr:rowOff>
    </xdr:to>
    <xdr:sp macro="" textlink="">
      <xdr:nvSpPr>
        <xdr:cNvPr id="2426" name="テキスト ボックス 414">
          <a:extLst>
            <a:ext uri="{FF2B5EF4-FFF2-40B4-BE49-F238E27FC236}">
              <a16:creationId xmlns="" xmlns:a16="http://schemas.microsoft.com/office/drawing/2014/main" id="{00000000-0008-0000-0700-00007A090000}"/>
            </a:ext>
          </a:extLst>
        </xdr:cNvPr>
        <xdr:cNvSpPr/>
      </xdr:nvSpPr>
      <xdr:spPr>
        <a:xfrm>
          <a:off x="7789320" y="13052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22,875</a:t>
          </a:r>
          <a:endParaRPr lang="en-US" sz="1000" b="0" strike="noStrike" spc="-1">
            <a:latin typeface="游明朝"/>
          </a:endParaRPr>
        </a:p>
      </xdr:txBody>
    </xdr:sp>
    <xdr:clientData/>
  </xdr:twoCellAnchor>
  <xdr:twoCellAnchor>
    <xdr:from>
      <xdr:col>36</xdr:col>
      <xdr:colOff>114120</xdr:colOff>
      <xdr:row>74</xdr:row>
      <xdr:rowOff>60120</xdr:rowOff>
    </xdr:from>
    <xdr:to>
      <xdr:col>41</xdr:col>
      <xdr:colOff>50760</xdr:colOff>
      <xdr:row>74</xdr:row>
      <xdr:rowOff>82800</xdr:rowOff>
    </xdr:to>
    <xdr:cxnSp macro="">
      <xdr:nvCxnSpPr>
        <xdr:cNvPr id="2427" name="直線コネクタ 415">
          <a:extLst>
            <a:ext uri="{FF2B5EF4-FFF2-40B4-BE49-F238E27FC236}">
              <a16:creationId xmlns="" xmlns:a16="http://schemas.microsoft.com/office/drawing/2014/main" id="{00000000-0008-0000-0700-00007B090000}"/>
            </a:ext>
          </a:extLst>
        </xdr:cNvPr>
        <xdr:cNvCxnSpPr/>
      </xdr:nvCxnSpPr>
      <xdr:spPr>
        <a:xfrm flipV="1">
          <a:off x="6400800" y="13025520"/>
          <a:ext cx="810000" cy="23040"/>
        </a:xfrm>
        <a:prstGeom prst="straightConnector1">
          <a:avLst/>
        </a:prstGeom>
        <a:ln w="6350">
          <a:solidFill>
            <a:srgbClr val="FF0000"/>
          </a:solidFill>
          <a:miter/>
        </a:ln>
      </xdr:spPr>
    </xdr:cxnSp>
    <xdr:clientData/>
  </xdr:twoCellAnchor>
  <xdr:twoCellAnchor>
    <xdr:from>
      <xdr:col>41</xdr:col>
      <xdr:colOff>0</xdr:colOff>
      <xdr:row>74</xdr:row>
      <xdr:rowOff>155160</xdr:rowOff>
    </xdr:from>
    <xdr:to>
      <xdr:col>41</xdr:col>
      <xdr:colOff>101160</xdr:colOff>
      <xdr:row>75</xdr:row>
      <xdr:rowOff>81000</xdr:rowOff>
    </xdr:to>
    <xdr:sp macro="" textlink="">
      <xdr:nvSpPr>
        <xdr:cNvPr id="2428" name="フローチャート: 判断 416">
          <a:extLst>
            <a:ext uri="{FF2B5EF4-FFF2-40B4-BE49-F238E27FC236}">
              <a16:creationId xmlns="" xmlns:a16="http://schemas.microsoft.com/office/drawing/2014/main" id="{00000000-0008-0000-0700-00007C090000}"/>
            </a:ext>
          </a:extLst>
        </xdr:cNvPr>
        <xdr:cNvSpPr/>
      </xdr:nvSpPr>
      <xdr:spPr>
        <a:xfrm>
          <a:off x="7159680" y="13120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75</xdr:row>
      <xdr:rowOff>93600</xdr:rowOff>
    </xdr:from>
    <xdr:to>
      <xdr:col>42</xdr:col>
      <xdr:colOff>169920</xdr:colOff>
      <xdr:row>76</xdr:row>
      <xdr:rowOff>134640</xdr:rowOff>
    </xdr:to>
    <xdr:sp macro="" textlink="">
      <xdr:nvSpPr>
        <xdr:cNvPr id="2429" name="テキスト ボックス 417">
          <a:extLst>
            <a:ext uri="{FF2B5EF4-FFF2-40B4-BE49-F238E27FC236}">
              <a16:creationId xmlns="" xmlns:a16="http://schemas.microsoft.com/office/drawing/2014/main" id="{00000000-0008-0000-0700-00007D090000}"/>
            </a:ext>
          </a:extLst>
        </xdr:cNvPr>
        <xdr:cNvSpPr/>
      </xdr:nvSpPr>
      <xdr:spPr>
        <a:xfrm>
          <a:off x="6979680" y="13234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14,936</a:t>
          </a:r>
          <a:endParaRPr lang="en-US" sz="1000" b="0" strike="noStrike" spc="-1">
            <a:latin typeface="游明朝"/>
          </a:endParaRPr>
        </a:p>
      </xdr:txBody>
    </xdr:sp>
    <xdr:clientData/>
  </xdr:twoCellAnchor>
  <xdr:twoCellAnchor>
    <xdr:from>
      <xdr:col>36</xdr:col>
      <xdr:colOff>63360</xdr:colOff>
      <xdr:row>75</xdr:row>
      <xdr:rowOff>1800</xdr:rowOff>
    </xdr:from>
    <xdr:to>
      <xdr:col>36</xdr:col>
      <xdr:colOff>164520</xdr:colOff>
      <xdr:row>75</xdr:row>
      <xdr:rowOff>102960</xdr:rowOff>
    </xdr:to>
    <xdr:sp macro="" textlink="">
      <xdr:nvSpPr>
        <xdr:cNvPr id="2430" name="フローチャート: 判断 418">
          <a:extLst>
            <a:ext uri="{FF2B5EF4-FFF2-40B4-BE49-F238E27FC236}">
              <a16:creationId xmlns="" xmlns:a16="http://schemas.microsoft.com/office/drawing/2014/main" id="{00000000-0008-0000-0700-00007E090000}"/>
            </a:ext>
          </a:extLst>
        </xdr:cNvPr>
        <xdr:cNvSpPr/>
      </xdr:nvSpPr>
      <xdr:spPr>
        <a:xfrm>
          <a:off x="6350040" y="131425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75</xdr:row>
      <xdr:rowOff>115560</xdr:rowOff>
    </xdr:from>
    <xdr:to>
      <xdr:col>38</xdr:col>
      <xdr:colOff>42480</xdr:colOff>
      <xdr:row>76</xdr:row>
      <xdr:rowOff>156600</xdr:rowOff>
    </xdr:to>
    <xdr:sp macro="" textlink="">
      <xdr:nvSpPr>
        <xdr:cNvPr id="2431" name="テキスト ボックス 419">
          <a:extLst>
            <a:ext uri="{FF2B5EF4-FFF2-40B4-BE49-F238E27FC236}">
              <a16:creationId xmlns="" xmlns:a16="http://schemas.microsoft.com/office/drawing/2014/main" id="{00000000-0008-0000-0700-00007F090000}"/>
            </a:ext>
          </a:extLst>
        </xdr:cNvPr>
        <xdr:cNvSpPr/>
      </xdr:nvSpPr>
      <xdr:spPr>
        <a:xfrm>
          <a:off x="6153840" y="13256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13,981</a:t>
          </a:r>
          <a:endParaRPr lang="en-US" sz="1000" b="0" strike="noStrike" spc="-1">
            <a:latin typeface="游明朝"/>
          </a:endParaRPr>
        </a:p>
      </xdr:txBody>
    </xdr:sp>
    <xdr:clientData/>
  </xdr:twoCellAnchor>
  <xdr:twoCellAnchor editAs="oneCell">
    <xdr:from>
      <xdr:col>54</xdr:col>
      <xdr:colOff>0</xdr:colOff>
      <xdr:row>79</xdr:row>
      <xdr:rowOff>146880</xdr:rowOff>
    </xdr:from>
    <xdr:to>
      <xdr:col>58</xdr:col>
      <xdr:colOff>63360</xdr:colOff>
      <xdr:row>81</xdr:row>
      <xdr:rowOff>12600</xdr:rowOff>
    </xdr:to>
    <xdr:sp macro="" textlink="">
      <xdr:nvSpPr>
        <xdr:cNvPr id="2432" name="テキスト ボックス 420">
          <a:extLst>
            <a:ext uri="{FF2B5EF4-FFF2-40B4-BE49-F238E27FC236}">
              <a16:creationId xmlns="" xmlns:a16="http://schemas.microsoft.com/office/drawing/2014/main" id="{00000000-0008-0000-0700-000080090000}"/>
            </a:ext>
          </a:extLst>
        </xdr:cNvPr>
        <xdr:cNvSpPr/>
      </xdr:nvSpPr>
      <xdr:spPr>
        <a:xfrm>
          <a:off x="94298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79</xdr:row>
      <xdr:rowOff>146880</xdr:rowOff>
    </xdr:from>
    <xdr:to>
      <xdr:col>54</xdr:col>
      <xdr:colOff>2880</xdr:colOff>
      <xdr:row>81</xdr:row>
      <xdr:rowOff>12600</xdr:rowOff>
    </xdr:to>
    <xdr:sp macro="" textlink="">
      <xdr:nvSpPr>
        <xdr:cNvPr id="2433" name="テキスト ボックス 421">
          <a:extLst>
            <a:ext uri="{FF2B5EF4-FFF2-40B4-BE49-F238E27FC236}">
              <a16:creationId xmlns="" xmlns:a16="http://schemas.microsoft.com/office/drawing/2014/main" id="{00000000-0008-0000-0700-000081090000}"/>
            </a:ext>
          </a:extLst>
        </xdr:cNvPr>
        <xdr:cNvSpPr/>
      </xdr:nvSpPr>
      <xdr:spPr>
        <a:xfrm>
          <a:off x="867096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79</xdr:row>
      <xdr:rowOff>146880</xdr:rowOff>
    </xdr:from>
    <xdr:to>
      <xdr:col>49</xdr:col>
      <xdr:colOff>66600</xdr:colOff>
      <xdr:row>81</xdr:row>
      <xdr:rowOff>12600</xdr:rowOff>
    </xdr:to>
    <xdr:sp macro="" textlink="">
      <xdr:nvSpPr>
        <xdr:cNvPr id="2434" name="テキスト ボックス 422">
          <a:extLst>
            <a:ext uri="{FF2B5EF4-FFF2-40B4-BE49-F238E27FC236}">
              <a16:creationId xmlns="" xmlns:a16="http://schemas.microsoft.com/office/drawing/2014/main" id="{00000000-0008-0000-0700-000082090000}"/>
            </a:ext>
          </a:extLst>
        </xdr:cNvPr>
        <xdr:cNvSpPr/>
      </xdr:nvSpPr>
      <xdr:spPr>
        <a:xfrm>
          <a:off x="786132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79</xdr:row>
      <xdr:rowOff>146880</xdr:rowOff>
    </xdr:from>
    <xdr:to>
      <xdr:col>44</xdr:col>
      <xdr:colOff>114120</xdr:colOff>
      <xdr:row>81</xdr:row>
      <xdr:rowOff>12600</xdr:rowOff>
    </xdr:to>
    <xdr:sp macro="" textlink="">
      <xdr:nvSpPr>
        <xdr:cNvPr id="2435" name="テキスト ボックス 423">
          <a:extLst>
            <a:ext uri="{FF2B5EF4-FFF2-40B4-BE49-F238E27FC236}">
              <a16:creationId xmlns="" xmlns:a16="http://schemas.microsoft.com/office/drawing/2014/main" id="{00000000-0008-0000-0700-000083090000}"/>
            </a:ext>
          </a:extLst>
        </xdr:cNvPr>
        <xdr:cNvSpPr/>
      </xdr:nvSpPr>
      <xdr:spPr>
        <a:xfrm>
          <a:off x="70358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79</xdr:row>
      <xdr:rowOff>146880</xdr:rowOff>
    </xdr:from>
    <xdr:to>
      <xdr:col>40</xdr:col>
      <xdr:colOff>2880</xdr:colOff>
      <xdr:row>81</xdr:row>
      <xdr:rowOff>12600</xdr:rowOff>
    </xdr:to>
    <xdr:sp macro="" textlink="">
      <xdr:nvSpPr>
        <xdr:cNvPr id="2436" name="テキスト ボックス 424">
          <a:extLst>
            <a:ext uri="{FF2B5EF4-FFF2-40B4-BE49-F238E27FC236}">
              <a16:creationId xmlns="" xmlns:a16="http://schemas.microsoft.com/office/drawing/2014/main" id="{00000000-0008-0000-0700-000084090000}"/>
            </a:ext>
          </a:extLst>
        </xdr:cNvPr>
        <xdr:cNvSpPr/>
      </xdr:nvSpPr>
      <xdr:spPr>
        <a:xfrm>
          <a:off x="622620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73</xdr:row>
      <xdr:rowOff>163080</xdr:rowOff>
    </xdr:from>
    <xdr:to>
      <xdr:col>55</xdr:col>
      <xdr:colOff>50400</xdr:colOff>
      <xdr:row>74</xdr:row>
      <xdr:rowOff>88920</xdr:rowOff>
    </xdr:to>
    <xdr:sp macro="" textlink="">
      <xdr:nvSpPr>
        <xdr:cNvPr id="2437" name="楕円 425">
          <a:extLst>
            <a:ext uri="{FF2B5EF4-FFF2-40B4-BE49-F238E27FC236}">
              <a16:creationId xmlns="" xmlns:a16="http://schemas.microsoft.com/office/drawing/2014/main" id="{00000000-0008-0000-0700-000085090000}"/>
            </a:ext>
          </a:extLst>
        </xdr:cNvPr>
        <xdr:cNvSpPr/>
      </xdr:nvSpPr>
      <xdr:spPr>
        <a:xfrm>
          <a:off x="9569520" y="1295316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73</xdr:row>
      <xdr:rowOff>162720</xdr:rowOff>
    </xdr:from>
    <xdr:to>
      <xdr:col>58</xdr:col>
      <xdr:colOff>56160</xdr:colOff>
      <xdr:row>75</xdr:row>
      <xdr:rowOff>28440</xdr:rowOff>
    </xdr:to>
    <xdr:sp macro="" textlink="">
      <xdr:nvSpPr>
        <xdr:cNvPr id="2438" name="商工費該当値テキスト">
          <a:extLst>
            <a:ext uri="{FF2B5EF4-FFF2-40B4-BE49-F238E27FC236}">
              <a16:creationId xmlns="" xmlns:a16="http://schemas.microsoft.com/office/drawing/2014/main" id="{00000000-0008-0000-0700-000086090000}"/>
            </a:ext>
          </a:extLst>
        </xdr:cNvPr>
        <xdr:cNvSpPr/>
      </xdr:nvSpPr>
      <xdr:spPr>
        <a:xfrm>
          <a:off x="9659880" y="12952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22,267</a:t>
          </a:r>
          <a:endParaRPr lang="en-US" sz="1000" b="0" strike="noStrike" spc="-1">
            <a:latin typeface="游明朝"/>
          </a:endParaRPr>
        </a:p>
      </xdr:txBody>
    </xdr:sp>
    <xdr:clientData/>
  </xdr:twoCellAnchor>
  <xdr:twoCellAnchor>
    <xdr:from>
      <xdr:col>50</xdr:col>
      <xdr:colOff>63360</xdr:colOff>
      <xdr:row>73</xdr:row>
      <xdr:rowOff>172080</xdr:rowOff>
    </xdr:from>
    <xdr:to>
      <xdr:col>50</xdr:col>
      <xdr:colOff>164520</xdr:colOff>
      <xdr:row>74</xdr:row>
      <xdr:rowOff>97920</xdr:rowOff>
    </xdr:to>
    <xdr:sp macro="" textlink="">
      <xdr:nvSpPr>
        <xdr:cNvPr id="2439" name="楕円 427">
          <a:extLst>
            <a:ext uri="{FF2B5EF4-FFF2-40B4-BE49-F238E27FC236}">
              <a16:creationId xmlns="" xmlns:a16="http://schemas.microsoft.com/office/drawing/2014/main" id="{00000000-0008-0000-0700-000087090000}"/>
            </a:ext>
          </a:extLst>
        </xdr:cNvPr>
        <xdr:cNvSpPr/>
      </xdr:nvSpPr>
      <xdr:spPr>
        <a:xfrm>
          <a:off x="8794440" y="129621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74</xdr:row>
      <xdr:rowOff>110520</xdr:rowOff>
    </xdr:from>
    <xdr:to>
      <xdr:col>52</xdr:col>
      <xdr:colOff>42480</xdr:colOff>
      <xdr:row>75</xdr:row>
      <xdr:rowOff>151560</xdr:rowOff>
    </xdr:to>
    <xdr:sp macro="" textlink="">
      <xdr:nvSpPr>
        <xdr:cNvPr id="2440" name="テキスト ボックス 428">
          <a:extLst>
            <a:ext uri="{FF2B5EF4-FFF2-40B4-BE49-F238E27FC236}">
              <a16:creationId xmlns="" xmlns:a16="http://schemas.microsoft.com/office/drawing/2014/main" id="{00000000-0008-0000-0700-000088090000}"/>
            </a:ext>
          </a:extLst>
        </xdr:cNvPr>
        <xdr:cNvSpPr/>
      </xdr:nvSpPr>
      <xdr:spPr>
        <a:xfrm>
          <a:off x="8598600" y="13075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21,868</a:t>
          </a:r>
          <a:endParaRPr lang="en-US" sz="1000" b="0" strike="noStrike" spc="-1">
            <a:latin typeface="游明朝"/>
          </a:endParaRPr>
        </a:p>
      </xdr:txBody>
    </xdr:sp>
    <xdr:clientData/>
  </xdr:twoCellAnchor>
  <xdr:twoCellAnchor>
    <xdr:from>
      <xdr:col>45</xdr:col>
      <xdr:colOff>127080</xdr:colOff>
      <xdr:row>73</xdr:row>
      <xdr:rowOff>95760</xdr:rowOff>
    </xdr:from>
    <xdr:to>
      <xdr:col>46</xdr:col>
      <xdr:colOff>37800</xdr:colOff>
      <xdr:row>74</xdr:row>
      <xdr:rowOff>21600</xdr:rowOff>
    </xdr:to>
    <xdr:sp macro="" textlink="">
      <xdr:nvSpPr>
        <xdr:cNvPr id="2441" name="楕円 429">
          <a:extLst>
            <a:ext uri="{FF2B5EF4-FFF2-40B4-BE49-F238E27FC236}">
              <a16:creationId xmlns="" xmlns:a16="http://schemas.microsoft.com/office/drawing/2014/main" id="{00000000-0008-0000-0700-000089090000}"/>
            </a:ext>
          </a:extLst>
        </xdr:cNvPr>
        <xdr:cNvSpPr/>
      </xdr:nvSpPr>
      <xdr:spPr>
        <a:xfrm>
          <a:off x="7985160" y="128858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72</xdr:row>
      <xdr:rowOff>67320</xdr:rowOff>
    </xdr:from>
    <xdr:to>
      <xdr:col>47</xdr:col>
      <xdr:colOff>106560</xdr:colOff>
      <xdr:row>73</xdr:row>
      <xdr:rowOff>108360</xdr:rowOff>
    </xdr:to>
    <xdr:sp macro="" textlink="">
      <xdr:nvSpPr>
        <xdr:cNvPr id="2442" name="テキスト ボックス 430">
          <a:extLst>
            <a:ext uri="{FF2B5EF4-FFF2-40B4-BE49-F238E27FC236}">
              <a16:creationId xmlns="" xmlns:a16="http://schemas.microsoft.com/office/drawing/2014/main" id="{00000000-0008-0000-0700-00008A090000}"/>
            </a:ext>
          </a:extLst>
        </xdr:cNvPr>
        <xdr:cNvSpPr/>
      </xdr:nvSpPr>
      <xdr:spPr>
        <a:xfrm>
          <a:off x="7789320" y="12682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25,206</a:t>
          </a:r>
          <a:endParaRPr lang="en-US" sz="1000" b="0" strike="noStrike" spc="-1">
            <a:latin typeface="游明朝"/>
          </a:endParaRPr>
        </a:p>
      </xdr:txBody>
    </xdr:sp>
    <xdr:clientData/>
  </xdr:twoCellAnchor>
  <xdr:twoCellAnchor>
    <xdr:from>
      <xdr:col>41</xdr:col>
      <xdr:colOff>0</xdr:colOff>
      <xdr:row>74</xdr:row>
      <xdr:rowOff>9360</xdr:rowOff>
    </xdr:from>
    <xdr:to>
      <xdr:col>41</xdr:col>
      <xdr:colOff>101160</xdr:colOff>
      <xdr:row>74</xdr:row>
      <xdr:rowOff>110520</xdr:rowOff>
    </xdr:to>
    <xdr:sp macro="" textlink="">
      <xdr:nvSpPr>
        <xdr:cNvPr id="2443" name="楕円 431">
          <a:extLst>
            <a:ext uri="{FF2B5EF4-FFF2-40B4-BE49-F238E27FC236}">
              <a16:creationId xmlns="" xmlns:a16="http://schemas.microsoft.com/office/drawing/2014/main" id="{00000000-0008-0000-0700-00008B090000}"/>
            </a:ext>
          </a:extLst>
        </xdr:cNvPr>
        <xdr:cNvSpPr/>
      </xdr:nvSpPr>
      <xdr:spPr>
        <a:xfrm>
          <a:off x="7159680" y="12974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72</xdr:row>
      <xdr:rowOff>156600</xdr:rowOff>
    </xdr:from>
    <xdr:to>
      <xdr:col>42</xdr:col>
      <xdr:colOff>169920</xdr:colOff>
      <xdr:row>74</xdr:row>
      <xdr:rowOff>22320</xdr:rowOff>
    </xdr:to>
    <xdr:sp macro="" textlink="">
      <xdr:nvSpPr>
        <xdr:cNvPr id="2444" name="テキスト ボックス 432">
          <a:extLst>
            <a:ext uri="{FF2B5EF4-FFF2-40B4-BE49-F238E27FC236}">
              <a16:creationId xmlns="" xmlns:a16="http://schemas.microsoft.com/office/drawing/2014/main" id="{00000000-0008-0000-0700-00008C090000}"/>
            </a:ext>
          </a:extLst>
        </xdr:cNvPr>
        <xdr:cNvSpPr/>
      </xdr:nvSpPr>
      <xdr:spPr>
        <a:xfrm>
          <a:off x="6979680" y="12771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21,319</a:t>
          </a:r>
          <a:endParaRPr lang="en-US" sz="1000" b="0" strike="noStrike" spc="-1">
            <a:latin typeface="游明朝"/>
          </a:endParaRPr>
        </a:p>
      </xdr:txBody>
    </xdr:sp>
    <xdr:clientData/>
  </xdr:twoCellAnchor>
  <xdr:twoCellAnchor>
    <xdr:from>
      <xdr:col>36</xdr:col>
      <xdr:colOff>63360</xdr:colOff>
      <xdr:row>74</xdr:row>
      <xdr:rowOff>32400</xdr:rowOff>
    </xdr:from>
    <xdr:to>
      <xdr:col>36</xdr:col>
      <xdr:colOff>164520</xdr:colOff>
      <xdr:row>74</xdr:row>
      <xdr:rowOff>133560</xdr:rowOff>
    </xdr:to>
    <xdr:sp macro="" textlink="">
      <xdr:nvSpPr>
        <xdr:cNvPr id="2445" name="楕円 433">
          <a:extLst>
            <a:ext uri="{FF2B5EF4-FFF2-40B4-BE49-F238E27FC236}">
              <a16:creationId xmlns="" xmlns:a16="http://schemas.microsoft.com/office/drawing/2014/main" id="{00000000-0008-0000-0700-00008D090000}"/>
            </a:ext>
          </a:extLst>
        </xdr:cNvPr>
        <xdr:cNvSpPr/>
      </xdr:nvSpPr>
      <xdr:spPr>
        <a:xfrm>
          <a:off x="6350040" y="129978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73</xdr:row>
      <xdr:rowOff>4320</xdr:rowOff>
    </xdr:from>
    <xdr:to>
      <xdr:col>38</xdr:col>
      <xdr:colOff>42480</xdr:colOff>
      <xdr:row>74</xdr:row>
      <xdr:rowOff>45360</xdr:rowOff>
    </xdr:to>
    <xdr:sp macro="" textlink="">
      <xdr:nvSpPr>
        <xdr:cNvPr id="2446" name="テキスト ボックス 434">
          <a:extLst>
            <a:ext uri="{FF2B5EF4-FFF2-40B4-BE49-F238E27FC236}">
              <a16:creationId xmlns="" xmlns:a16="http://schemas.microsoft.com/office/drawing/2014/main" id="{00000000-0008-0000-0700-00008E090000}"/>
            </a:ext>
          </a:extLst>
        </xdr:cNvPr>
        <xdr:cNvSpPr/>
      </xdr:nvSpPr>
      <xdr:spPr>
        <a:xfrm>
          <a:off x="6153840" y="127944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20,316</a:t>
          </a:r>
          <a:endParaRPr lang="en-US" sz="1000" b="0" strike="noStrike" spc="-1">
            <a:latin typeface="游明朝"/>
          </a:endParaRPr>
        </a:p>
      </xdr:txBody>
    </xdr:sp>
    <xdr:clientData/>
  </xdr:twoCellAnchor>
  <xdr:twoCellAnchor>
    <xdr:from>
      <xdr:col>34</xdr:col>
      <xdr:colOff>127080</xdr:colOff>
      <xdr:row>81</xdr:row>
      <xdr:rowOff>95400</xdr:rowOff>
    </xdr:from>
    <xdr:to>
      <xdr:col>59</xdr:col>
      <xdr:colOff>50400</xdr:colOff>
      <xdr:row>83</xdr:row>
      <xdr:rowOff>61560</xdr:rowOff>
    </xdr:to>
    <xdr:sp macro="" textlink="">
      <xdr:nvSpPr>
        <xdr:cNvPr id="2447" name="正方形/長方形 435">
          <a:extLst>
            <a:ext uri="{FF2B5EF4-FFF2-40B4-BE49-F238E27FC236}">
              <a16:creationId xmlns="" xmlns:a16="http://schemas.microsoft.com/office/drawing/2014/main" id="{00000000-0008-0000-0700-00008F090000}"/>
            </a:ext>
          </a:extLst>
        </xdr:cNvPr>
        <xdr:cNvSpPr/>
      </xdr:nvSpPr>
      <xdr:spPr>
        <a:xfrm>
          <a:off x="6064200" y="14287680"/>
          <a:ext cx="428904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土木費</a:t>
          </a:r>
          <a:endParaRPr lang="en-US" sz="1600" b="0" strike="noStrike" spc="-1">
            <a:latin typeface="游明朝"/>
          </a:endParaRPr>
        </a:p>
      </xdr:txBody>
    </xdr:sp>
    <xdr:clientData/>
  </xdr:twoCellAnchor>
  <xdr:twoCellAnchor>
    <xdr:from>
      <xdr:col>35</xdr:col>
      <xdr:colOff>63360</xdr:colOff>
      <xdr:row>83</xdr:row>
      <xdr:rowOff>87480</xdr:rowOff>
    </xdr:from>
    <xdr:to>
      <xdr:col>43</xdr:col>
      <xdr:colOff>63000</xdr:colOff>
      <xdr:row>84</xdr:row>
      <xdr:rowOff>166320</xdr:rowOff>
    </xdr:to>
    <xdr:sp macro="" textlink="">
      <xdr:nvSpPr>
        <xdr:cNvPr id="2448" name="正方形/長方形 436">
          <a:extLst>
            <a:ext uri="{FF2B5EF4-FFF2-40B4-BE49-F238E27FC236}">
              <a16:creationId xmlns="" xmlns:a16="http://schemas.microsoft.com/office/drawing/2014/main" id="{00000000-0008-0000-0700-000090090000}"/>
            </a:ext>
          </a:extLst>
        </xdr:cNvPr>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84</xdr:row>
      <xdr:rowOff>115920</xdr:rowOff>
    </xdr:from>
    <xdr:to>
      <xdr:col>43</xdr:col>
      <xdr:colOff>63000</xdr:colOff>
      <xdr:row>86</xdr:row>
      <xdr:rowOff>18720</xdr:rowOff>
    </xdr:to>
    <xdr:sp macro="" textlink="">
      <xdr:nvSpPr>
        <xdr:cNvPr id="2449" name="正方形/長方形 437">
          <a:extLst>
            <a:ext uri="{FF2B5EF4-FFF2-40B4-BE49-F238E27FC236}">
              <a16:creationId xmlns="" xmlns:a16="http://schemas.microsoft.com/office/drawing/2014/main" id="{00000000-0008-0000-0700-000091090000}"/>
            </a:ext>
          </a:extLst>
        </xdr:cNvPr>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73/82</a:t>
          </a:r>
          <a:endParaRPr lang="en-US" sz="1200" b="0" strike="noStrike" spc="-1">
            <a:latin typeface="游明朝"/>
          </a:endParaRPr>
        </a:p>
      </xdr:txBody>
    </xdr:sp>
    <xdr:clientData/>
  </xdr:twoCellAnchor>
  <xdr:twoCellAnchor>
    <xdr:from>
      <xdr:col>40</xdr:col>
      <xdr:colOff>127080</xdr:colOff>
      <xdr:row>83</xdr:row>
      <xdr:rowOff>87480</xdr:rowOff>
    </xdr:from>
    <xdr:to>
      <xdr:col>48</xdr:col>
      <xdr:colOff>126720</xdr:colOff>
      <xdr:row>84</xdr:row>
      <xdr:rowOff>166320</xdr:rowOff>
    </xdr:to>
    <xdr:sp macro="" textlink="">
      <xdr:nvSpPr>
        <xdr:cNvPr id="2450" name="正方形/長方形 438">
          <a:extLst>
            <a:ext uri="{FF2B5EF4-FFF2-40B4-BE49-F238E27FC236}">
              <a16:creationId xmlns="" xmlns:a16="http://schemas.microsoft.com/office/drawing/2014/main" id="{00000000-0008-0000-0700-000092090000}"/>
            </a:ext>
          </a:extLst>
        </xdr:cNvPr>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84</xdr:row>
      <xdr:rowOff>115920</xdr:rowOff>
    </xdr:from>
    <xdr:to>
      <xdr:col>48</xdr:col>
      <xdr:colOff>126720</xdr:colOff>
      <xdr:row>86</xdr:row>
      <xdr:rowOff>18720</xdr:rowOff>
    </xdr:to>
    <xdr:sp macro="" textlink="">
      <xdr:nvSpPr>
        <xdr:cNvPr id="2451" name="正方形/長方形 439">
          <a:extLst>
            <a:ext uri="{FF2B5EF4-FFF2-40B4-BE49-F238E27FC236}">
              <a16:creationId xmlns="" xmlns:a16="http://schemas.microsoft.com/office/drawing/2014/main" id="{00000000-0008-0000-0700-000093090000}"/>
            </a:ext>
          </a:extLst>
        </xdr:cNvPr>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51,564</a:t>
          </a:r>
          <a:endParaRPr lang="en-US" sz="1200" b="0" strike="noStrike" spc="-1">
            <a:latin typeface="游明朝"/>
          </a:endParaRPr>
        </a:p>
      </xdr:txBody>
    </xdr:sp>
    <xdr:clientData/>
  </xdr:twoCellAnchor>
  <xdr:twoCellAnchor>
    <xdr:from>
      <xdr:col>46</xdr:col>
      <xdr:colOff>127080</xdr:colOff>
      <xdr:row>83</xdr:row>
      <xdr:rowOff>87480</xdr:rowOff>
    </xdr:from>
    <xdr:to>
      <xdr:col>54</xdr:col>
      <xdr:colOff>126720</xdr:colOff>
      <xdr:row>84</xdr:row>
      <xdr:rowOff>166320</xdr:rowOff>
    </xdr:to>
    <xdr:sp macro="" textlink="">
      <xdr:nvSpPr>
        <xdr:cNvPr id="2452" name="正方形/長方形 440">
          <a:extLst>
            <a:ext uri="{FF2B5EF4-FFF2-40B4-BE49-F238E27FC236}">
              <a16:creationId xmlns="" xmlns:a16="http://schemas.microsoft.com/office/drawing/2014/main" id="{00000000-0008-0000-0700-000094090000}"/>
            </a:ext>
          </a:extLst>
        </xdr:cNvPr>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46</xdr:col>
      <xdr:colOff>127080</xdr:colOff>
      <xdr:row>84</xdr:row>
      <xdr:rowOff>115920</xdr:rowOff>
    </xdr:from>
    <xdr:to>
      <xdr:col>54</xdr:col>
      <xdr:colOff>126720</xdr:colOff>
      <xdr:row>86</xdr:row>
      <xdr:rowOff>18720</xdr:rowOff>
    </xdr:to>
    <xdr:sp macro="" textlink="">
      <xdr:nvSpPr>
        <xdr:cNvPr id="2453" name="正方形/長方形 441">
          <a:extLst>
            <a:ext uri="{FF2B5EF4-FFF2-40B4-BE49-F238E27FC236}">
              <a16:creationId xmlns="" xmlns:a16="http://schemas.microsoft.com/office/drawing/2014/main" id="{00000000-0008-0000-0700-000095090000}"/>
            </a:ext>
          </a:extLst>
        </xdr:cNvPr>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50,369</a:t>
          </a:r>
          <a:endParaRPr lang="en-US" sz="1200" b="0" strike="noStrike" spc="-1">
            <a:latin typeface="游明朝"/>
          </a:endParaRPr>
        </a:p>
      </xdr:txBody>
    </xdr:sp>
    <xdr:clientData/>
  </xdr:twoCellAnchor>
  <xdr:twoCellAnchor>
    <xdr:from>
      <xdr:col>34</xdr:col>
      <xdr:colOff>127080</xdr:colOff>
      <xdr:row>86</xdr:row>
      <xdr:rowOff>44640</xdr:rowOff>
    </xdr:from>
    <xdr:to>
      <xdr:col>59</xdr:col>
      <xdr:colOff>50400</xdr:colOff>
      <xdr:row>99</xdr:row>
      <xdr:rowOff>82440</xdr:rowOff>
    </xdr:to>
    <xdr:sp macro="" textlink="">
      <xdr:nvSpPr>
        <xdr:cNvPr id="2454" name="正方形/長方形 442">
          <a:extLst>
            <a:ext uri="{FF2B5EF4-FFF2-40B4-BE49-F238E27FC236}">
              <a16:creationId xmlns="" xmlns:a16="http://schemas.microsoft.com/office/drawing/2014/main" id="{00000000-0008-0000-0700-000096090000}"/>
            </a:ext>
          </a:extLst>
        </xdr:cNvPr>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85</xdr:row>
      <xdr:rowOff>29520</xdr:rowOff>
    </xdr:from>
    <xdr:to>
      <xdr:col>36</xdr:col>
      <xdr:colOff>86400</xdr:colOff>
      <xdr:row>86</xdr:row>
      <xdr:rowOff>45360</xdr:rowOff>
    </xdr:to>
    <xdr:sp macro="" textlink="">
      <xdr:nvSpPr>
        <xdr:cNvPr id="2455" name="テキスト ボックス 443">
          <a:extLst>
            <a:ext uri="{FF2B5EF4-FFF2-40B4-BE49-F238E27FC236}">
              <a16:creationId xmlns="" xmlns:a16="http://schemas.microsoft.com/office/drawing/2014/main" id="{00000000-0008-0000-0700-000097090000}"/>
            </a:ext>
          </a:extLst>
        </xdr:cNvPr>
        <xdr:cNvSpPr/>
      </xdr:nvSpPr>
      <xdr:spPr>
        <a:xfrm>
          <a:off x="6028560" y="14922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99</xdr:row>
      <xdr:rowOff>82440</xdr:rowOff>
    </xdr:from>
    <xdr:to>
      <xdr:col>59</xdr:col>
      <xdr:colOff>50760</xdr:colOff>
      <xdr:row>99</xdr:row>
      <xdr:rowOff>82440</xdr:rowOff>
    </xdr:to>
    <xdr:cxnSp macro="">
      <xdr:nvCxnSpPr>
        <xdr:cNvPr id="2456" name="直線コネクタ 444">
          <a:extLst>
            <a:ext uri="{FF2B5EF4-FFF2-40B4-BE49-F238E27FC236}">
              <a16:creationId xmlns="" xmlns:a16="http://schemas.microsoft.com/office/drawing/2014/main" id="{00000000-0008-0000-0700-000098090000}"/>
            </a:ext>
          </a:extLst>
        </xdr:cNvPr>
        <xdr:cNvCxnSpPr/>
      </xdr:nvCxnSpPr>
      <xdr:spPr>
        <a:xfrm>
          <a:off x="6063840" y="17398800"/>
          <a:ext cx="4290120" cy="360"/>
        </a:xfrm>
        <a:prstGeom prst="straightConnector1">
          <a:avLst/>
        </a:prstGeom>
        <a:ln w="6350">
          <a:solidFill>
            <a:srgbClr val="C0C0C0"/>
          </a:solidFill>
          <a:miter/>
        </a:ln>
      </xdr:spPr>
    </xdr:cxnSp>
    <xdr:clientData/>
  </xdr:twoCellAnchor>
  <xdr:twoCellAnchor editAs="oneCell">
    <xdr:from>
      <xdr:col>33</xdr:col>
      <xdr:colOff>70560</xdr:colOff>
      <xdr:row>98</xdr:row>
      <xdr:rowOff>132840</xdr:rowOff>
    </xdr:from>
    <xdr:to>
      <xdr:col>34</xdr:col>
      <xdr:colOff>140400</xdr:colOff>
      <xdr:row>100</xdr:row>
      <xdr:rowOff>6120</xdr:rowOff>
    </xdr:to>
    <xdr:sp macro="" textlink="">
      <xdr:nvSpPr>
        <xdr:cNvPr id="2457" name="テキスト ボックス 445">
          <a:extLst>
            <a:ext uri="{FF2B5EF4-FFF2-40B4-BE49-F238E27FC236}">
              <a16:creationId xmlns="" xmlns:a16="http://schemas.microsoft.com/office/drawing/2014/main" id="{00000000-0008-0000-0700-000099090000}"/>
            </a:ext>
          </a:extLst>
        </xdr:cNvPr>
        <xdr:cNvSpPr/>
      </xdr:nvSpPr>
      <xdr:spPr>
        <a:xfrm>
          <a:off x="5833080" y="17277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97</xdr:row>
      <xdr:rowOff>44280</xdr:rowOff>
    </xdr:from>
    <xdr:to>
      <xdr:col>59</xdr:col>
      <xdr:colOff>50760</xdr:colOff>
      <xdr:row>97</xdr:row>
      <xdr:rowOff>44280</xdr:rowOff>
    </xdr:to>
    <xdr:cxnSp macro="">
      <xdr:nvCxnSpPr>
        <xdr:cNvPr id="2458" name="直線コネクタ 446">
          <a:extLst>
            <a:ext uri="{FF2B5EF4-FFF2-40B4-BE49-F238E27FC236}">
              <a16:creationId xmlns="" xmlns:a16="http://schemas.microsoft.com/office/drawing/2014/main" id="{00000000-0008-0000-0700-00009A090000}"/>
            </a:ext>
          </a:extLst>
        </xdr:cNvPr>
        <xdr:cNvCxnSpPr/>
      </xdr:nvCxnSpPr>
      <xdr:spPr>
        <a:xfrm>
          <a:off x="6063840" y="17017920"/>
          <a:ext cx="4290120" cy="360"/>
        </a:xfrm>
        <a:prstGeom prst="straightConnector1">
          <a:avLst/>
        </a:prstGeom>
        <a:ln w="6350">
          <a:solidFill>
            <a:srgbClr val="C0C0C0"/>
          </a:solidFill>
          <a:miter/>
        </a:ln>
      </xdr:spPr>
    </xdr:cxnSp>
    <xdr:clientData/>
  </xdr:twoCellAnchor>
  <xdr:twoCellAnchor editAs="oneCell">
    <xdr:from>
      <xdr:col>31</xdr:col>
      <xdr:colOff>170280</xdr:colOff>
      <xdr:row>96</xdr:row>
      <xdr:rowOff>95040</xdr:rowOff>
    </xdr:from>
    <xdr:to>
      <xdr:col>34</xdr:col>
      <xdr:colOff>171000</xdr:colOff>
      <xdr:row>97</xdr:row>
      <xdr:rowOff>140040</xdr:rowOff>
    </xdr:to>
    <xdr:sp macro="" textlink="">
      <xdr:nvSpPr>
        <xdr:cNvPr id="2459" name="テキスト ボックス 447">
          <a:extLst>
            <a:ext uri="{FF2B5EF4-FFF2-40B4-BE49-F238E27FC236}">
              <a16:creationId xmlns="" xmlns:a16="http://schemas.microsoft.com/office/drawing/2014/main" id="{00000000-0008-0000-0700-00009B090000}"/>
            </a:ext>
          </a:extLst>
        </xdr:cNvPr>
        <xdr:cNvSpPr/>
      </xdr:nvSpPr>
      <xdr:spPr>
        <a:xfrm>
          <a:off x="5583600" y="16897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34</xdr:col>
      <xdr:colOff>126720</xdr:colOff>
      <xdr:row>95</xdr:row>
      <xdr:rowOff>6120</xdr:rowOff>
    </xdr:from>
    <xdr:to>
      <xdr:col>59</xdr:col>
      <xdr:colOff>50760</xdr:colOff>
      <xdr:row>95</xdr:row>
      <xdr:rowOff>6120</xdr:rowOff>
    </xdr:to>
    <xdr:cxnSp macro="">
      <xdr:nvCxnSpPr>
        <xdr:cNvPr id="2460" name="直線コネクタ 448">
          <a:extLst>
            <a:ext uri="{FF2B5EF4-FFF2-40B4-BE49-F238E27FC236}">
              <a16:creationId xmlns="" xmlns:a16="http://schemas.microsoft.com/office/drawing/2014/main" id="{00000000-0008-0000-0700-00009C090000}"/>
            </a:ext>
          </a:extLst>
        </xdr:cNvPr>
        <xdr:cNvCxnSpPr/>
      </xdr:nvCxnSpPr>
      <xdr:spPr>
        <a:xfrm>
          <a:off x="6063840" y="16636680"/>
          <a:ext cx="4290120" cy="360"/>
        </a:xfrm>
        <a:prstGeom prst="straightConnector1">
          <a:avLst/>
        </a:prstGeom>
        <a:ln w="6350">
          <a:solidFill>
            <a:srgbClr val="C0C0C0"/>
          </a:solidFill>
          <a:miter/>
        </a:ln>
      </xdr:spPr>
    </xdr:cxnSp>
    <xdr:clientData/>
  </xdr:twoCellAnchor>
  <xdr:twoCellAnchor editAs="oneCell">
    <xdr:from>
      <xdr:col>31</xdr:col>
      <xdr:colOff>170280</xdr:colOff>
      <xdr:row>94</xdr:row>
      <xdr:rowOff>56880</xdr:rowOff>
    </xdr:from>
    <xdr:to>
      <xdr:col>34</xdr:col>
      <xdr:colOff>171000</xdr:colOff>
      <xdr:row>95</xdr:row>
      <xdr:rowOff>101880</xdr:rowOff>
    </xdr:to>
    <xdr:sp macro="" textlink="">
      <xdr:nvSpPr>
        <xdr:cNvPr id="2461" name="テキスト ボックス 449">
          <a:extLst>
            <a:ext uri="{FF2B5EF4-FFF2-40B4-BE49-F238E27FC236}">
              <a16:creationId xmlns="" xmlns:a16="http://schemas.microsoft.com/office/drawing/2014/main" id="{00000000-0008-0000-0700-00009D090000}"/>
            </a:ext>
          </a:extLst>
        </xdr:cNvPr>
        <xdr:cNvSpPr/>
      </xdr:nvSpPr>
      <xdr:spPr>
        <a:xfrm>
          <a:off x="5583600" y="16516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92</xdr:row>
      <xdr:rowOff>139680</xdr:rowOff>
    </xdr:from>
    <xdr:to>
      <xdr:col>59</xdr:col>
      <xdr:colOff>50760</xdr:colOff>
      <xdr:row>92</xdr:row>
      <xdr:rowOff>139680</xdr:rowOff>
    </xdr:to>
    <xdr:cxnSp macro="">
      <xdr:nvCxnSpPr>
        <xdr:cNvPr id="2462" name="直線コネクタ 450">
          <a:extLst>
            <a:ext uri="{FF2B5EF4-FFF2-40B4-BE49-F238E27FC236}">
              <a16:creationId xmlns="" xmlns:a16="http://schemas.microsoft.com/office/drawing/2014/main" id="{00000000-0008-0000-0700-00009E090000}"/>
            </a:ext>
          </a:extLst>
        </xdr:cNvPr>
        <xdr:cNvCxnSpPr/>
      </xdr:nvCxnSpPr>
      <xdr:spPr>
        <a:xfrm>
          <a:off x="6063840" y="16256160"/>
          <a:ext cx="4290120" cy="360"/>
        </a:xfrm>
        <a:prstGeom prst="straightConnector1">
          <a:avLst/>
        </a:prstGeom>
        <a:ln w="6350">
          <a:solidFill>
            <a:srgbClr val="C0C0C0"/>
          </a:solidFill>
          <a:miter/>
        </a:ln>
      </xdr:spPr>
    </xdr:cxnSp>
    <xdr:clientData/>
  </xdr:twoCellAnchor>
  <xdr:twoCellAnchor editAs="oneCell">
    <xdr:from>
      <xdr:col>31</xdr:col>
      <xdr:colOff>170280</xdr:colOff>
      <xdr:row>92</xdr:row>
      <xdr:rowOff>18360</xdr:rowOff>
    </xdr:from>
    <xdr:to>
      <xdr:col>34</xdr:col>
      <xdr:colOff>171000</xdr:colOff>
      <xdr:row>93</xdr:row>
      <xdr:rowOff>63360</xdr:rowOff>
    </xdr:to>
    <xdr:sp macro="" textlink="">
      <xdr:nvSpPr>
        <xdr:cNvPr id="2463" name="テキスト ボックス 451">
          <a:extLst>
            <a:ext uri="{FF2B5EF4-FFF2-40B4-BE49-F238E27FC236}">
              <a16:creationId xmlns="" xmlns:a16="http://schemas.microsoft.com/office/drawing/2014/main" id="{00000000-0008-0000-0700-00009F090000}"/>
            </a:ext>
          </a:extLst>
        </xdr:cNvPr>
        <xdr:cNvSpPr/>
      </xdr:nvSpPr>
      <xdr:spPr>
        <a:xfrm>
          <a:off x="5583600" y="16134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34</xdr:col>
      <xdr:colOff>126720</xdr:colOff>
      <xdr:row>90</xdr:row>
      <xdr:rowOff>105480</xdr:rowOff>
    </xdr:from>
    <xdr:to>
      <xdr:col>59</xdr:col>
      <xdr:colOff>50760</xdr:colOff>
      <xdr:row>90</xdr:row>
      <xdr:rowOff>105480</xdr:rowOff>
    </xdr:to>
    <xdr:cxnSp macro="">
      <xdr:nvCxnSpPr>
        <xdr:cNvPr id="2464" name="直線コネクタ 452">
          <a:extLst>
            <a:ext uri="{FF2B5EF4-FFF2-40B4-BE49-F238E27FC236}">
              <a16:creationId xmlns="" xmlns:a16="http://schemas.microsoft.com/office/drawing/2014/main" id="{00000000-0008-0000-0700-0000A0090000}"/>
            </a:ext>
          </a:extLst>
        </xdr:cNvPr>
        <xdr:cNvCxnSpPr/>
      </xdr:nvCxnSpPr>
      <xdr:spPr>
        <a:xfrm>
          <a:off x="6063840" y="15874920"/>
          <a:ext cx="4290120" cy="360"/>
        </a:xfrm>
        <a:prstGeom prst="straightConnector1">
          <a:avLst/>
        </a:prstGeom>
        <a:ln w="6350">
          <a:solidFill>
            <a:srgbClr val="C0C0C0"/>
          </a:solidFill>
          <a:miter/>
        </a:ln>
      </xdr:spPr>
    </xdr:cxnSp>
    <xdr:clientData/>
  </xdr:twoCellAnchor>
  <xdr:twoCellAnchor editAs="oneCell">
    <xdr:from>
      <xdr:col>31</xdr:col>
      <xdr:colOff>106200</xdr:colOff>
      <xdr:row>89</xdr:row>
      <xdr:rowOff>159480</xdr:rowOff>
    </xdr:from>
    <xdr:to>
      <xdr:col>34</xdr:col>
      <xdr:colOff>170640</xdr:colOff>
      <xdr:row>91</xdr:row>
      <xdr:rowOff>25560</xdr:rowOff>
    </xdr:to>
    <xdr:sp macro="" textlink="">
      <xdr:nvSpPr>
        <xdr:cNvPr id="2465" name="テキスト ボックス 453">
          <a:extLst>
            <a:ext uri="{FF2B5EF4-FFF2-40B4-BE49-F238E27FC236}">
              <a16:creationId xmlns="" xmlns:a16="http://schemas.microsoft.com/office/drawing/2014/main" id="{00000000-0008-0000-0700-0000A1090000}"/>
            </a:ext>
          </a:extLst>
        </xdr:cNvPr>
        <xdr:cNvSpPr/>
      </xdr:nvSpPr>
      <xdr:spPr>
        <a:xfrm>
          <a:off x="5519520" y="157539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34</xdr:col>
      <xdr:colOff>126720</xdr:colOff>
      <xdr:row>88</xdr:row>
      <xdr:rowOff>74880</xdr:rowOff>
    </xdr:from>
    <xdr:to>
      <xdr:col>59</xdr:col>
      <xdr:colOff>50760</xdr:colOff>
      <xdr:row>88</xdr:row>
      <xdr:rowOff>74880</xdr:rowOff>
    </xdr:to>
    <xdr:cxnSp macro="">
      <xdr:nvCxnSpPr>
        <xdr:cNvPr id="2466" name="直線コネクタ 454">
          <a:extLst>
            <a:ext uri="{FF2B5EF4-FFF2-40B4-BE49-F238E27FC236}">
              <a16:creationId xmlns="" xmlns:a16="http://schemas.microsoft.com/office/drawing/2014/main" id="{00000000-0008-0000-0700-0000A2090000}"/>
            </a:ext>
          </a:extLst>
        </xdr:cNvPr>
        <xdr:cNvCxnSpPr/>
      </xdr:nvCxnSpPr>
      <xdr:spPr>
        <a:xfrm>
          <a:off x="6063840" y="15494040"/>
          <a:ext cx="4290120" cy="360"/>
        </a:xfrm>
        <a:prstGeom prst="straightConnector1">
          <a:avLst/>
        </a:prstGeom>
        <a:ln w="6350">
          <a:solidFill>
            <a:srgbClr val="C0C0C0"/>
          </a:solidFill>
          <a:miter/>
        </a:ln>
      </xdr:spPr>
    </xdr:cxnSp>
    <xdr:clientData/>
  </xdr:twoCellAnchor>
  <xdr:twoCellAnchor editAs="oneCell">
    <xdr:from>
      <xdr:col>31</xdr:col>
      <xdr:colOff>106200</xdr:colOff>
      <xdr:row>87</xdr:row>
      <xdr:rowOff>129240</xdr:rowOff>
    </xdr:from>
    <xdr:to>
      <xdr:col>34</xdr:col>
      <xdr:colOff>170640</xdr:colOff>
      <xdr:row>88</xdr:row>
      <xdr:rowOff>170280</xdr:rowOff>
    </xdr:to>
    <xdr:sp macro="" textlink="">
      <xdr:nvSpPr>
        <xdr:cNvPr id="2467" name="テキスト ボックス 455">
          <a:extLst>
            <a:ext uri="{FF2B5EF4-FFF2-40B4-BE49-F238E27FC236}">
              <a16:creationId xmlns="" xmlns:a16="http://schemas.microsoft.com/office/drawing/2014/main" id="{00000000-0008-0000-0700-0000A3090000}"/>
            </a:ext>
          </a:extLst>
        </xdr:cNvPr>
        <xdr:cNvSpPr/>
      </xdr:nvSpPr>
      <xdr:spPr>
        <a:xfrm>
          <a:off x="5519520" y="15373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34</xdr:col>
      <xdr:colOff>126720</xdr:colOff>
      <xdr:row>86</xdr:row>
      <xdr:rowOff>44280</xdr:rowOff>
    </xdr:from>
    <xdr:to>
      <xdr:col>59</xdr:col>
      <xdr:colOff>50760</xdr:colOff>
      <xdr:row>86</xdr:row>
      <xdr:rowOff>44280</xdr:rowOff>
    </xdr:to>
    <xdr:cxnSp macro="">
      <xdr:nvCxnSpPr>
        <xdr:cNvPr id="2468" name="直線コネクタ 456">
          <a:extLst>
            <a:ext uri="{FF2B5EF4-FFF2-40B4-BE49-F238E27FC236}">
              <a16:creationId xmlns="" xmlns:a16="http://schemas.microsoft.com/office/drawing/2014/main" id="{00000000-0008-0000-0700-0000A4090000}"/>
            </a:ext>
          </a:extLst>
        </xdr:cNvPr>
        <xdr:cNvCxnSpPr/>
      </xdr:nvCxnSpPr>
      <xdr:spPr>
        <a:xfrm>
          <a:off x="6063840" y="15112800"/>
          <a:ext cx="4290120" cy="360"/>
        </a:xfrm>
        <a:prstGeom prst="straightConnector1">
          <a:avLst/>
        </a:prstGeom>
        <a:ln w="6350">
          <a:solidFill>
            <a:srgbClr val="C0C0C0"/>
          </a:solidFill>
          <a:miter/>
        </a:ln>
      </xdr:spPr>
    </xdr:cxnSp>
    <xdr:clientData/>
  </xdr:twoCellAnchor>
  <xdr:twoCellAnchor editAs="oneCell">
    <xdr:from>
      <xdr:col>31</xdr:col>
      <xdr:colOff>106200</xdr:colOff>
      <xdr:row>85</xdr:row>
      <xdr:rowOff>99000</xdr:rowOff>
    </xdr:from>
    <xdr:to>
      <xdr:col>34</xdr:col>
      <xdr:colOff>170640</xdr:colOff>
      <xdr:row>86</xdr:row>
      <xdr:rowOff>140040</xdr:rowOff>
    </xdr:to>
    <xdr:sp macro="" textlink="">
      <xdr:nvSpPr>
        <xdr:cNvPr id="2469" name="テキスト ボックス 457">
          <a:extLst>
            <a:ext uri="{FF2B5EF4-FFF2-40B4-BE49-F238E27FC236}">
              <a16:creationId xmlns="" xmlns:a16="http://schemas.microsoft.com/office/drawing/2014/main" id="{00000000-0008-0000-0700-0000A5090000}"/>
            </a:ext>
          </a:extLst>
        </xdr:cNvPr>
        <xdr:cNvSpPr/>
      </xdr:nvSpPr>
      <xdr:spPr>
        <a:xfrm>
          <a:off x="5519520" y="14992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180,000</a:t>
          </a:r>
          <a:endParaRPr lang="en-US" sz="1000" b="0" strike="noStrike" spc="-1">
            <a:latin typeface="游明朝"/>
          </a:endParaRPr>
        </a:p>
      </xdr:txBody>
    </xdr:sp>
    <xdr:clientData/>
  </xdr:twoCellAnchor>
  <xdr:twoCellAnchor>
    <xdr:from>
      <xdr:col>34</xdr:col>
      <xdr:colOff>127080</xdr:colOff>
      <xdr:row>86</xdr:row>
      <xdr:rowOff>44640</xdr:rowOff>
    </xdr:from>
    <xdr:to>
      <xdr:col>59</xdr:col>
      <xdr:colOff>50400</xdr:colOff>
      <xdr:row>99</xdr:row>
      <xdr:rowOff>82440</xdr:rowOff>
    </xdr:to>
    <xdr:sp macro="" textlink="">
      <xdr:nvSpPr>
        <xdr:cNvPr id="2470" name="土木費グラフ枠">
          <a:extLst>
            <a:ext uri="{FF2B5EF4-FFF2-40B4-BE49-F238E27FC236}">
              <a16:creationId xmlns="" xmlns:a16="http://schemas.microsoft.com/office/drawing/2014/main" id="{00000000-0008-0000-0700-0000A6090000}"/>
            </a:ext>
          </a:extLst>
        </xdr:cNvPr>
        <xdr:cNvSpPr/>
      </xdr:nvSpPr>
      <xdr:spPr>
        <a:xfrm>
          <a:off x="6064200" y="15113160"/>
          <a:ext cx="428904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88</xdr:row>
      <xdr:rowOff>24840</xdr:rowOff>
    </xdr:from>
    <xdr:to>
      <xdr:col>55</xdr:col>
      <xdr:colOff>15120</xdr:colOff>
      <xdr:row>97</xdr:row>
      <xdr:rowOff>54720</xdr:rowOff>
    </xdr:to>
    <xdr:cxnSp macro="">
      <xdr:nvCxnSpPr>
        <xdr:cNvPr id="2471" name="直線コネクタ 459">
          <a:extLst>
            <a:ext uri="{FF2B5EF4-FFF2-40B4-BE49-F238E27FC236}">
              <a16:creationId xmlns="" xmlns:a16="http://schemas.microsoft.com/office/drawing/2014/main" id="{00000000-0008-0000-0700-0000A7090000}"/>
            </a:ext>
          </a:extLst>
        </xdr:cNvPr>
        <xdr:cNvCxnSpPr/>
      </xdr:nvCxnSpPr>
      <xdr:spPr>
        <a:xfrm flipV="1">
          <a:off x="9618120" y="15444000"/>
          <a:ext cx="1800" cy="1584720"/>
        </a:xfrm>
        <a:prstGeom prst="straightConnector1">
          <a:avLst/>
        </a:prstGeom>
        <a:ln w="31750">
          <a:solidFill>
            <a:srgbClr val="808080"/>
          </a:solidFill>
          <a:miter/>
        </a:ln>
      </xdr:spPr>
    </xdr:cxnSp>
    <xdr:clientData/>
  </xdr:twoCellAnchor>
  <xdr:twoCellAnchor editAs="oneCell">
    <xdr:from>
      <xdr:col>55</xdr:col>
      <xdr:colOff>55440</xdr:colOff>
      <xdr:row>97</xdr:row>
      <xdr:rowOff>80280</xdr:rowOff>
    </xdr:from>
    <xdr:to>
      <xdr:col>58</xdr:col>
      <xdr:colOff>56160</xdr:colOff>
      <xdr:row>98</xdr:row>
      <xdr:rowOff>125280</xdr:rowOff>
    </xdr:to>
    <xdr:sp macro="" textlink="">
      <xdr:nvSpPr>
        <xdr:cNvPr id="2472" name="土木費最小値テキスト">
          <a:extLst>
            <a:ext uri="{FF2B5EF4-FFF2-40B4-BE49-F238E27FC236}">
              <a16:creationId xmlns="" xmlns:a16="http://schemas.microsoft.com/office/drawing/2014/main" id="{00000000-0008-0000-0700-0000A8090000}"/>
            </a:ext>
          </a:extLst>
        </xdr:cNvPr>
        <xdr:cNvSpPr/>
      </xdr:nvSpPr>
      <xdr:spPr>
        <a:xfrm>
          <a:off x="9659880" y="17053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29,164</a:t>
          </a:r>
          <a:endParaRPr lang="en-US" sz="1000" b="0" strike="noStrike" spc="-1">
            <a:latin typeface="游明朝"/>
          </a:endParaRPr>
        </a:p>
      </xdr:txBody>
    </xdr:sp>
    <xdr:clientData/>
  </xdr:twoCellAnchor>
  <xdr:twoCellAnchor>
    <xdr:from>
      <xdr:col>54</xdr:col>
      <xdr:colOff>101520</xdr:colOff>
      <xdr:row>97</xdr:row>
      <xdr:rowOff>54720</xdr:rowOff>
    </xdr:from>
    <xdr:to>
      <xdr:col>55</xdr:col>
      <xdr:colOff>88560</xdr:colOff>
      <xdr:row>97</xdr:row>
      <xdr:rowOff>54720</xdr:rowOff>
    </xdr:to>
    <xdr:cxnSp macro="">
      <xdr:nvCxnSpPr>
        <xdr:cNvPr id="2473" name="直線コネクタ 461">
          <a:extLst>
            <a:ext uri="{FF2B5EF4-FFF2-40B4-BE49-F238E27FC236}">
              <a16:creationId xmlns="" xmlns:a16="http://schemas.microsoft.com/office/drawing/2014/main" id="{00000000-0008-0000-0700-0000A9090000}"/>
            </a:ext>
          </a:extLst>
        </xdr:cNvPr>
        <xdr:cNvCxnSpPr/>
      </xdr:nvCxnSpPr>
      <xdr:spPr>
        <a:xfrm>
          <a:off x="9531360" y="17028360"/>
          <a:ext cx="162000" cy="360"/>
        </a:xfrm>
        <a:prstGeom prst="straightConnector1">
          <a:avLst/>
        </a:prstGeom>
        <a:ln w="19050">
          <a:solidFill>
            <a:srgbClr val="000000"/>
          </a:solidFill>
          <a:miter/>
        </a:ln>
      </xdr:spPr>
    </xdr:cxnSp>
    <xdr:clientData/>
  </xdr:twoCellAnchor>
  <xdr:twoCellAnchor editAs="oneCell">
    <xdr:from>
      <xdr:col>55</xdr:col>
      <xdr:colOff>55800</xdr:colOff>
      <xdr:row>86</xdr:row>
      <xdr:rowOff>172080</xdr:rowOff>
    </xdr:from>
    <xdr:to>
      <xdr:col>58</xdr:col>
      <xdr:colOff>120240</xdr:colOff>
      <xdr:row>88</xdr:row>
      <xdr:rowOff>37800</xdr:rowOff>
    </xdr:to>
    <xdr:sp macro="" textlink="">
      <xdr:nvSpPr>
        <xdr:cNvPr id="2474" name="土木費最大値テキスト">
          <a:extLst>
            <a:ext uri="{FF2B5EF4-FFF2-40B4-BE49-F238E27FC236}">
              <a16:creationId xmlns="" xmlns:a16="http://schemas.microsoft.com/office/drawing/2014/main" id="{00000000-0008-0000-0700-0000AA090000}"/>
            </a:ext>
          </a:extLst>
        </xdr:cNvPr>
        <xdr:cNvSpPr/>
      </xdr:nvSpPr>
      <xdr:spPr>
        <a:xfrm>
          <a:off x="9660240" y="152406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153,933</a:t>
          </a:r>
          <a:endParaRPr lang="en-US" sz="1000" b="0" strike="noStrike" spc="-1">
            <a:latin typeface="游明朝"/>
          </a:endParaRPr>
        </a:p>
      </xdr:txBody>
    </xdr:sp>
    <xdr:clientData/>
  </xdr:twoCellAnchor>
  <xdr:twoCellAnchor>
    <xdr:from>
      <xdr:col>54</xdr:col>
      <xdr:colOff>101520</xdr:colOff>
      <xdr:row>88</xdr:row>
      <xdr:rowOff>24840</xdr:rowOff>
    </xdr:from>
    <xdr:to>
      <xdr:col>55</xdr:col>
      <xdr:colOff>88560</xdr:colOff>
      <xdr:row>88</xdr:row>
      <xdr:rowOff>24840</xdr:rowOff>
    </xdr:to>
    <xdr:cxnSp macro="">
      <xdr:nvCxnSpPr>
        <xdr:cNvPr id="2475" name="直線コネクタ 463">
          <a:extLst>
            <a:ext uri="{FF2B5EF4-FFF2-40B4-BE49-F238E27FC236}">
              <a16:creationId xmlns="" xmlns:a16="http://schemas.microsoft.com/office/drawing/2014/main" id="{00000000-0008-0000-0700-0000AB090000}"/>
            </a:ext>
          </a:extLst>
        </xdr:cNvPr>
        <xdr:cNvCxnSpPr/>
      </xdr:nvCxnSpPr>
      <xdr:spPr>
        <a:xfrm>
          <a:off x="9531360" y="15444000"/>
          <a:ext cx="162000" cy="360"/>
        </a:xfrm>
        <a:prstGeom prst="straightConnector1">
          <a:avLst/>
        </a:prstGeom>
        <a:ln w="19050">
          <a:solidFill>
            <a:srgbClr val="000000"/>
          </a:solidFill>
          <a:miter/>
        </a:ln>
      </xdr:spPr>
    </xdr:cxnSp>
    <xdr:clientData/>
  </xdr:twoCellAnchor>
  <xdr:twoCellAnchor>
    <xdr:from>
      <xdr:col>50</xdr:col>
      <xdr:colOff>114120</xdr:colOff>
      <xdr:row>96</xdr:row>
      <xdr:rowOff>82800</xdr:rowOff>
    </xdr:from>
    <xdr:to>
      <xdr:col>54</xdr:col>
      <xdr:colOff>174600</xdr:colOff>
      <xdr:row>96</xdr:row>
      <xdr:rowOff>108360</xdr:rowOff>
    </xdr:to>
    <xdr:cxnSp macro="">
      <xdr:nvCxnSpPr>
        <xdr:cNvPr id="2476" name="直線コネクタ 464">
          <a:extLst>
            <a:ext uri="{FF2B5EF4-FFF2-40B4-BE49-F238E27FC236}">
              <a16:creationId xmlns="" xmlns:a16="http://schemas.microsoft.com/office/drawing/2014/main" id="{00000000-0008-0000-0700-0000AC090000}"/>
            </a:ext>
          </a:extLst>
        </xdr:cNvPr>
        <xdr:cNvCxnSpPr/>
      </xdr:nvCxnSpPr>
      <xdr:spPr>
        <a:xfrm flipV="1">
          <a:off x="8845200" y="16885080"/>
          <a:ext cx="759600" cy="25920"/>
        </a:xfrm>
        <a:prstGeom prst="straightConnector1">
          <a:avLst/>
        </a:prstGeom>
        <a:ln w="6350">
          <a:solidFill>
            <a:srgbClr val="FF0000"/>
          </a:solidFill>
          <a:miter/>
        </a:ln>
      </xdr:spPr>
    </xdr:cxnSp>
    <xdr:clientData/>
  </xdr:twoCellAnchor>
  <xdr:twoCellAnchor editAs="oneCell">
    <xdr:from>
      <xdr:col>55</xdr:col>
      <xdr:colOff>55440</xdr:colOff>
      <xdr:row>94</xdr:row>
      <xdr:rowOff>720</xdr:rowOff>
    </xdr:from>
    <xdr:to>
      <xdr:col>58</xdr:col>
      <xdr:colOff>56160</xdr:colOff>
      <xdr:row>95</xdr:row>
      <xdr:rowOff>45720</xdr:rowOff>
    </xdr:to>
    <xdr:sp macro="" textlink="">
      <xdr:nvSpPr>
        <xdr:cNvPr id="2477" name="土木費平均値テキスト">
          <a:extLst>
            <a:ext uri="{FF2B5EF4-FFF2-40B4-BE49-F238E27FC236}">
              <a16:creationId xmlns="" xmlns:a16="http://schemas.microsoft.com/office/drawing/2014/main" id="{00000000-0008-0000-0700-0000AD090000}"/>
            </a:ext>
          </a:extLst>
        </xdr:cNvPr>
        <xdr:cNvSpPr/>
      </xdr:nvSpPr>
      <xdr:spPr>
        <a:xfrm>
          <a:off x="9659880" y="164599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59,933</a:t>
          </a:r>
          <a:endParaRPr lang="en-US" sz="1000" b="0" strike="noStrike" spc="-1">
            <a:latin typeface="游明朝"/>
          </a:endParaRPr>
        </a:p>
      </xdr:txBody>
    </xdr:sp>
    <xdr:clientData/>
  </xdr:twoCellAnchor>
  <xdr:twoCellAnchor>
    <xdr:from>
      <xdr:col>54</xdr:col>
      <xdr:colOff>139680</xdr:colOff>
      <xdr:row>94</xdr:row>
      <xdr:rowOff>127800</xdr:rowOff>
    </xdr:from>
    <xdr:to>
      <xdr:col>55</xdr:col>
      <xdr:colOff>50400</xdr:colOff>
      <xdr:row>95</xdr:row>
      <xdr:rowOff>57600</xdr:rowOff>
    </xdr:to>
    <xdr:sp macro="" textlink="">
      <xdr:nvSpPr>
        <xdr:cNvPr id="2478" name="フローチャート: 判断 466">
          <a:extLst>
            <a:ext uri="{FF2B5EF4-FFF2-40B4-BE49-F238E27FC236}">
              <a16:creationId xmlns="" xmlns:a16="http://schemas.microsoft.com/office/drawing/2014/main" id="{00000000-0008-0000-0700-0000AE090000}"/>
            </a:ext>
          </a:extLst>
        </xdr:cNvPr>
        <xdr:cNvSpPr/>
      </xdr:nvSpPr>
      <xdr:spPr>
        <a:xfrm>
          <a:off x="9569520" y="165870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96</xdr:row>
      <xdr:rowOff>108360</xdr:rowOff>
    </xdr:from>
    <xdr:to>
      <xdr:col>50</xdr:col>
      <xdr:colOff>114120</xdr:colOff>
      <xdr:row>97</xdr:row>
      <xdr:rowOff>14760</xdr:rowOff>
    </xdr:to>
    <xdr:cxnSp macro="">
      <xdr:nvCxnSpPr>
        <xdr:cNvPr id="2479" name="直線コネクタ 467">
          <a:extLst>
            <a:ext uri="{FF2B5EF4-FFF2-40B4-BE49-F238E27FC236}">
              <a16:creationId xmlns="" xmlns:a16="http://schemas.microsoft.com/office/drawing/2014/main" id="{00000000-0008-0000-0700-0000AF090000}"/>
            </a:ext>
          </a:extLst>
        </xdr:cNvPr>
        <xdr:cNvCxnSpPr/>
      </xdr:nvCxnSpPr>
      <xdr:spPr>
        <a:xfrm flipV="1">
          <a:off x="8035560" y="16910640"/>
          <a:ext cx="810000" cy="78120"/>
        </a:xfrm>
        <a:prstGeom prst="straightConnector1">
          <a:avLst/>
        </a:prstGeom>
        <a:ln w="6350">
          <a:solidFill>
            <a:srgbClr val="FF0000"/>
          </a:solidFill>
          <a:miter/>
        </a:ln>
      </xdr:spPr>
    </xdr:cxnSp>
    <xdr:clientData/>
  </xdr:twoCellAnchor>
  <xdr:twoCellAnchor>
    <xdr:from>
      <xdr:col>50</xdr:col>
      <xdr:colOff>63360</xdr:colOff>
      <xdr:row>94</xdr:row>
      <xdr:rowOff>129960</xdr:rowOff>
    </xdr:from>
    <xdr:to>
      <xdr:col>50</xdr:col>
      <xdr:colOff>164520</xdr:colOff>
      <xdr:row>95</xdr:row>
      <xdr:rowOff>59760</xdr:rowOff>
    </xdr:to>
    <xdr:sp macro="" textlink="">
      <xdr:nvSpPr>
        <xdr:cNvPr id="2480" name="フローチャート: 判断 468">
          <a:extLst>
            <a:ext uri="{FF2B5EF4-FFF2-40B4-BE49-F238E27FC236}">
              <a16:creationId xmlns="" xmlns:a16="http://schemas.microsoft.com/office/drawing/2014/main" id="{00000000-0008-0000-0700-0000B0090000}"/>
            </a:ext>
          </a:extLst>
        </xdr:cNvPr>
        <xdr:cNvSpPr/>
      </xdr:nvSpPr>
      <xdr:spPr>
        <a:xfrm>
          <a:off x="8794440" y="16589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93</xdr:row>
      <xdr:rowOff>97920</xdr:rowOff>
    </xdr:from>
    <xdr:to>
      <xdr:col>52</xdr:col>
      <xdr:colOff>42480</xdr:colOff>
      <xdr:row>94</xdr:row>
      <xdr:rowOff>142920</xdr:rowOff>
    </xdr:to>
    <xdr:sp macro="" textlink="">
      <xdr:nvSpPr>
        <xdr:cNvPr id="2481" name="テキスト ボックス 469">
          <a:extLst>
            <a:ext uri="{FF2B5EF4-FFF2-40B4-BE49-F238E27FC236}">
              <a16:creationId xmlns="" xmlns:a16="http://schemas.microsoft.com/office/drawing/2014/main" id="{00000000-0008-0000-0700-0000B1090000}"/>
            </a:ext>
          </a:extLst>
        </xdr:cNvPr>
        <xdr:cNvSpPr/>
      </xdr:nvSpPr>
      <xdr:spPr>
        <a:xfrm>
          <a:off x="8598600" y="16385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59,765</a:t>
          </a:r>
          <a:endParaRPr lang="en-US" sz="1000" b="0" strike="noStrike" spc="-1">
            <a:latin typeface="游明朝"/>
          </a:endParaRPr>
        </a:p>
      </xdr:txBody>
    </xdr:sp>
    <xdr:clientData/>
  </xdr:twoCellAnchor>
  <xdr:twoCellAnchor>
    <xdr:from>
      <xdr:col>41</xdr:col>
      <xdr:colOff>50760</xdr:colOff>
      <xdr:row>97</xdr:row>
      <xdr:rowOff>14760</xdr:rowOff>
    </xdr:from>
    <xdr:to>
      <xdr:col>46</xdr:col>
      <xdr:colOff>2880</xdr:colOff>
      <xdr:row>97</xdr:row>
      <xdr:rowOff>40320</xdr:rowOff>
    </xdr:to>
    <xdr:cxnSp macro="">
      <xdr:nvCxnSpPr>
        <xdr:cNvPr id="2482" name="直線コネクタ 470">
          <a:extLst>
            <a:ext uri="{FF2B5EF4-FFF2-40B4-BE49-F238E27FC236}">
              <a16:creationId xmlns="" xmlns:a16="http://schemas.microsoft.com/office/drawing/2014/main" id="{00000000-0008-0000-0700-0000B2090000}"/>
            </a:ext>
          </a:extLst>
        </xdr:cNvPr>
        <xdr:cNvCxnSpPr/>
      </xdr:nvCxnSpPr>
      <xdr:spPr>
        <a:xfrm flipV="1">
          <a:off x="7210440" y="16988400"/>
          <a:ext cx="825480" cy="25920"/>
        </a:xfrm>
        <a:prstGeom prst="straightConnector1">
          <a:avLst/>
        </a:prstGeom>
        <a:ln w="6350">
          <a:solidFill>
            <a:srgbClr val="FF0000"/>
          </a:solidFill>
          <a:miter/>
        </a:ln>
      </xdr:spPr>
    </xdr:cxnSp>
    <xdr:clientData/>
  </xdr:twoCellAnchor>
  <xdr:twoCellAnchor>
    <xdr:from>
      <xdr:col>45</xdr:col>
      <xdr:colOff>127080</xdr:colOff>
      <xdr:row>94</xdr:row>
      <xdr:rowOff>117720</xdr:rowOff>
    </xdr:from>
    <xdr:to>
      <xdr:col>46</xdr:col>
      <xdr:colOff>37800</xdr:colOff>
      <xdr:row>95</xdr:row>
      <xdr:rowOff>47520</xdr:rowOff>
    </xdr:to>
    <xdr:sp macro="" textlink="">
      <xdr:nvSpPr>
        <xdr:cNvPr id="2483" name="フローチャート: 判断 471">
          <a:extLst>
            <a:ext uri="{FF2B5EF4-FFF2-40B4-BE49-F238E27FC236}">
              <a16:creationId xmlns="" xmlns:a16="http://schemas.microsoft.com/office/drawing/2014/main" id="{00000000-0008-0000-0700-0000B3090000}"/>
            </a:ext>
          </a:extLst>
        </xdr:cNvPr>
        <xdr:cNvSpPr/>
      </xdr:nvSpPr>
      <xdr:spPr>
        <a:xfrm>
          <a:off x="7985160" y="1657692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93</xdr:row>
      <xdr:rowOff>85680</xdr:rowOff>
    </xdr:from>
    <xdr:to>
      <xdr:col>47</xdr:col>
      <xdr:colOff>106560</xdr:colOff>
      <xdr:row>94</xdr:row>
      <xdr:rowOff>130680</xdr:rowOff>
    </xdr:to>
    <xdr:sp macro="" textlink="">
      <xdr:nvSpPr>
        <xdr:cNvPr id="2484" name="テキスト ボックス 472">
          <a:extLst>
            <a:ext uri="{FF2B5EF4-FFF2-40B4-BE49-F238E27FC236}">
              <a16:creationId xmlns="" xmlns:a16="http://schemas.microsoft.com/office/drawing/2014/main" id="{00000000-0008-0000-0700-0000B4090000}"/>
            </a:ext>
          </a:extLst>
        </xdr:cNvPr>
        <xdr:cNvSpPr/>
      </xdr:nvSpPr>
      <xdr:spPr>
        <a:xfrm>
          <a:off x="7789320" y="16373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60,740</a:t>
          </a:r>
          <a:endParaRPr lang="en-US" sz="1000" b="0" strike="noStrike" spc="-1">
            <a:latin typeface="游明朝"/>
          </a:endParaRPr>
        </a:p>
      </xdr:txBody>
    </xdr:sp>
    <xdr:clientData/>
  </xdr:twoCellAnchor>
  <xdr:twoCellAnchor>
    <xdr:from>
      <xdr:col>36</xdr:col>
      <xdr:colOff>114120</xdr:colOff>
      <xdr:row>97</xdr:row>
      <xdr:rowOff>33120</xdr:rowOff>
    </xdr:from>
    <xdr:to>
      <xdr:col>41</xdr:col>
      <xdr:colOff>50760</xdr:colOff>
      <xdr:row>97</xdr:row>
      <xdr:rowOff>40320</xdr:rowOff>
    </xdr:to>
    <xdr:cxnSp macro="">
      <xdr:nvCxnSpPr>
        <xdr:cNvPr id="2485" name="直線コネクタ 473">
          <a:extLst>
            <a:ext uri="{FF2B5EF4-FFF2-40B4-BE49-F238E27FC236}">
              <a16:creationId xmlns="" xmlns:a16="http://schemas.microsoft.com/office/drawing/2014/main" id="{00000000-0008-0000-0700-0000B5090000}"/>
            </a:ext>
          </a:extLst>
        </xdr:cNvPr>
        <xdr:cNvCxnSpPr/>
      </xdr:nvCxnSpPr>
      <xdr:spPr>
        <a:xfrm>
          <a:off x="6400800" y="17006760"/>
          <a:ext cx="810000" cy="7560"/>
        </a:xfrm>
        <a:prstGeom prst="straightConnector1">
          <a:avLst/>
        </a:prstGeom>
        <a:ln w="6350">
          <a:solidFill>
            <a:srgbClr val="FF0000"/>
          </a:solidFill>
          <a:miter/>
        </a:ln>
      </xdr:spPr>
    </xdr:cxnSp>
    <xdr:clientData/>
  </xdr:twoCellAnchor>
  <xdr:twoCellAnchor>
    <xdr:from>
      <xdr:col>41</xdr:col>
      <xdr:colOff>0</xdr:colOff>
      <xdr:row>95</xdr:row>
      <xdr:rowOff>61920</xdr:rowOff>
    </xdr:from>
    <xdr:to>
      <xdr:col>41</xdr:col>
      <xdr:colOff>101160</xdr:colOff>
      <xdr:row>95</xdr:row>
      <xdr:rowOff>163080</xdr:rowOff>
    </xdr:to>
    <xdr:sp macro="" textlink="">
      <xdr:nvSpPr>
        <xdr:cNvPr id="2486" name="フローチャート: 判断 474">
          <a:extLst>
            <a:ext uri="{FF2B5EF4-FFF2-40B4-BE49-F238E27FC236}">
              <a16:creationId xmlns="" xmlns:a16="http://schemas.microsoft.com/office/drawing/2014/main" id="{00000000-0008-0000-0700-0000B6090000}"/>
            </a:ext>
          </a:extLst>
        </xdr:cNvPr>
        <xdr:cNvSpPr/>
      </xdr:nvSpPr>
      <xdr:spPr>
        <a:xfrm>
          <a:off x="7159680" y="1669248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94</xdr:row>
      <xdr:rowOff>29880</xdr:rowOff>
    </xdr:from>
    <xdr:to>
      <xdr:col>42</xdr:col>
      <xdr:colOff>169920</xdr:colOff>
      <xdr:row>95</xdr:row>
      <xdr:rowOff>74880</xdr:rowOff>
    </xdr:to>
    <xdr:sp macro="" textlink="">
      <xdr:nvSpPr>
        <xdr:cNvPr id="2487" name="テキスト ボックス 475">
          <a:extLst>
            <a:ext uri="{FF2B5EF4-FFF2-40B4-BE49-F238E27FC236}">
              <a16:creationId xmlns="" xmlns:a16="http://schemas.microsoft.com/office/drawing/2014/main" id="{00000000-0008-0000-0700-0000B7090000}"/>
            </a:ext>
          </a:extLst>
        </xdr:cNvPr>
        <xdr:cNvSpPr/>
      </xdr:nvSpPr>
      <xdr:spPr>
        <a:xfrm>
          <a:off x="6979680" y="16489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51,614</a:t>
          </a:r>
          <a:endParaRPr lang="en-US" sz="1000" b="0" strike="noStrike" spc="-1">
            <a:latin typeface="游明朝"/>
          </a:endParaRPr>
        </a:p>
      </xdr:txBody>
    </xdr:sp>
    <xdr:clientData/>
  </xdr:twoCellAnchor>
  <xdr:twoCellAnchor>
    <xdr:from>
      <xdr:col>36</xdr:col>
      <xdr:colOff>63360</xdr:colOff>
      <xdr:row>95</xdr:row>
      <xdr:rowOff>27360</xdr:rowOff>
    </xdr:from>
    <xdr:to>
      <xdr:col>36</xdr:col>
      <xdr:colOff>164520</xdr:colOff>
      <xdr:row>95</xdr:row>
      <xdr:rowOff>128520</xdr:rowOff>
    </xdr:to>
    <xdr:sp macro="" textlink="">
      <xdr:nvSpPr>
        <xdr:cNvPr id="2488" name="フローチャート: 判断 476">
          <a:extLst>
            <a:ext uri="{FF2B5EF4-FFF2-40B4-BE49-F238E27FC236}">
              <a16:creationId xmlns="" xmlns:a16="http://schemas.microsoft.com/office/drawing/2014/main" id="{00000000-0008-0000-0700-0000B8090000}"/>
            </a:ext>
          </a:extLst>
        </xdr:cNvPr>
        <xdr:cNvSpPr/>
      </xdr:nvSpPr>
      <xdr:spPr>
        <a:xfrm>
          <a:off x="6350040" y="166579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93</xdr:row>
      <xdr:rowOff>166680</xdr:rowOff>
    </xdr:from>
    <xdr:to>
      <xdr:col>38</xdr:col>
      <xdr:colOff>42480</xdr:colOff>
      <xdr:row>95</xdr:row>
      <xdr:rowOff>40320</xdr:rowOff>
    </xdr:to>
    <xdr:sp macro="" textlink="">
      <xdr:nvSpPr>
        <xdr:cNvPr id="2489" name="テキスト ボックス 477">
          <a:extLst>
            <a:ext uri="{FF2B5EF4-FFF2-40B4-BE49-F238E27FC236}">
              <a16:creationId xmlns="" xmlns:a16="http://schemas.microsoft.com/office/drawing/2014/main" id="{00000000-0008-0000-0700-0000B9090000}"/>
            </a:ext>
          </a:extLst>
        </xdr:cNvPr>
        <xdr:cNvSpPr/>
      </xdr:nvSpPr>
      <xdr:spPr>
        <a:xfrm>
          <a:off x="6153840" y="16454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54,340</a:t>
          </a:r>
          <a:endParaRPr lang="en-US" sz="1000" b="0" strike="noStrike" spc="-1">
            <a:latin typeface="游明朝"/>
          </a:endParaRPr>
        </a:p>
      </xdr:txBody>
    </xdr:sp>
    <xdr:clientData/>
  </xdr:twoCellAnchor>
  <xdr:twoCellAnchor editAs="oneCell">
    <xdr:from>
      <xdr:col>54</xdr:col>
      <xdr:colOff>0</xdr:colOff>
      <xdr:row>99</xdr:row>
      <xdr:rowOff>101160</xdr:rowOff>
    </xdr:from>
    <xdr:to>
      <xdr:col>58</xdr:col>
      <xdr:colOff>63360</xdr:colOff>
      <xdr:row>100</xdr:row>
      <xdr:rowOff>145800</xdr:rowOff>
    </xdr:to>
    <xdr:sp macro="" textlink="">
      <xdr:nvSpPr>
        <xdr:cNvPr id="2490" name="テキスト ボックス 478">
          <a:extLst>
            <a:ext uri="{FF2B5EF4-FFF2-40B4-BE49-F238E27FC236}">
              <a16:creationId xmlns="" xmlns:a16="http://schemas.microsoft.com/office/drawing/2014/main" id="{00000000-0008-0000-0700-0000BA090000}"/>
            </a:ext>
          </a:extLst>
        </xdr:cNvPr>
        <xdr:cNvSpPr/>
      </xdr:nvSpPr>
      <xdr:spPr>
        <a:xfrm>
          <a:off x="94298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49</xdr:col>
      <xdr:colOff>114480</xdr:colOff>
      <xdr:row>99</xdr:row>
      <xdr:rowOff>101160</xdr:rowOff>
    </xdr:from>
    <xdr:to>
      <xdr:col>54</xdr:col>
      <xdr:colOff>2880</xdr:colOff>
      <xdr:row>100</xdr:row>
      <xdr:rowOff>145800</xdr:rowOff>
    </xdr:to>
    <xdr:sp macro="" textlink="">
      <xdr:nvSpPr>
        <xdr:cNvPr id="2491" name="テキスト ボックス 479">
          <a:extLst>
            <a:ext uri="{FF2B5EF4-FFF2-40B4-BE49-F238E27FC236}">
              <a16:creationId xmlns="" xmlns:a16="http://schemas.microsoft.com/office/drawing/2014/main" id="{00000000-0008-0000-0700-0000BB090000}"/>
            </a:ext>
          </a:extLst>
        </xdr:cNvPr>
        <xdr:cNvSpPr/>
      </xdr:nvSpPr>
      <xdr:spPr>
        <a:xfrm>
          <a:off x="867096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45</xdr:col>
      <xdr:colOff>3240</xdr:colOff>
      <xdr:row>99</xdr:row>
      <xdr:rowOff>101160</xdr:rowOff>
    </xdr:from>
    <xdr:to>
      <xdr:col>49</xdr:col>
      <xdr:colOff>66600</xdr:colOff>
      <xdr:row>100</xdr:row>
      <xdr:rowOff>145800</xdr:rowOff>
    </xdr:to>
    <xdr:sp macro="" textlink="">
      <xdr:nvSpPr>
        <xdr:cNvPr id="2492" name="テキスト ボックス 480">
          <a:extLst>
            <a:ext uri="{FF2B5EF4-FFF2-40B4-BE49-F238E27FC236}">
              <a16:creationId xmlns="" xmlns:a16="http://schemas.microsoft.com/office/drawing/2014/main" id="{00000000-0008-0000-0700-0000BC090000}"/>
            </a:ext>
          </a:extLst>
        </xdr:cNvPr>
        <xdr:cNvSpPr/>
      </xdr:nvSpPr>
      <xdr:spPr>
        <a:xfrm>
          <a:off x="786132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40</xdr:col>
      <xdr:colOff>50760</xdr:colOff>
      <xdr:row>99</xdr:row>
      <xdr:rowOff>101160</xdr:rowOff>
    </xdr:from>
    <xdr:to>
      <xdr:col>44</xdr:col>
      <xdr:colOff>114120</xdr:colOff>
      <xdr:row>100</xdr:row>
      <xdr:rowOff>145800</xdr:rowOff>
    </xdr:to>
    <xdr:sp macro="" textlink="">
      <xdr:nvSpPr>
        <xdr:cNvPr id="2493" name="テキスト ボックス 481">
          <a:extLst>
            <a:ext uri="{FF2B5EF4-FFF2-40B4-BE49-F238E27FC236}">
              <a16:creationId xmlns="" xmlns:a16="http://schemas.microsoft.com/office/drawing/2014/main" id="{00000000-0008-0000-0700-0000BD090000}"/>
            </a:ext>
          </a:extLst>
        </xdr:cNvPr>
        <xdr:cNvSpPr/>
      </xdr:nvSpPr>
      <xdr:spPr>
        <a:xfrm>
          <a:off x="70358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35</xdr:col>
      <xdr:colOff>114480</xdr:colOff>
      <xdr:row>99</xdr:row>
      <xdr:rowOff>101160</xdr:rowOff>
    </xdr:from>
    <xdr:to>
      <xdr:col>40</xdr:col>
      <xdr:colOff>2880</xdr:colOff>
      <xdr:row>100</xdr:row>
      <xdr:rowOff>145800</xdr:rowOff>
    </xdr:to>
    <xdr:sp macro="" textlink="">
      <xdr:nvSpPr>
        <xdr:cNvPr id="2494" name="テキスト ボックス 482">
          <a:extLst>
            <a:ext uri="{FF2B5EF4-FFF2-40B4-BE49-F238E27FC236}">
              <a16:creationId xmlns="" xmlns:a16="http://schemas.microsoft.com/office/drawing/2014/main" id="{00000000-0008-0000-0700-0000BE090000}"/>
            </a:ext>
          </a:extLst>
        </xdr:cNvPr>
        <xdr:cNvSpPr/>
      </xdr:nvSpPr>
      <xdr:spPr>
        <a:xfrm>
          <a:off x="622620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54</xdr:col>
      <xdr:colOff>139680</xdr:colOff>
      <xdr:row>96</xdr:row>
      <xdr:rowOff>32400</xdr:rowOff>
    </xdr:from>
    <xdr:to>
      <xdr:col>55</xdr:col>
      <xdr:colOff>50400</xdr:colOff>
      <xdr:row>96</xdr:row>
      <xdr:rowOff>133560</xdr:rowOff>
    </xdr:to>
    <xdr:sp macro="" textlink="">
      <xdr:nvSpPr>
        <xdr:cNvPr id="2495" name="楕円 483">
          <a:extLst>
            <a:ext uri="{FF2B5EF4-FFF2-40B4-BE49-F238E27FC236}">
              <a16:creationId xmlns="" xmlns:a16="http://schemas.microsoft.com/office/drawing/2014/main" id="{00000000-0008-0000-0700-0000BF090000}"/>
            </a:ext>
          </a:extLst>
        </xdr:cNvPr>
        <xdr:cNvSpPr/>
      </xdr:nvSpPr>
      <xdr:spPr>
        <a:xfrm>
          <a:off x="9569520" y="1683468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96</xdr:row>
      <xdr:rowOff>32040</xdr:rowOff>
    </xdr:from>
    <xdr:to>
      <xdr:col>58</xdr:col>
      <xdr:colOff>56160</xdr:colOff>
      <xdr:row>97</xdr:row>
      <xdr:rowOff>77040</xdr:rowOff>
    </xdr:to>
    <xdr:sp macro="" textlink="">
      <xdr:nvSpPr>
        <xdr:cNvPr id="2496" name="土木費該当値テキスト">
          <a:extLst>
            <a:ext uri="{FF2B5EF4-FFF2-40B4-BE49-F238E27FC236}">
              <a16:creationId xmlns="" xmlns:a16="http://schemas.microsoft.com/office/drawing/2014/main" id="{00000000-0008-0000-0700-0000C0090000}"/>
            </a:ext>
          </a:extLst>
        </xdr:cNvPr>
        <xdr:cNvSpPr/>
      </xdr:nvSpPr>
      <xdr:spPr>
        <a:xfrm>
          <a:off x="9659880" y="16834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40,462</a:t>
          </a:r>
          <a:endParaRPr lang="en-US" sz="1000" b="0" strike="noStrike" spc="-1">
            <a:latin typeface="游明朝"/>
          </a:endParaRPr>
        </a:p>
      </xdr:txBody>
    </xdr:sp>
    <xdr:clientData/>
  </xdr:twoCellAnchor>
  <xdr:twoCellAnchor>
    <xdr:from>
      <xdr:col>50</xdr:col>
      <xdr:colOff>63360</xdr:colOff>
      <xdr:row>96</xdr:row>
      <xdr:rowOff>57600</xdr:rowOff>
    </xdr:from>
    <xdr:to>
      <xdr:col>50</xdr:col>
      <xdr:colOff>164520</xdr:colOff>
      <xdr:row>96</xdr:row>
      <xdr:rowOff>158760</xdr:rowOff>
    </xdr:to>
    <xdr:sp macro="" textlink="">
      <xdr:nvSpPr>
        <xdr:cNvPr id="2497" name="楕円 485">
          <a:extLst>
            <a:ext uri="{FF2B5EF4-FFF2-40B4-BE49-F238E27FC236}">
              <a16:creationId xmlns="" xmlns:a16="http://schemas.microsoft.com/office/drawing/2014/main" id="{00000000-0008-0000-0700-0000C1090000}"/>
            </a:ext>
          </a:extLst>
        </xdr:cNvPr>
        <xdr:cNvSpPr/>
      </xdr:nvSpPr>
      <xdr:spPr>
        <a:xfrm>
          <a:off x="8794440" y="16859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42120</xdr:colOff>
      <xdr:row>97</xdr:row>
      <xdr:rowOff>360</xdr:rowOff>
    </xdr:from>
    <xdr:to>
      <xdr:col>52</xdr:col>
      <xdr:colOff>42480</xdr:colOff>
      <xdr:row>98</xdr:row>
      <xdr:rowOff>45360</xdr:rowOff>
    </xdr:to>
    <xdr:sp macro="" textlink="">
      <xdr:nvSpPr>
        <xdr:cNvPr id="2498" name="テキスト ボックス 486">
          <a:extLst>
            <a:ext uri="{FF2B5EF4-FFF2-40B4-BE49-F238E27FC236}">
              <a16:creationId xmlns="" xmlns:a16="http://schemas.microsoft.com/office/drawing/2014/main" id="{00000000-0008-0000-0700-0000C2090000}"/>
            </a:ext>
          </a:extLst>
        </xdr:cNvPr>
        <xdr:cNvSpPr/>
      </xdr:nvSpPr>
      <xdr:spPr>
        <a:xfrm>
          <a:off x="8598600" y="16974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38,456</a:t>
          </a:r>
          <a:endParaRPr lang="en-US" sz="1000" b="0" strike="noStrike" spc="-1">
            <a:latin typeface="游明朝"/>
          </a:endParaRPr>
        </a:p>
      </xdr:txBody>
    </xdr:sp>
    <xdr:clientData/>
  </xdr:twoCellAnchor>
  <xdr:twoCellAnchor>
    <xdr:from>
      <xdr:col>45</xdr:col>
      <xdr:colOff>127080</xdr:colOff>
      <xdr:row>96</xdr:row>
      <xdr:rowOff>135360</xdr:rowOff>
    </xdr:from>
    <xdr:to>
      <xdr:col>46</xdr:col>
      <xdr:colOff>37800</xdr:colOff>
      <xdr:row>97</xdr:row>
      <xdr:rowOff>65160</xdr:rowOff>
    </xdr:to>
    <xdr:sp macro="" textlink="">
      <xdr:nvSpPr>
        <xdr:cNvPr id="2499" name="楕円 487">
          <a:extLst>
            <a:ext uri="{FF2B5EF4-FFF2-40B4-BE49-F238E27FC236}">
              <a16:creationId xmlns="" xmlns:a16="http://schemas.microsoft.com/office/drawing/2014/main" id="{00000000-0008-0000-0700-0000C3090000}"/>
            </a:ext>
          </a:extLst>
        </xdr:cNvPr>
        <xdr:cNvSpPr/>
      </xdr:nvSpPr>
      <xdr:spPr>
        <a:xfrm>
          <a:off x="7985160" y="169376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105840</xdr:colOff>
      <xdr:row>97</xdr:row>
      <xdr:rowOff>78120</xdr:rowOff>
    </xdr:from>
    <xdr:to>
      <xdr:col>47</xdr:col>
      <xdr:colOff>106560</xdr:colOff>
      <xdr:row>98</xdr:row>
      <xdr:rowOff>123120</xdr:rowOff>
    </xdr:to>
    <xdr:sp macro="" textlink="">
      <xdr:nvSpPr>
        <xdr:cNvPr id="2500" name="テキスト ボックス 488">
          <a:extLst>
            <a:ext uri="{FF2B5EF4-FFF2-40B4-BE49-F238E27FC236}">
              <a16:creationId xmlns="" xmlns:a16="http://schemas.microsoft.com/office/drawing/2014/main" id="{00000000-0008-0000-0700-0000C4090000}"/>
            </a:ext>
          </a:extLst>
        </xdr:cNvPr>
        <xdr:cNvSpPr/>
      </xdr:nvSpPr>
      <xdr:spPr>
        <a:xfrm>
          <a:off x="7789320" y="170517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32,331</a:t>
          </a:r>
          <a:endParaRPr lang="en-US" sz="1000" b="0" strike="noStrike" spc="-1">
            <a:latin typeface="游明朝"/>
          </a:endParaRPr>
        </a:p>
      </xdr:txBody>
    </xdr:sp>
    <xdr:clientData/>
  </xdr:twoCellAnchor>
  <xdr:twoCellAnchor>
    <xdr:from>
      <xdr:col>41</xdr:col>
      <xdr:colOff>0</xdr:colOff>
      <xdr:row>96</xdr:row>
      <xdr:rowOff>161280</xdr:rowOff>
    </xdr:from>
    <xdr:to>
      <xdr:col>41</xdr:col>
      <xdr:colOff>101160</xdr:colOff>
      <xdr:row>97</xdr:row>
      <xdr:rowOff>91080</xdr:rowOff>
    </xdr:to>
    <xdr:sp macro="" textlink="">
      <xdr:nvSpPr>
        <xdr:cNvPr id="2501" name="楕円 489">
          <a:extLst>
            <a:ext uri="{FF2B5EF4-FFF2-40B4-BE49-F238E27FC236}">
              <a16:creationId xmlns="" xmlns:a16="http://schemas.microsoft.com/office/drawing/2014/main" id="{00000000-0008-0000-0700-0000C5090000}"/>
            </a:ext>
          </a:extLst>
        </xdr:cNvPr>
        <xdr:cNvSpPr/>
      </xdr:nvSpPr>
      <xdr:spPr>
        <a:xfrm>
          <a:off x="7159680" y="16963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169200</xdr:colOff>
      <xdr:row>97</xdr:row>
      <xdr:rowOff>103680</xdr:rowOff>
    </xdr:from>
    <xdr:to>
      <xdr:col>42</xdr:col>
      <xdr:colOff>169920</xdr:colOff>
      <xdr:row>98</xdr:row>
      <xdr:rowOff>148680</xdr:rowOff>
    </xdr:to>
    <xdr:sp macro="" textlink="">
      <xdr:nvSpPr>
        <xdr:cNvPr id="2502" name="テキスト ボックス 490">
          <a:extLst>
            <a:ext uri="{FF2B5EF4-FFF2-40B4-BE49-F238E27FC236}">
              <a16:creationId xmlns="" xmlns:a16="http://schemas.microsoft.com/office/drawing/2014/main" id="{00000000-0008-0000-0700-0000C6090000}"/>
            </a:ext>
          </a:extLst>
        </xdr:cNvPr>
        <xdr:cNvSpPr/>
      </xdr:nvSpPr>
      <xdr:spPr>
        <a:xfrm>
          <a:off x="6979680" y="17077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30,314</a:t>
          </a:r>
          <a:endParaRPr lang="en-US" sz="1000" b="0" strike="noStrike" spc="-1">
            <a:latin typeface="游明朝"/>
          </a:endParaRPr>
        </a:p>
      </xdr:txBody>
    </xdr:sp>
    <xdr:clientData/>
  </xdr:twoCellAnchor>
  <xdr:twoCellAnchor>
    <xdr:from>
      <xdr:col>36</xdr:col>
      <xdr:colOff>63360</xdr:colOff>
      <xdr:row>96</xdr:row>
      <xdr:rowOff>154080</xdr:rowOff>
    </xdr:from>
    <xdr:to>
      <xdr:col>36</xdr:col>
      <xdr:colOff>164520</xdr:colOff>
      <xdr:row>97</xdr:row>
      <xdr:rowOff>83880</xdr:rowOff>
    </xdr:to>
    <xdr:sp macro="" textlink="">
      <xdr:nvSpPr>
        <xdr:cNvPr id="2503" name="楕円 491">
          <a:extLst>
            <a:ext uri="{FF2B5EF4-FFF2-40B4-BE49-F238E27FC236}">
              <a16:creationId xmlns="" xmlns:a16="http://schemas.microsoft.com/office/drawing/2014/main" id="{00000000-0008-0000-0700-0000C7090000}"/>
            </a:ext>
          </a:extLst>
        </xdr:cNvPr>
        <xdr:cNvSpPr/>
      </xdr:nvSpPr>
      <xdr:spPr>
        <a:xfrm>
          <a:off x="6350040" y="169563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42120</xdr:colOff>
      <xdr:row>97</xdr:row>
      <xdr:rowOff>96480</xdr:rowOff>
    </xdr:from>
    <xdr:to>
      <xdr:col>38</xdr:col>
      <xdr:colOff>42480</xdr:colOff>
      <xdr:row>98</xdr:row>
      <xdr:rowOff>141480</xdr:rowOff>
    </xdr:to>
    <xdr:sp macro="" textlink="">
      <xdr:nvSpPr>
        <xdr:cNvPr id="2504" name="テキスト ボックス 492">
          <a:extLst>
            <a:ext uri="{FF2B5EF4-FFF2-40B4-BE49-F238E27FC236}">
              <a16:creationId xmlns="" xmlns:a16="http://schemas.microsoft.com/office/drawing/2014/main" id="{00000000-0008-0000-0700-0000C8090000}"/>
            </a:ext>
          </a:extLst>
        </xdr:cNvPr>
        <xdr:cNvSpPr/>
      </xdr:nvSpPr>
      <xdr:spPr>
        <a:xfrm>
          <a:off x="6153840" y="170701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30,870</a:t>
          </a:r>
          <a:endParaRPr lang="en-US" sz="1000" b="0" strike="noStrike" spc="-1">
            <a:latin typeface="游明朝"/>
          </a:endParaRPr>
        </a:p>
      </xdr:txBody>
    </xdr:sp>
    <xdr:clientData/>
  </xdr:twoCellAnchor>
  <xdr:twoCellAnchor>
    <xdr:from>
      <xdr:col>65</xdr:col>
      <xdr:colOff>63360</xdr:colOff>
      <xdr:row>22</xdr:row>
      <xdr:rowOff>148680</xdr:rowOff>
    </xdr:from>
    <xdr:to>
      <xdr:col>90</xdr:col>
      <xdr:colOff>2880</xdr:colOff>
      <xdr:row>24</xdr:row>
      <xdr:rowOff>115200</xdr:rowOff>
    </xdr:to>
    <xdr:sp macro="" textlink="">
      <xdr:nvSpPr>
        <xdr:cNvPr id="2505" name="正方形/長方形 493">
          <a:extLst>
            <a:ext uri="{FF2B5EF4-FFF2-40B4-BE49-F238E27FC236}">
              <a16:creationId xmlns="" xmlns:a16="http://schemas.microsoft.com/office/drawing/2014/main" id="{00000000-0008-0000-0700-0000C9090000}"/>
            </a:ext>
          </a:extLst>
        </xdr:cNvPr>
        <xdr:cNvSpPr/>
      </xdr:nvSpPr>
      <xdr:spPr>
        <a:xfrm>
          <a:off x="1141416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消防費</a:t>
          </a:r>
          <a:endParaRPr lang="en-US" sz="1600" b="0" strike="noStrike" spc="-1">
            <a:latin typeface="游明朝"/>
          </a:endParaRPr>
        </a:p>
      </xdr:txBody>
    </xdr:sp>
    <xdr:clientData/>
  </xdr:twoCellAnchor>
  <xdr:twoCellAnchor>
    <xdr:from>
      <xdr:col>66</xdr:col>
      <xdr:colOff>0</xdr:colOff>
      <xdr:row>24</xdr:row>
      <xdr:rowOff>141120</xdr:rowOff>
    </xdr:from>
    <xdr:to>
      <xdr:col>73</xdr:col>
      <xdr:colOff>174240</xdr:colOff>
      <xdr:row>26</xdr:row>
      <xdr:rowOff>44280</xdr:rowOff>
    </xdr:to>
    <xdr:sp macro="" textlink="">
      <xdr:nvSpPr>
        <xdr:cNvPr id="2506" name="正方形/長方形 494">
          <a:extLst>
            <a:ext uri="{FF2B5EF4-FFF2-40B4-BE49-F238E27FC236}">
              <a16:creationId xmlns="" xmlns:a16="http://schemas.microsoft.com/office/drawing/2014/main" id="{00000000-0008-0000-0700-0000CA090000}"/>
            </a:ext>
          </a:extLst>
        </xdr:cNvPr>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25</xdr:row>
      <xdr:rowOff>169200</xdr:rowOff>
    </xdr:from>
    <xdr:to>
      <xdr:col>73</xdr:col>
      <xdr:colOff>174240</xdr:colOff>
      <xdr:row>27</xdr:row>
      <xdr:rowOff>72000</xdr:rowOff>
    </xdr:to>
    <xdr:sp macro="" textlink="">
      <xdr:nvSpPr>
        <xdr:cNvPr id="2507" name="正方形/長方形 495">
          <a:extLst>
            <a:ext uri="{FF2B5EF4-FFF2-40B4-BE49-F238E27FC236}">
              <a16:creationId xmlns="" xmlns:a16="http://schemas.microsoft.com/office/drawing/2014/main" id="{00000000-0008-0000-0700-0000CB090000}"/>
            </a:ext>
          </a:extLst>
        </xdr:cNvPr>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74/82</a:t>
          </a:r>
          <a:endParaRPr lang="en-US" sz="1200" b="0" strike="noStrike" spc="-1">
            <a:latin typeface="游明朝"/>
          </a:endParaRPr>
        </a:p>
      </xdr:txBody>
    </xdr:sp>
    <xdr:clientData/>
  </xdr:twoCellAnchor>
  <xdr:twoCellAnchor>
    <xdr:from>
      <xdr:col>71</xdr:col>
      <xdr:colOff>63360</xdr:colOff>
      <xdr:row>24</xdr:row>
      <xdr:rowOff>141120</xdr:rowOff>
    </xdr:from>
    <xdr:to>
      <xdr:col>79</xdr:col>
      <xdr:colOff>63000</xdr:colOff>
      <xdr:row>26</xdr:row>
      <xdr:rowOff>44280</xdr:rowOff>
    </xdr:to>
    <xdr:sp macro="" textlink="">
      <xdr:nvSpPr>
        <xdr:cNvPr id="2508" name="正方形/長方形 496">
          <a:extLst>
            <a:ext uri="{FF2B5EF4-FFF2-40B4-BE49-F238E27FC236}">
              <a16:creationId xmlns="" xmlns:a16="http://schemas.microsoft.com/office/drawing/2014/main" id="{00000000-0008-0000-0700-0000CC090000}"/>
            </a:ext>
          </a:extLst>
        </xdr:cNvPr>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25</xdr:row>
      <xdr:rowOff>169200</xdr:rowOff>
    </xdr:from>
    <xdr:to>
      <xdr:col>79</xdr:col>
      <xdr:colOff>63000</xdr:colOff>
      <xdr:row>27</xdr:row>
      <xdr:rowOff>72000</xdr:rowOff>
    </xdr:to>
    <xdr:sp macro="" textlink="">
      <xdr:nvSpPr>
        <xdr:cNvPr id="2509" name="正方形/長方形 497">
          <a:extLst>
            <a:ext uri="{FF2B5EF4-FFF2-40B4-BE49-F238E27FC236}">
              <a16:creationId xmlns="" xmlns:a16="http://schemas.microsoft.com/office/drawing/2014/main" id="{00000000-0008-0000-0700-0000CD090000}"/>
            </a:ext>
          </a:extLst>
        </xdr:cNvPr>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14,825</a:t>
          </a:r>
          <a:endParaRPr lang="en-US" sz="1200" b="0" strike="noStrike" spc="-1">
            <a:latin typeface="游明朝"/>
          </a:endParaRPr>
        </a:p>
      </xdr:txBody>
    </xdr:sp>
    <xdr:clientData/>
  </xdr:twoCellAnchor>
  <xdr:twoCellAnchor>
    <xdr:from>
      <xdr:col>77</xdr:col>
      <xdr:colOff>63360</xdr:colOff>
      <xdr:row>24</xdr:row>
      <xdr:rowOff>141120</xdr:rowOff>
    </xdr:from>
    <xdr:to>
      <xdr:col>85</xdr:col>
      <xdr:colOff>63000</xdr:colOff>
      <xdr:row>26</xdr:row>
      <xdr:rowOff>44280</xdr:rowOff>
    </xdr:to>
    <xdr:sp macro="" textlink="">
      <xdr:nvSpPr>
        <xdr:cNvPr id="2510" name="正方形/長方形 498">
          <a:extLst>
            <a:ext uri="{FF2B5EF4-FFF2-40B4-BE49-F238E27FC236}">
              <a16:creationId xmlns="" xmlns:a16="http://schemas.microsoft.com/office/drawing/2014/main" id="{00000000-0008-0000-0700-0000CE090000}"/>
            </a:ext>
          </a:extLst>
        </xdr:cNvPr>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25</xdr:row>
      <xdr:rowOff>169200</xdr:rowOff>
    </xdr:from>
    <xdr:to>
      <xdr:col>85</xdr:col>
      <xdr:colOff>63000</xdr:colOff>
      <xdr:row>27</xdr:row>
      <xdr:rowOff>72000</xdr:rowOff>
    </xdr:to>
    <xdr:sp macro="" textlink="">
      <xdr:nvSpPr>
        <xdr:cNvPr id="2511" name="正方形/長方形 499">
          <a:extLst>
            <a:ext uri="{FF2B5EF4-FFF2-40B4-BE49-F238E27FC236}">
              <a16:creationId xmlns="" xmlns:a16="http://schemas.microsoft.com/office/drawing/2014/main" id="{00000000-0008-0000-0700-0000CF090000}"/>
            </a:ext>
          </a:extLst>
        </xdr:cNvPr>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12,181</a:t>
          </a:r>
          <a:endParaRPr lang="en-US" sz="1200" b="0" strike="noStrike" spc="-1">
            <a:latin typeface="游明朝"/>
          </a:endParaRPr>
        </a:p>
      </xdr:txBody>
    </xdr:sp>
    <xdr:clientData/>
  </xdr:twoCellAnchor>
  <xdr:twoCellAnchor>
    <xdr:from>
      <xdr:col>65</xdr:col>
      <xdr:colOff>63360</xdr:colOff>
      <xdr:row>27</xdr:row>
      <xdr:rowOff>97920</xdr:rowOff>
    </xdr:from>
    <xdr:to>
      <xdr:col>90</xdr:col>
      <xdr:colOff>2880</xdr:colOff>
      <xdr:row>40</xdr:row>
      <xdr:rowOff>105120</xdr:rowOff>
    </xdr:to>
    <xdr:sp macro="" textlink="">
      <xdr:nvSpPr>
        <xdr:cNvPr id="2512" name="正方形/長方形 500">
          <a:extLst>
            <a:ext uri="{FF2B5EF4-FFF2-40B4-BE49-F238E27FC236}">
              <a16:creationId xmlns="" xmlns:a16="http://schemas.microsoft.com/office/drawing/2014/main" id="{00000000-0008-0000-0700-0000D0090000}"/>
            </a:ext>
          </a:extLst>
        </xdr:cNvPr>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26</xdr:row>
      <xdr:rowOff>82800</xdr:rowOff>
    </xdr:from>
    <xdr:to>
      <xdr:col>67</xdr:col>
      <xdr:colOff>23400</xdr:colOff>
      <xdr:row>27</xdr:row>
      <xdr:rowOff>98640</xdr:rowOff>
    </xdr:to>
    <xdr:sp macro="" textlink="">
      <xdr:nvSpPr>
        <xdr:cNvPr id="2513" name="テキスト ボックス 501">
          <a:extLst>
            <a:ext uri="{FF2B5EF4-FFF2-40B4-BE49-F238E27FC236}">
              <a16:creationId xmlns="" xmlns:a16="http://schemas.microsoft.com/office/drawing/2014/main" id="{00000000-0008-0000-0700-0000D1090000}"/>
            </a:ext>
          </a:extLst>
        </xdr:cNvPr>
        <xdr:cNvSpPr/>
      </xdr:nvSpPr>
      <xdr:spPr>
        <a:xfrm>
          <a:off x="1137888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40</xdr:row>
      <xdr:rowOff>105120</xdr:rowOff>
    </xdr:from>
    <xdr:to>
      <xdr:col>90</xdr:col>
      <xdr:colOff>2880</xdr:colOff>
      <xdr:row>40</xdr:row>
      <xdr:rowOff>105120</xdr:rowOff>
    </xdr:to>
    <xdr:cxnSp macro="">
      <xdr:nvCxnSpPr>
        <xdr:cNvPr id="2514" name="直線コネクタ 502">
          <a:extLst>
            <a:ext uri="{FF2B5EF4-FFF2-40B4-BE49-F238E27FC236}">
              <a16:creationId xmlns="" xmlns:a16="http://schemas.microsoft.com/office/drawing/2014/main" id="{00000000-0008-0000-0700-0000D2090000}"/>
            </a:ext>
          </a:extLst>
        </xdr:cNvPr>
        <xdr:cNvCxnSpPr/>
      </xdr:nvCxnSpPr>
      <xdr:spPr>
        <a:xfrm>
          <a:off x="11414160" y="7111800"/>
          <a:ext cx="4305240" cy="360"/>
        </a:xfrm>
        <a:prstGeom prst="straightConnector1">
          <a:avLst/>
        </a:prstGeom>
        <a:ln w="6350">
          <a:solidFill>
            <a:srgbClr val="C0C0C0"/>
          </a:solidFill>
          <a:miter/>
        </a:ln>
      </xdr:spPr>
    </xdr:cxnSp>
    <xdr:clientData/>
  </xdr:twoCellAnchor>
  <xdr:twoCellAnchor editAs="oneCell">
    <xdr:from>
      <xdr:col>64</xdr:col>
      <xdr:colOff>6840</xdr:colOff>
      <xdr:row>39</xdr:row>
      <xdr:rowOff>159480</xdr:rowOff>
    </xdr:from>
    <xdr:to>
      <xdr:col>65</xdr:col>
      <xdr:colOff>76320</xdr:colOff>
      <xdr:row>41</xdr:row>
      <xdr:rowOff>25200</xdr:rowOff>
    </xdr:to>
    <xdr:sp macro="" textlink="">
      <xdr:nvSpPr>
        <xdr:cNvPr id="2515" name="テキスト ボックス 503">
          <a:extLst>
            <a:ext uri="{FF2B5EF4-FFF2-40B4-BE49-F238E27FC236}">
              <a16:creationId xmlns="" xmlns:a16="http://schemas.microsoft.com/office/drawing/2014/main" id="{00000000-0008-0000-0700-0000D3090000}"/>
            </a:ext>
          </a:extLst>
        </xdr:cNvPr>
        <xdr:cNvSpPr/>
      </xdr:nvSpPr>
      <xdr:spPr>
        <a:xfrm>
          <a:off x="11182680" y="6990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38</xdr:row>
      <xdr:rowOff>74880</xdr:rowOff>
    </xdr:from>
    <xdr:to>
      <xdr:col>90</xdr:col>
      <xdr:colOff>2880</xdr:colOff>
      <xdr:row>38</xdr:row>
      <xdr:rowOff>74880</xdr:rowOff>
    </xdr:to>
    <xdr:cxnSp macro="">
      <xdr:nvCxnSpPr>
        <xdr:cNvPr id="2516" name="直線コネクタ 504">
          <a:extLst>
            <a:ext uri="{FF2B5EF4-FFF2-40B4-BE49-F238E27FC236}">
              <a16:creationId xmlns="" xmlns:a16="http://schemas.microsoft.com/office/drawing/2014/main" id="{00000000-0008-0000-0700-0000D4090000}"/>
            </a:ext>
          </a:extLst>
        </xdr:cNvPr>
        <xdr:cNvCxnSpPr/>
      </xdr:nvCxnSpPr>
      <xdr:spPr>
        <a:xfrm>
          <a:off x="11414160" y="6730920"/>
          <a:ext cx="4305240" cy="360"/>
        </a:xfrm>
        <a:prstGeom prst="straightConnector1">
          <a:avLst/>
        </a:prstGeom>
        <a:ln w="6350">
          <a:solidFill>
            <a:srgbClr val="C0C0C0"/>
          </a:solidFill>
          <a:miter/>
        </a:ln>
      </xdr:spPr>
    </xdr:cxnSp>
    <xdr:clientData/>
  </xdr:twoCellAnchor>
  <xdr:twoCellAnchor editAs="oneCell">
    <xdr:from>
      <xdr:col>62</xdr:col>
      <xdr:colOff>106920</xdr:colOff>
      <xdr:row>37</xdr:row>
      <xdr:rowOff>129600</xdr:rowOff>
    </xdr:from>
    <xdr:to>
      <xdr:col>65</xdr:col>
      <xdr:colOff>107280</xdr:colOff>
      <xdr:row>38</xdr:row>
      <xdr:rowOff>170640</xdr:rowOff>
    </xdr:to>
    <xdr:sp macro="" textlink="">
      <xdr:nvSpPr>
        <xdr:cNvPr id="2517" name="テキスト ボックス 505">
          <a:extLst>
            <a:ext uri="{FF2B5EF4-FFF2-40B4-BE49-F238E27FC236}">
              <a16:creationId xmlns="" xmlns:a16="http://schemas.microsoft.com/office/drawing/2014/main" id="{00000000-0008-0000-0700-0000D5090000}"/>
            </a:ext>
          </a:extLst>
        </xdr:cNvPr>
        <xdr:cNvSpPr/>
      </xdr:nvSpPr>
      <xdr:spPr>
        <a:xfrm>
          <a:off x="10933560" y="6610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a:t>
          </a:r>
          <a:endParaRPr lang="en-US" sz="1000" b="0" strike="noStrike" spc="-1">
            <a:latin typeface="游明朝"/>
          </a:endParaRPr>
        </a:p>
      </xdr:txBody>
    </xdr:sp>
    <xdr:clientData/>
  </xdr:twoCellAnchor>
  <xdr:twoCellAnchor>
    <xdr:from>
      <xdr:col>65</xdr:col>
      <xdr:colOff>63360</xdr:colOff>
      <xdr:row>36</xdr:row>
      <xdr:rowOff>44280</xdr:rowOff>
    </xdr:from>
    <xdr:to>
      <xdr:col>90</xdr:col>
      <xdr:colOff>2880</xdr:colOff>
      <xdr:row>36</xdr:row>
      <xdr:rowOff>44280</xdr:rowOff>
    </xdr:to>
    <xdr:cxnSp macro="">
      <xdr:nvCxnSpPr>
        <xdr:cNvPr id="2518" name="直線コネクタ 506">
          <a:extLst>
            <a:ext uri="{FF2B5EF4-FFF2-40B4-BE49-F238E27FC236}">
              <a16:creationId xmlns="" xmlns:a16="http://schemas.microsoft.com/office/drawing/2014/main" id="{00000000-0008-0000-0700-0000D6090000}"/>
            </a:ext>
          </a:extLst>
        </xdr:cNvPr>
        <xdr:cNvCxnSpPr/>
      </xdr:nvCxnSpPr>
      <xdr:spPr>
        <a:xfrm>
          <a:off x="11414160" y="6349680"/>
          <a:ext cx="4305240" cy="360"/>
        </a:xfrm>
        <a:prstGeom prst="straightConnector1">
          <a:avLst/>
        </a:prstGeom>
        <a:ln w="6350">
          <a:solidFill>
            <a:srgbClr val="C0C0C0"/>
          </a:solidFill>
          <a:miter/>
        </a:ln>
      </xdr:spPr>
    </xdr:cxnSp>
    <xdr:clientData/>
  </xdr:twoCellAnchor>
  <xdr:twoCellAnchor editAs="oneCell">
    <xdr:from>
      <xdr:col>62</xdr:col>
      <xdr:colOff>106920</xdr:colOff>
      <xdr:row>35</xdr:row>
      <xdr:rowOff>98640</xdr:rowOff>
    </xdr:from>
    <xdr:to>
      <xdr:col>65</xdr:col>
      <xdr:colOff>107280</xdr:colOff>
      <xdr:row>36</xdr:row>
      <xdr:rowOff>140040</xdr:rowOff>
    </xdr:to>
    <xdr:sp macro="" textlink="">
      <xdr:nvSpPr>
        <xdr:cNvPr id="2519" name="テキスト ボックス 507">
          <a:extLst>
            <a:ext uri="{FF2B5EF4-FFF2-40B4-BE49-F238E27FC236}">
              <a16:creationId xmlns="" xmlns:a16="http://schemas.microsoft.com/office/drawing/2014/main" id="{00000000-0008-0000-0700-0000D7090000}"/>
            </a:ext>
          </a:extLst>
        </xdr:cNvPr>
        <xdr:cNvSpPr/>
      </xdr:nvSpPr>
      <xdr:spPr>
        <a:xfrm>
          <a:off x="10933560" y="6229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34</xdr:row>
      <xdr:rowOff>14040</xdr:rowOff>
    </xdr:from>
    <xdr:to>
      <xdr:col>90</xdr:col>
      <xdr:colOff>2880</xdr:colOff>
      <xdr:row>34</xdr:row>
      <xdr:rowOff>14040</xdr:rowOff>
    </xdr:to>
    <xdr:cxnSp macro="">
      <xdr:nvCxnSpPr>
        <xdr:cNvPr id="2520" name="直線コネクタ 508">
          <a:extLst>
            <a:ext uri="{FF2B5EF4-FFF2-40B4-BE49-F238E27FC236}">
              <a16:creationId xmlns="" xmlns:a16="http://schemas.microsoft.com/office/drawing/2014/main" id="{00000000-0008-0000-0700-0000D8090000}"/>
            </a:ext>
          </a:extLst>
        </xdr:cNvPr>
        <xdr:cNvCxnSpPr/>
      </xdr:nvCxnSpPr>
      <xdr:spPr>
        <a:xfrm>
          <a:off x="11414160" y="5969160"/>
          <a:ext cx="4305240" cy="360"/>
        </a:xfrm>
        <a:prstGeom prst="straightConnector1">
          <a:avLst/>
        </a:prstGeom>
        <a:ln w="6350">
          <a:solidFill>
            <a:srgbClr val="C0C0C0"/>
          </a:solidFill>
          <a:miter/>
        </a:ln>
      </xdr:spPr>
    </xdr:cxnSp>
    <xdr:clientData/>
  </xdr:twoCellAnchor>
  <xdr:twoCellAnchor editAs="oneCell">
    <xdr:from>
      <xdr:col>62</xdr:col>
      <xdr:colOff>106920</xdr:colOff>
      <xdr:row>33</xdr:row>
      <xdr:rowOff>68040</xdr:rowOff>
    </xdr:from>
    <xdr:to>
      <xdr:col>65</xdr:col>
      <xdr:colOff>107280</xdr:colOff>
      <xdr:row>34</xdr:row>
      <xdr:rowOff>109080</xdr:rowOff>
    </xdr:to>
    <xdr:sp macro="" textlink="">
      <xdr:nvSpPr>
        <xdr:cNvPr id="2521" name="テキスト ボックス 509">
          <a:extLst>
            <a:ext uri="{FF2B5EF4-FFF2-40B4-BE49-F238E27FC236}">
              <a16:creationId xmlns="" xmlns:a16="http://schemas.microsoft.com/office/drawing/2014/main" id="{00000000-0008-0000-0700-0000D9090000}"/>
            </a:ext>
          </a:extLst>
        </xdr:cNvPr>
        <xdr:cNvSpPr/>
      </xdr:nvSpPr>
      <xdr:spPr>
        <a:xfrm>
          <a:off x="10933560" y="5847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31</xdr:row>
      <xdr:rowOff>158760</xdr:rowOff>
    </xdr:from>
    <xdr:to>
      <xdr:col>90</xdr:col>
      <xdr:colOff>2880</xdr:colOff>
      <xdr:row>31</xdr:row>
      <xdr:rowOff>158760</xdr:rowOff>
    </xdr:to>
    <xdr:cxnSp macro="">
      <xdr:nvCxnSpPr>
        <xdr:cNvPr id="2522" name="直線コネクタ 510">
          <a:extLst>
            <a:ext uri="{FF2B5EF4-FFF2-40B4-BE49-F238E27FC236}">
              <a16:creationId xmlns="" xmlns:a16="http://schemas.microsoft.com/office/drawing/2014/main" id="{00000000-0008-0000-0700-0000DA090000}"/>
            </a:ext>
          </a:extLst>
        </xdr:cNvPr>
        <xdr:cNvCxnSpPr/>
      </xdr:nvCxnSpPr>
      <xdr:spPr>
        <a:xfrm>
          <a:off x="11414160" y="5587920"/>
          <a:ext cx="4305240" cy="360"/>
        </a:xfrm>
        <a:prstGeom prst="straightConnector1">
          <a:avLst/>
        </a:prstGeom>
        <a:ln w="6350">
          <a:solidFill>
            <a:srgbClr val="C0C0C0"/>
          </a:solidFill>
          <a:miter/>
        </a:ln>
      </xdr:spPr>
    </xdr:cxnSp>
    <xdr:clientData/>
  </xdr:twoCellAnchor>
  <xdr:twoCellAnchor editAs="oneCell">
    <xdr:from>
      <xdr:col>62</xdr:col>
      <xdr:colOff>106920</xdr:colOff>
      <xdr:row>31</xdr:row>
      <xdr:rowOff>37800</xdr:rowOff>
    </xdr:from>
    <xdr:to>
      <xdr:col>65</xdr:col>
      <xdr:colOff>107280</xdr:colOff>
      <xdr:row>32</xdr:row>
      <xdr:rowOff>78840</xdr:rowOff>
    </xdr:to>
    <xdr:sp macro="" textlink="">
      <xdr:nvSpPr>
        <xdr:cNvPr id="2523" name="テキスト ボックス 511">
          <a:extLst>
            <a:ext uri="{FF2B5EF4-FFF2-40B4-BE49-F238E27FC236}">
              <a16:creationId xmlns="" xmlns:a16="http://schemas.microsoft.com/office/drawing/2014/main" id="{00000000-0008-0000-0700-0000DB090000}"/>
            </a:ext>
          </a:extLst>
        </xdr:cNvPr>
        <xdr:cNvSpPr/>
      </xdr:nvSpPr>
      <xdr:spPr>
        <a:xfrm>
          <a:off x="10933560" y="5466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29</xdr:row>
      <xdr:rowOff>128160</xdr:rowOff>
    </xdr:from>
    <xdr:to>
      <xdr:col>90</xdr:col>
      <xdr:colOff>2880</xdr:colOff>
      <xdr:row>29</xdr:row>
      <xdr:rowOff>128160</xdr:rowOff>
    </xdr:to>
    <xdr:cxnSp macro="">
      <xdr:nvCxnSpPr>
        <xdr:cNvPr id="2524" name="直線コネクタ 512">
          <a:extLst>
            <a:ext uri="{FF2B5EF4-FFF2-40B4-BE49-F238E27FC236}">
              <a16:creationId xmlns="" xmlns:a16="http://schemas.microsoft.com/office/drawing/2014/main" id="{00000000-0008-0000-0700-0000DC090000}"/>
            </a:ext>
          </a:extLst>
        </xdr:cNvPr>
        <xdr:cNvCxnSpPr/>
      </xdr:nvCxnSpPr>
      <xdr:spPr>
        <a:xfrm>
          <a:off x="11414160" y="5207040"/>
          <a:ext cx="4305240" cy="360"/>
        </a:xfrm>
        <a:prstGeom prst="straightConnector1">
          <a:avLst/>
        </a:prstGeom>
        <a:ln w="6350">
          <a:solidFill>
            <a:srgbClr val="C0C0C0"/>
          </a:solidFill>
          <a:miter/>
        </a:ln>
      </xdr:spPr>
    </xdr:cxnSp>
    <xdr:clientData/>
  </xdr:twoCellAnchor>
  <xdr:twoCellAnchor editAs="oneCell">
    <xdr:from>
      <xdr:col>62</xdr:col>
      <xdr:colOff>106920</xdr:colOff>
      <xdr:row>29</xdr:row>
      <xdr:rowOff>7200</xdr:rowOff>
    </xdr:from>
    <xdr:to>
      <xdr:col>65</xdr:col>
      <xdr:colOff>107280</xdr:colOff>
      <xdr:row>30</xdr:row>
      <xdr:rowOff>48600</xdr:rowOff>
    </xdr:to>
    <xdr:sp macro="" textlink="">
      <xdr:nvSpPr>
        <xdr:cNvPr id="2525" name="テキスト ボックス 513">
          <a:extLst>
            <a:ext uri="{FF2B5EF4-FFF2-40B4-BE49-F238E27FC236}">
              <a16:creationId xmlns="" xmlns:a16="http://schemas.microsoft.com/office/drawing/2014/main" id="{00000000-0008-0000-0700-0000DD090000}"/>
            </a:ext>
          </a:extLst>
        </xdr:cNvPr>
        <xdr:cNvSpPr/>
      </xdr:nvSpPr>
      <xdr:spPr>
        <a:xfrm>
          <a:off x="10933560" y="5086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50,000</a:t>
          </a:r>
          <a:endParaRPr lang="en-US" sz="1000" b="0" strike="noStrike" spc="-1">
            <a:latin typeface="游明朝"/>
          </a:endParaRPr>
        </a:p>
      </xdr:txBody>
    </xdr:sp>
    <xdr:clientData/>
  </xdr:twoCellAnchor>
  <xdr:twoCellAnchor>
    <xdr:from>
      <xdr:col>65</xdr:col>
      <xdr:colOff>63360</xdr:colOff>
      <xdr:row>27</xdr:row>
      <xdr:rowOff>97560</xdr:rowOff>
    </xdr:from>
    <xdr:to>
      <xdr:col>90</xdr:col>
      <xdr:colOff>2880</xdr:colOff>
      <xdr:row>27</xdr:row>
      <xdr:rowOff>97560</xdr:rowOff>
    </xdr:to>
    <xdr:cxnSp macro="">
      <xdr:nvCxnSpPr>
        <xdr:cNvPr id="2526" name="直線コネクタ 514">
          <a:extLst>
            <a:ext uri="{FF2B5EF4-FFF2-40B4-BE49-F238E27FC236}">
              <a16:creationId xmlns="" xmlns:a16="http://schemas.microsoft.com/office/drawing/2014/main" id="{00000000-0008-0000-0700-0000DE090000}"/>
            </a:ext>
          </a:extLst>
        </xdr:cNvPr>
        <xdr:cNvCxnSpPr/>
      </xdr:nvCxnSpPr>
      <xdr:spPr>
        <a:xfrm>
          <a:off x="11414160" y="4825800"/>
          <a:ext cx="4305240" cy="360"/>
        </a:xfrm>
        <a:prstGeom prst="straightConnector1">
          <a:avLst/>
        </a:prstGeom>
        <a:ln w="6350">
          <a:solidFill>
            <a:srgbClr val="C0C0C0"/>
          </a:solidFill>
          <a:miter/>
        </a:ln>
      </xdr:spPr>
    </xdr:cxnSp>
    <xdr:clientData/>
  </xdr:twoCellAnchor>
  <xdr:twoCellAnchor editAs="oneCell">
    <xdr:from>
      <xdr:col>62</xdr:col>
      <xdr:colOff>106920</xdr:colOff>
      <xdr:row>26</xdr:row>
      <xdr:rowOff>152280</xdr:rowOff>
    </xdr:from>
    <xdr:to>
      <xdr:col>65</xdr:col>
      <xdr:colOff>107280</xdr:colOff>
      <xdr:row>28</xdr:row>
      <xdr:rowOff>18000</xdr:rowOff>
    </xdr:to>
    <xdr:sp macro="" textlink="">
      <xdr:nvSpPr>
        <xdr:cNvPr id="2527" name="テキスト ボックス 515">
          <a:extLst>
            <a:ext uri="{FF2B5EF4-FFF2-40B4-BE49-F238E27FC236}">
              <a16:creationId xmlns="" xmlns:a16="http://schemas.microsoft.com/office/drawing/2014/main" id="{00000000-0008-0000-0700-0000DF090000}"/>
            </a:ext>
          </a:extLst>
        </xdr:cNvPr>
        <xdr:cNvSpPr/>
      </xdr:nvSpPr>
      <xdr:spPr>
        <a:xfrm>
          <a:off x="10933560" y="4705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27</xdr:row>
      <xdr:rowOff>97920</xdr:rowOff>
    </xdr:from>
    <xdr:to>
      <xdr:col>90</xdr:col>
      <xdr:colOff>2880</xdr:colOff>
      <xdr:row>40</xdr:row>
      <xdr:rowOff>105120</xdr:rowOff>
    </xdr:to>
    <xdr:sp macro="" textlink="">
      <xdr:nvSpPr>
        <xdr:cNvPr id="2528" name="消防費グラフ枠">
          <a:extLst>
            <a:ext uri="{FF2B5EF4-FFF2-40B4-BE49-F238E27FC236}">
              <a16:creationId xmlns="" xmlns:a16="http://schemas.microsoft.com/office/drawing/2014/main" id="{00000000-0008-0000-0700-0000E0090000}"/>
            </a:ext>
          </a:extLst>
        </xdr:cNvPr>
        <xdr:cNvSpPr/>
      </xdr:nvSpPr>
      <xdr:spPr>
        <a:xfrm>
          <a:off x="1141416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29</xdr:row>
      <xdr:rowOff>102960</xdr:rowOff>
    </xdr:from>
    <xdr:to>
      <xdr:col>85</xdr:col>
      <xdr:colOff>126360</xdr:colOff>
      <xdr:row>38</xdr:row>
      <xdr:rowOff>62640</xdr:rowOff>
    </xdr:to>
    <xdr:cxnSp macro="">
      <xdr:nvCxnSpPr>
        <xdr:cNvPr id="2529" name="直線コネクタ 517">
          <a:extLst>
            <a:ext uri="{FF2B5EF4-FFF2-40B4-BE49-F238E27FC236}">
              <a16:creationId xmlns="" xmlns:a16="http://schemas.microsoft.com/office/drawing/2014/main" id="{00000000-0008-0000-0700-0000E1090000}"/>
            </a:ext>
          </a:extLst>
        </xdr:cNvPr>
        <xdr:cNvCxnSpPr/>
      </xdr:nvCxnSpPr>
      <xdr:spPr>
        <a:xfrm flipV="1">
          <a:off x="14968080" y="5181840"/>
          <a:ext cx="1800" cy="1537200"/>
        </a:xfrm>
        <a:prstGeom prst="straightConnector1">
          <a:avLst/>
        </a:prstGeom>
        <a:ln w="31750">
          <a:solidFill>
            <a:srgbClr val="808080"/>
          </a:solidFill>
          <a:miter/>
        </a:ln>
      </xdr:spPr>
    </xdr:cxnSp>
    <xdr:clientData/>
  </xdr:twoCellAnchor>
  <xdr:twoCellAnchor editAs="oneCell">
    <xdr:from>
      <xdr:col>86</xdr:col>
      <xdr:colOff>7920</xdr:colOff>
      <xdr:row>38</xdr:row>
      <xdr:rowOff>87840</xdr:rowOff>
    </xdr:from>
    <xdr:to>
      <xdr:col>89</xdr:col>
      <xdr:colOff>8640</xdr:colOff>
      <xdr:row>39</xdr:row>
      <xdr:rowOff>128880</xdr:rowOff>
    </xdr:to>
    <xdr:sp macro="" textlink="">
      <xdr:nvSpPr>
        <xdr:cNvPr id="2530" name="消防費最小値テキスト">
          <a:extLst>
            <a:ext uri="{FF2B5EF4-FFF2-40B4-BE49-F238E27FC236}">
              <a16:creationId xmlns="" xmlns:a16="http://schemas.microsoft.com/office/drawing/2014/main" id="{00000000-0008-0000-0700-0000E2090000}"/>
            </a:ext>
          </a:extLst>
        </xdr:cNvPr>
        <xdr:cNvSpPr/>
      </xdr:nvSpPr>
      <xdr:spPr>
        <a:xfrm>
          <a:off x="15025680" y="6743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10,318</a:t>
          </a:r>
          <a:endParaRPr lang="en-US" sz="1000" b="0" strike="noStrike" spc="-1">
            <a:latin typeface="游明朝"/>
          </a:endParaRPr>
        </a:p>
      </xdr:txBody>
    </xdr:sp>
    <xdr:clientData/>
  </xdr:twoCellAnchor>
  <xdr:twoCellAnchor>
    <xdr:from>
      <xdr:col>85</xdr:col>
      <xdr:colOff>37800</xdr:colOff>
      <xdr:row>38</xdr:row>
      <xdr:rowOff>62640</xdr:rowOff>
    </xdr:from>
    <xdr:to>
      <xdr:col>86</xdr:col>
      <xdr:colOff>25200</xdr:colOff>
      <xdr:row>38</xdr:row>
      <xdr:rowOff>62640</xdr:rowOff>
    </xdr:to>
    <xdr:cxnSp macro="">
      <xdr:nvCxnSpPr>
        <xdr:cNvPr id="2531" name="直線コネクタ 519">
          <a:extLst>
            <a:ext uri="{FF2B5EF4-FFF2-40B4-BE49-F238E27FC236}">
              <a16:creationId xmlns="" xmlns:a16="http://schemas.microsoft.com/office/drawing/2014/main" id="{00000000-0008-0000-0700-0000E3090000}"/>
            </a:ext>
          </a:extLst>
        </xdr:cNvPr>
        <xdr:cNvCxnSpPr/>
      </xdr:nvCxnSpPr>
      <xdr:spPr>
        <a:xfrm>
          <a:off x="14880960" y="6718680"/>
          <a:ext cx="162360" cy="360"/>
        </a:xfrm>
        <a:prstGeom prst="straightConnector1">
          <a:avLst/>
        </a:prstGeom>
        <a:ln w="19050">
          <a:solidFill>
            <a:srgbClr val="000000"/>
          </a:solidFill>
          <a:miter/>
        </a:ln>
      </xdr:spPr>
    </xdr:cxnSp>
    <xdr:clientData/>
  </xdr:twoCellAnchor>
  <xdr:twoCellAnchor editAs="oneCell">
    <xdr:from>
      <xdr:col>86</xdr:col>
      <xdr:colOff>7920</xdr:colOff>
      <xdr:row>28</xdr:row>
      <xdr:rowOff>74880</xdr:rowOff>
    </xdr:from>
    <xdr:to>
      <xdr:col>89</xdr:col>
      <xdr:colOff>8640</xdr:colOff>
      <xdr:row>29</xdr:row>
      <xdr:rowOff>115920</xdr:rowOff>
    </xdr:to>
    <xdr:sp macro="" textlink="">
      <xdr:nvSpPr>
        <xdr:cNvPr id="2532" name="消防費最大値テキスト">
          <a:extLst>
            <a:ext uri="{FF2B5EF4-FFF2-40B4-BE49-F238E27FC236}">
              <a16:creationId xmlns="" xmlns:a16="http://schemas.microsoft.com/office/drawing/2014/main" id="{00000000-0008-0000-0700-0000E4090000}"/>
            </a:ext>
          </a:extLst>
        </xdr:cNvPr>
        <xdr:cNvSpPr/>
      </xdr:nvSpPr>
      <xdr:spPr>
        <a:xfrm>
          <a:off x="15025680" y="49784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50,658</a:t>
          </a:r>
          <a:endParaRPr lang="en-US" sz="1000" b="0" strike="noStrike" spc="-1">
            <a:latin typeface="游明朝"/>
          </a:endParaRPr>
        </a:p>
      </xdr:txBody>
    </xdr:sp>
    <xdr:clientData/>
  </xdr:twoCellAnchor>
  <xdr:twoCellAnchor>
    <xdr:from>
      <xdr:col>85</xdr:col>
      <xdr:colOff>37800</xdr:colOff>
      <xdr:row>29</xdr:row>
      <xdr:rowOff>102960</xdr:rowOff>
    </xdr:from>
    <xdr:to>
      <xdr:col>86</xdr:col>
      <xdr:colOff>25200</xdr:colOff>
      <xdr:row>29</xdr:row>
      <xdr:rowOff>102960</xdr:rowOff>
    </xdr:to>
    <xdr:cxnSp macro="">
      <xdr:nvCxnSpPr>
        <xdr:cNvPr id="2533" name="直線コネクタ 521">
          <a:extLst>
            <a:ext uri="{FF2B5EF4-FFF2-40B4-BE49-F238E27FC236}">
              <a16:creationId xmlns="" xmlns:a16="http://schemas.microsoft.com/office/drawing/2014/main" id="{00000000-0008-0000-0700-0000E5090000}"/>
            </a:ext>
          </a:extLst>
        </xdr:cNvPr>
        <xdr:cNvCxnSpPr/>
      </xdr:nvCxnSpPr>
      <xdr:spPr>
        <a:xfrm>
          <a:off x="14880960" y="5181840"/>
          <a:ext cx="162360" cy="360"/>
        </a:xfrm>
        <a:prstGeom prst="straightConnector1">
          <a:avLst/>
        </a:prstGeom>
        <a:ln w="19050">
          <a:solidFill>
            <a:srgbClr val="000000"/>
          </a:solidFill>
          <a:miter/>
        </a:ln>
      </xdr:spPr>
    </xdr:cxnSp>
    <xdr:clientData/>
  </xdr:twoCellAnchor>
  <xdr:twoCellAnchor>
    <xdr:from>
      <xdr:col>81</xdr:col>
      <xdr:colOff>50760</xdr:colOff>
      <xdr:row>37</xdr:row>
      <xdr:rowOff>53640</xdr:rowOff>
    </xdr:from>
    <xdr:to>
      <xdr:col>85</xdr:col>
      <xdr:colOff>126720</xdr:colOff>
      <xdr:row>37</xdr:row>
      <xdr:rowOff>59040</xdr:rowOff>
    </xdr:to>
    <xdr:cxnSp macro="">
      <xdr:nvCxnSpPr>
        <xdr:cNvPr id="2534" name="直線コネクタ 522">
          <a:extLst>
            <a:ext uri="{FF2B5EF4-FFF2-40B4-BE49-F238E27FC236}">
              <a16:creationId xmlns="" xmlns:a16="http://schemas.microsoft.com/office/drawing/2014/main" id="{00000000-0008-0000-0700-0000E6090000}"/>
            </a:ext>
          </a:extLst>
        </xdr:cNvPr>
        <xdr:cNvCxnSpPr/>
      </xdr:nvCxnSpPr>
      <xdr:spPr>
        <a:xfrm flipV="1">
          <a:off x="14195520" y="6534360"/>
          <a:ext cx="774720" cy="5760"/>
        </a:xfrm>
        <a:prstGeom prst="straightConnector1">
          <a:avLst/>
        </a:prstGeom>
        <a:ln w="6350">
          <a:solidFill>
            <a:srgbClr val="FF0000"/>
          </a:solidFill>
          <a:miter/>
        </a:ln>
      </xdr:spPr>
    </xdr:cxnSp>
    <xdr:clientData/>
  </xdr:twoCellAnchor>
  <xdr:twoCellAnchor editAs="oneCell">
    <xdr:from>
      <xdr:col>86</xdr:col>
      <xdr:colOff>7920</xdr:colOff>
      <xdr:row>34</xdr:row>
      <xdr:rowOff>159480</xdr:rowOff>
    </xdr:from>
    <xdr:to>
      <xdr:col>89</xdr:col>
      <xdr:colOff>8640</xdr:colOff>
      <xdr:row>36</xdr:row>
      <xdr:rowOff>25560</xdr:rowOff>
    </xdr:to>
    <xdr:sp macro="" textlink="">
      <xdr:nvSpPr>
        <xdr:cNvPr id="2535" name="消防費平均値テキスト">
          <a:extLst>
            <a:ext uri="{FF2B5EF4-FFF2-40B4-BE49-F238E27FC236}">
              <a16:creationId xmlns="" xmlns:a16="http://schemas.microsoft.com/office/drawing/2014/main" id="{00000000-0008-0000-0700-0000E7090000}"/>
            </a:ext>
          </a:extLst>
        </xdr:cNvPr>
        <xdr:cNvSpPr/>
      </xdr:nvSpPr>
      <xdr:spPr>
        <a:xfrm>
          <a:off x="15025680" y="61146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21,501</a:t>
          </a:r>
          <a:endParaRPr lang="en-US" sz="1000" b="0" strike="noStrike" spc="-1">
            <a:latin typeface="游明朝"/>
          </a:endParaRPr>
        </a:p>
      </xdr:txBody>
    </xdr:sp>
    <xdr:clientData/>
  </xdr:twoCellAnchor>
  <xdr:twoCellAnchor>
    <xdr:from>
      <xdr:col>85</xdr:col>
      <xdr:colOff>76320</xdr:colOff>
      <xdr:row>35</xdr:row>
      <xdr:rowOff>111600</xdr:rowOff>
    </xdr:from>
    <xdr:to>
      <xdr:col>86</xdr:col>
      <xdr:colOff>2880</xdr:colOff>
      <xdr:row>36</xdr:row>
      <xdr:rowOff>37800</xdr:rowOff>
    </xdr:to>
    <xdr:sp macro="" textlink="">
      <xdr:nvSpPr>
        <xdr:cNvPr id="2536" name="フローチャート: 判断 524">
          <a:extLst>
            <a:ext uri="{FF2B5EF4-FFF2-40B4-BE49-F238E27FC236}">
              <a16:creationId xmlns="" xmlns:a16="http://schemas.microsoft.com/office/drawing/2014/main" id="{00000000-0008-0000-0700-0000E8090000}"/>
            </a:ext>
          </a:extLst>
        </xdr:cNvPr>
        <xdr:cNvSpPr/>
      </xdr:nvSpPr>
      <xdr:spPr>
        <a:xfrm>
          <a:off x="14919480" y="62420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37</xdr:row>
      <xdr:rowOff>16200</xdr:rowOff>
    </xdr:from>
    <xdr:to>
      <xdr:col>81</xdr:col>
      <xdr:colOff>50760</xdr:colOff>
      <xdr:row>37</xdr:row>
      <xdr:rowOff>59040</xdr:rowOff>
    </xdr:to>
    <xdr:cxnSp macro="">
      <xdr:nvCxnSpPr>
        <xdr:cNvPr id="2537" name="直線コネクタ 525">
          <a:extLst>
            <a:ext uri="{FF2B5EF4-FFF2-40B4-BE49-F238E27FC236}">
              <a16:creationId xmlns="" xmlns:a16="http://schemas.microsoft.com/office/drawing/2014/main" id="{00000000-0008-0000-0700-0000E9090000}"/>
            </a:ext>
          </a:extLst>
        </xdr:cNvPr>
        <xdr:cNvCxnSpPr/>
      </xdr:nvCxnSpPr>
      <xdr:spPr>
        <a:xfrm>
          <a:off x="13385520" y="6496920"/>
          <a:ext cx="810360" cy="43200"/>
        </a:xfrm>
        <a:prstGeom prst="straightConnector1">
          <a:avLst/>
        </a:prstGeom>
        <a:ln w="6350">
          <a:solidFill>
            <a:srgbClr val="FF0000"/>
          </a:solidFill>
          <a:miter/>
        </a:ln>
      </xdr:spPr>
    </xdr:cxnSp>
    <xdr:clientData/>
  </xdr:twoCellAnchor>
  <xdr:twoCellAnchor>
    <xdr:from>
      <xdr:col>81</xdr:col>
      <xdr:colOff>0</xdr:colOff>
      <xdr:row>35</xdr:row>
      <xdr:rowOff>112680</xdr:rowOff>
    </xdr:from>
    <xdr:to>
      <xdr:col>81</xdr:col>
      <xdr:colOff>101160</xdr:colOff>
      <xdr:row>36</xdr:row>
      <xdr:rowOff>38880</xdr:rowOff>
    </xdr:to>
    <xdr:sp macro="" textlink="">
      <xdr:nvSpPr>
        <xdr:cNvPr id="2538" name="フローチャート: 判断 526">
          <a:extLst>
            <a:ext uri="{FF2B5EF4-FFF2-40B4-BE49-F238E27FC236}">
              <a16:creationId xmlns="" xmlns:a16="http://schemas.microsoft.com/office/drawing/2014/main" id="{00000000-0008-0000-0700-0000EA090000}"/>
            </a:ext>
          </a:extLst>
        </xdr:cNvPr>
        <xdr:cNvSpPr/>
      </xdr:nvSpPr>
      <xdr:spPr>
        <a:xfrm>
          <a:off x="14144760" y="62431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34</xdr:row>
      <xdr:rowOff>84240</xdr:rowOff>
    </xdr:from>
    <xdr:to>
      <xdr:col>82</xdr:col>
      <xdr:colOff>169560</xdr:colOff>
      <xdr:row>35</xdr:row>
      <xdr:rowOff>125280</xdr:rowOff>
    </xdr:to>
    <xdr:sp macro="" textlink="">
      <xdr:nvSpPr>
        <xdr:cNvPr id="2539" name="テキスト ボックス 527">
          <a:extLst>
            <a:ext uri="{FF2B5EF4-FFF2-40B4-BE49-F238E27FC236}">
              <a16:creationId xmlns="" xmlns:a16="http://schemas.microsoft.com/office/drawing/2014/main" id="{00000000-0008-0000-0700-0000EB090000}"/>
            </a:ext>
          </a:extLst>
        </xdr:cNvPr>
        <xdr:cNvSpPr/>
      </xdr:nvSpPr>
      <xdr:spPr>
        <a:xfrm>
          <a:off x="13964400" y="60393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21,476</a:t>
          </a:r>
          <a:endParaRPr lang="en-US" sz="1000" b="0" strike="noStrike" spc="-1">
            <a:latin typeface="游明朝"/>
          </a:endParaRPr>
        </a:p>
      </xdr:txBody>
    </xdr:sp>
    <xdr:clientData/>
  </xdr:twoCellAnchor>
  <xdr:twoCellAnchor>
    <xdr:from>
      <xdr:col>72</xdr:col>
      <xdr:colOff>2880</xdr:colOff>
      <xdr:row>36</xdr:row>
      <xdr:rowOff>84240</xdr:rowOff>
    </xdr:from>
    <xdr:to>
      <xdr:col>76</xdr:col>
      <xdr:colOff>114120</xdr:colOff>
      <xdr:row>37</xdr:row>
      <xdr:rowOff>16200</xdr:rowOff>
    </xdr:to>
    <xdr:cxnSp macro="">
      <xdr:nvCxnSpPr>
        <xdr:cNvPr id="2540" name="直線コネクタ 528">
          <a:extLst>
            <a:ext uri="{FF2B5EF4-FFF2-40B4-BE49-F238E27FC236}">
              <a16:creationId xmlns="" xmlns:a16="http://schemas.microsoft.com/office/drawing/2014/main" id="{00000000-0008-0000-0700-0000EC090000}"/>
            </a:ext>
          </a:extLst>
        </xdr:cNvPr>
        <xdr:cNvCxnSpPr/>
      </xdr:nvCxnSpPr>
      <xdr:spPr>
        <a:xfrm>
          <a:off x="12575880" y="6389640"/>
          <a:ext cx="810000" cy="107640"/>
        </a:xfrm>
        <a:prstGeom prst="straightConnector1">
          <a:avLst/>
        </a:prstGeom>
        <a:ln w="6350">
          <a:solidFill>
            <a:srgbClr val="FF0000"/>
          </a:solidFill>
          <a:miter/>
        </a:ln>
      </xdr:spPr>
    </xdr:cxnSp>
    <xdr:clientData/>
  </xdr:twoCellAnchor>
  <xdr:twoCellAnchor>
    <xdr:from>
      <xdr:col>76</xdr:col>
      <xdr:colOff>63360</xdr:colOff>
      <xdr:row>35</xdr:row>
      <xdr:rowOff>80280</xdr:rowOff>
    </xdr:from>
    <xdr:to>
      <xdr:col>76</xdr:col>
      <xdr:colOff>164520</xdr:colOff>
      <xdr:row>36</xdr:row>
      <xdr:rowOff>6480</xdr:rowOff>
    </xdr:to>
    <xdr:sp macro="" textlink="">
      <xdr:nvSpPr>
        <xdr:cNvPr id="2541" name="フローチャート: 判断 529">
          <a:extLst>
            <a:ext uri="{FF2B5EF4-FFF2-40B4-BE49-F238E27FC236}">
              <a16:creationId xmlns="" xmlns:a16="http://schemas.microsoft.com/office/drawing/2014/main" id="{00000000-0008-0000-0700-0000ED090000}"/>
            </a:ext>
          </a:extLst>
        </xdr:cNvPr>
        <xdr:cNvSpPr/>
      </xdr:nvSpPr>
      <xdr:spPr>
        <a:xfrm>
          <a:off x="13334760" y="6210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34</xdr:row>
      <xdr:rowOff>52200</xdr:rowOff>
    </xdr:from>
    <xdr:to>
      <xdr:col>78</xdr:col>
      <xdr:colOff>42840</xdr:colOff>
      <xdr:row>35</xdr:row>
      <xdr:rowOff>93240</xdr:rowOff>
    </xdr:to>
    <xdr:sp macro="" textlink="">
      <xdr:nvSpPr>
        <xdr:cNvPr id="2542" name="テキスト ボックス 530">
          <a:extLst>
            <a:ext uri="{FF2B5EF4-FFF2-40B4-BE49-F238E27FC236}">
              <a16:creationId xmlns="" xmlns:a16="http://schemas.microsoft.com/office/drawing/2014/main" id="{00000000-0008-0000-0700-0000EE090000}"/>
            </a:ext>
          </a:extLst>
        </xdr:cNvPr>
        <xdr:cNvSpPr/>
      </xdr:nvSpPr>
      <xdr:spPr>
        <a:xfrm>
          <a:off x="13138920" y="6007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22,327</a:t>
          </a:r>
          <a:endParaRPr lang="en-US" sz="1000" b="0" strike="noStrike" spc="-1">
            <a:latin typeface="游明朝"/>
          </a:endParaRPr>
        </a:p>
      </xdr:txBody>
    </xdr:sp>
    <xdr:clientData/>
  </xdr:twoCellAnchor>
  <xdr:twoCellAnchor>
    <xdr:from>
      <xdr:col>67</xdr:col>
      <xdr:colOff>50760</xdr:colOff>
      <xdr:row>36</xdr:row>
      <xdr:rowOff>84240</xdr:rowOff>
    </xdr:from>
    <xdr:to>
      <xdr:col>72</xdr:col>
      <xdr:colOff>2880</xdr:colOff>
      <xdr:row>37</xdr:row>
      <xdr:rowOff>41040</xdr:rowOff>
    </xdr:to>
    <xdr:cxnSp macro="">
      <xdr:nvCxnSpPr>
        <xdr:cNvPr id="2543" name="直線コネクタ 531">
          <a:extLst>
            <a:ext uri="{FF2B5EF4-FFF2-40B4-BE49-F238E27FC236}">
              <a16:creationId xmlns="" xmlns:a16="http://schemas.microsoft.com/office/drawing/2014/main" id="{00000000-0008-0000-0700-0000EF090000}"/>
            </a:ext>
          </a:extLst>
        </xdr:cNvPr>
        <xdr:cNvCxnSpPr/>
      </xdr:nvCxnSpPr>
      <xdr:spPr>
        <a:xfrm flipV="1">
          <a:off x="11750760" y="6389640"/>
          <a:ext cx="825480" cy="132480"/>
        </a:xfrm>
        <a:prstGeom prst="straightConnector1">
          <a:avLst/>
        </a:prstGeom>
        <a:ln w="6350">
          <a:solidFill>
            <a:srgbClr val="FF0000"/>
          </a:solidFill>
          <a:miter/>
        </a:ln>
      </xdr:spPr>
    </xdr:cxnSp>
    <xdr:clientData/>
  </xdr:twoCellAnchor>
  <xdr:twoCellAnchor>
    <xdr:from>
      <xdr:col>71</xdr:col>
      <xdr:colOff>127080</xdr:colOff>
      <xdr:row>35</xdr:row>
      <xdr:rowOff>135000</xdr:rowOff>
    </xdr:from>
    <xdr:to>
      <xdr:col>72</xdr:col>
      <xdr:colOff>37800</xdr:colOff>
      <xdr:row>36</xdr:row>
      <xdr:rowOff>61200</xdr:rowOff>
    </xdr:to>
    <xdr:sp macro="" textlink="">
      <xdr:nvSpPr>
        <xdr:cNvPr id="2544" name="フローチャート: 判断 532">
          <a:extLst>
            <a:ext uri="{FF2B5EF4-FFF2-40B4-BE49-F238E27FC236}">
              <a16:creationId xmlns="" xmlns:a16="http://schemas.microsoft.com/office/drawing/2014/main" id="{00000000-0008-0000-0700-0000F0090000}"/>
            </a:ext>
          </a:extLst>
        </xdr:cNvPr>
        <xdr:cNvSpPr/>
      </xdr:nvSpPr>
      <xdr:spPr>
        <a:xfrm>
          <a:off x="12525480" y="62654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34</xdr:row>
      <xdr:rowOff>106560</xdr:rowOff>
    </xdr:from>
    <xdr:to>
      <xdr:col>73</xdr:col>
      <xdr:colOff>106560</xdr:colOff>
      <xdr:row>35</xdr:row>
      <xdr:rowOff>147600</xdr:rowOff>
    </xdr:to>
    <xdr:sp macro="" textlink="">
      <xdr:nvSpPr>
        <xdr:cNvPr id="2545" name="テキスト ボックス 533">
          <a:extLst>
            <a:ext uri="{FF2B5EF4-FFF2-40B4-BE49-F238E27FC236}">
              <a16:creationId xmlns="" xmlns:a16="http://schemas.microsoft.com/office/drawing/2014/main" id="{00000000-0008-0000-0700-0000F1090000}"/>
            </a:ext>
          </a:extLst>
        </xdr:cNvPr>
        <xdr:cNvSpPr/>
      </xdr:nvSpPr>
      <xdr:spPr>
        <a:xfrm>
          <a:off x="12329640" y="6061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20,890</a:t>
          </a:r>
          <a:endParaRPr lang="en-US" sz="1000" b="0" strike="noStrike" spc="-1">
            <a:latin typeface="游明朝"/>
          </a:endParaRPr>
        </a:p>
      </xdr:txBody>
    </xdr:sp>
    <xdr:clientData/>
  </xdr:twoCellAnchor>
  <xdr:twoCellAnchor>
    <xdr:from>
      <xdr:col>67</xdr:col>
      <xdr:colOff>0</xdr:colOff>
      <xdr:row>36</xdr:row>
      <xdr:rowOff>12600</xdr:rowOff>
    </xdr:from>
    <xdr:to>
      <xdr:col>67</xdr:col>
      <xdr:colOff>101160</xdr:colOff>
      <xdr:row>36</xdr:row>
      <xdr:rowOff>113760</xdr:rowOff>
    </xdr:to>
    <xdr:sp macro="" textlink="">
      <xdr:nvSpPr>
        <xdr:cNvPr id="2546" name="フローチャート: 判断 534">
          <a:extLst>
            <a:ext uri="{FF2B5EF4-FFF2-40B4-BE49-F238E27FC236}">
              <a16:creationId xmlns="" xmlns:a16="http://schemas.microsoft.com/office/drawing/2014/main" id="{00000000-0008-0000-0700-0000F2090000}"/>
            </a:ext>
          </a:extLst>
        </xdr:cNvPr>
        <xdr:cNvSpPr/>
      </xdr:nvSpPr>
      <xdr:spPr>
        <a:xfrm>
          <a:off x="11700000" y="6318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34</xdr:row>
      <xdr:rowOff>159120</xdr:rowOff>
    </xdr:from>
    <xdr:to>
      <xdr:col>68</xdr:col>
      <xdr:colOff>169920</xdr:colOff>
      <xdr:row>36</xdr:row>
      <xdr:rowOff>25200</xdr:rowOff>
    </xdr:to>
    <xdr:sp macro="" textlink="">
      <xdr:nvSpPr>
        <xdr:cNvPr id="2547" name="テキスト ボックス 535">
          <a:extLst>
            <a:ext uri="{FF2B5EF4-FFF2-40B4-BE49-F238E27FC236}">
              <a16:creationId xmlns="" xmlns:a16="http://schemas.microsoft.com/office/drawing/2014/main" id="{00000000-0008-0000-0700-0000F3090000}"/>
            </a:ext>
          </a:extLst>
        </xdr:cNvPr>
        <xdr:cNvSpPr/>
      </xdr:nvSpPr>
      <xdr:spPr>
        <a:xfrm>
          <a:off x="11520000" y="6114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19,511</a:t>
          </a:r>
          <a:endParaRPr lang="en-US" sz="1000" b="0" strike="noStrike" spc="-1">
            <a:latin typeface="游明朝"/>
          </a:endParaRPr>
        </a:p>
      </xdr:txBody>
    </xdr:sp>
    <xdr:clientData/>
  </xdr:twoCellAnchor>
  <xdr:twoCellAnchor editAs="oneCell">
    <xdr:from>
      <xdr:col>84</xdr:col>
      <xdr:colOff>127080</xdr:colOff>
      <xdr:row>40</xdr:row>
      <xdr:rowOff>123840</xdr:rowOff>
    </xdr:from>
    <xdr:to>
      <xdr:col>89</xdr:col>
      <xdr:colOff>15840</xdr:colOff>
      <xdr:row>41</xdr:row>
      <xdr:rowOff>164880</xdr:rowOff>
    </xdr:to>
    <xdr:sp macro="" textlink="">
      <xdr:nvSpPr>
        <xdr:cNvPr id="2548" name="テキスト ボックス 536">
          <a:extLst>
            <a:ext uri="{FF2B5EF4-FFF2-40B4-BE49-F238E27FC236}">
              <a16:creationId xmlns="" xmlns:a16="http://schemas.microsoft.com/office/drawing/2014/main" id="{00000000-0008-0000-0700-0000F4090000}"/>
            </a:ext>
          </a:extLst>
        </xdr:cNvPr>
        <xdr:cNvSpPr/>
      </xdr:nvSpPr>
      <xdr:spPr>
        <a:xfrm>
          <a:off x="147956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40</xdr:row>
      <xdr:rowOff>123840</xdr:rowOff>
    </xdr:from>
    <xdr:to>
      <xdr:col>84</xdr:col>
      <xdr:colOff>114120</xdr:colOff>
      <xdr:row>41</xdr:row>
      <xdr:rowOff>164880</xdr:rowOff>
    </xdr:to>
    <xdr:sp macro="" textlink="">
      <xdr:nvSpPr>
        <xdr:cNvPr id="2549" name="テキスト ボックス 537">
          <a:extLst>
            <a:ext uri="{FF2B5EF4-FFF2-40B4-BE49-F238E27FC236}">
              <a16:creationId xmlns="" xmlns:a16="http://schemas.microsoft.com/office/drawing/2014/main" id="{00000000-0008-0000-0700-0000F5090000}"/>
            </a:ext>
          </a:extLst>
        </xdr:cNvPr>
        <xdr:cNvSpPr/>
      </xdr:nvSpPr>
      <xdr:spPr>
        <a:xfrm>
          <a:off x="140209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40</xdr:row>
      <xdr:rowOff>123840</xdr:rowOff>
    </xdr:from>
    <xdr:to>
      <xdr:col>80</xdr:col>
      <xdr:colOff>2880</xdr:colOff>
      <xdr:row>41</xdr:row>
      <xdr:rowOff>164880</xdr:rowOff>
    </xdr:to>
    <xdr:sp macro="" textlink="">
      <xdr:nvSpPr>
        <xdr:cNvPr id="2550" name="テキスト ボックス 538">
          <a:extLst>
            <a:ext uri="{FF2B5EF4-FFF2-40B4-BE49-F238E27FC236}">
              <a16:creationId xmlns="" xmlns:a16="http://schemas.microsoft.com/office/drawing/2014/main" id="{00000000-0008-0000-0700-0000F6090000}"/>
            </a:ext>
          </a:extLst>
        </xdr:cNvPr>
        <xdr:cNvSpPr/>
      </xdr:nvSpPr>
      <xdr:spPr>
        <a:xfrm>
          <a:off x="1321128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40</xdr:row>
      <xdr:rowOff>123840</xdr:rowOff>
    </xdr:from>
    <xdr:to>
      <xdr:col>75</xdr:col>
      <xdr:colOff>66600</xdr:colOff>
      <xdr:row>41</xdr:row>
      <xdr:rowOff>164880</xdr:rowOff>
    </xdr:to>
    <xdr:sp macro="" textlink="">
      <xdr:nvSpPr>
        <xdr:cNvPr id="2551" name="テキスト ボックス 539">
          <a:extLst>
            <a:ext uri="{FF2B5EF4-FFF2-40B4-BE49-F238E27FC236}">
              <a16:creationId xmlns="" xmlns:a16="http://schemas.microsoft.com/office/drawing/2014/main" id="{00000000-0008-0000-0700-0000F7090000}"/>
            </a:ext>
          </a:extLst>
        </xdr:cNvPr>
        <xdr:cNvSpPr/>
      </xdr:nvSpPr>
      <xdr:spPr>
        <a:xfrm>
          <a:off x="124016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40</xdr:row>
      <xdr:rowOff>123840</xdr:rowOff>
    </xdr:from>
    <xdr:to>
      <xdr:col>70</xdr:col>
      <xdr:colOff>114120</xdr:colOff>
      <xdr:row>41</xdr:row>
      <xdr:rowOff>164880</xdr:rowOff>
    </xdr:to>
    <xdr:sp macro="" textlink="">
      <xdr:nvSpPr>
        <xdr:cNvPr id="2552" name="テキスト ボックス 540">
          <a:extLst>
            <a:ext uri="{FF2B5EF4-FFF2-40B4-BE49-F238E27FC236}">
              <a16:creationId xmlns="" xmlns:a16="http://schemas.microsoft.com/office/drawing/2014/main" id="{00000000-0008-0000-0700-0000F8090000}"/>
            </a:ext>
          </a:extLst>
        </xdr:cNvPr>
        <xdr:cNvSpPr/>
      </xdr:nvSpPr>
      <xdr:spPr>
        <a:xfrm>
          <a:off x="1157616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37</xdr:row>
      <xdr:rowOff>2880</xdr:rowOff>
    </xdr:from>
    <xdr:to>
      <xdr:col>86</xdr:col>
      <xdr:colOff>2880</xdr:colOff>
      <xdr:row>37</xdr:row>
      <xdr:rowOff>104400</xdr:rowOff>
    </xdr:to>
    <xdr:sp macro="" textlink="">
      <xdr:nvSpPr>
        <xdr:cNvPr id="2553" name="楕円 541">
          <a:extLst>
            <a:ext uri="{FF2B5EF4-FFF2-40B4-BE49-F238E27FC236}">
              <a16:creationId xmlns="" xmlns:a16="http://schemas.microsoft.com/office/drawing/2014/main" id="{00000000-0008-0000-0700-0000F9090000}"/>
            </a:ext>
          </a:extLst>
        </xdr:cNvPr>
        <xdr:cNvSpPr/>
      </xdr:nvSpPr>
      <xdr:spPr>
        <a:xfrm>
          <a:off x="14919480" y="648360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37</xdr:row>
      <xdr:rowOff>2520</xdr:rowOff>
    </xdr:from>
    <xdr:to>
      <xdr:col>89</xdr:col>
      <xdr:colOff>8640</xdr:colOff>
      <xdr:row>38</xdr:row>
      <xdr:rowOff>43560</xdr:rowOff>
    </xdr:to>
    <xdr:sp macro="" textlink="">
      <xdr:nvSpPr>
        <xdr:cNvPr id="2554" name="消防費該当値テキスト">
          <a:extLst>
            <a:ext uri="{FF2B5EF4-FFF2-40B4-BE49-F238E27FC236}">
              <a16:creationId xmlns="" xmlns:a16="http://schemas.microsoft.com/office/drawing/2014/main" id="{00000000-0008-0000-0700-0000FA090000}"/>
            </a:ext>
          </a:extLst>
        </xdr:cNvPr>
        <xdr:cNvSpPr/>
      </xdr:nvSpPr>
      <xdr:spPr>
        <a:xfrm>
          <a:off x="15025680" y="6483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15,159</a:t>
          </a:r>
          <a:endParaRPr lang="en-US" sz="1000" b="0" strike="noStrike" spc="-1">
            <a:latin typeface="游明朝"/>
          </a:endParaRPr>
        </a:p>
      </xdr:txBody>
    </xdr:sp>
    <xdr:clientData/>
  </xdr:twoCellAnchor>
  <xdr:twoCellAnchor>
    <xdr:from>
      <xdr:col>81</xdr:col>
      <xdr:colOff>0</xdr:colOff>
      <xdr:row>37</xdr:row>
      <xdr:rowOff>7920</xdr:rowOff>
    </xdr:from>
    <xdr:to>
      <xdr:col>81</xdr:col>
      <xdr:colOff>101160</xdr:colOff>
      <xdr:row>37</xdr:row>
      <xdr:rowOff>109440</xdr:rowOff>
    </xdr:to>
    <xdr:sp macro="" textlink="">
      <xdr:nvSpPr>
        <xdr:cNvPr id="2555" name="楕円 543">
          <a:extLst>
            <a:ext uri="{FF2B5EF4-FFF2-40B4-BE49-F238E27FC236}">
              <a16:creationId xmlns="" xmlns:a16="http://schemas.microsoft.com/office/drawing/2014/main" id="{00000000-0008-0000-0700-0000FB090000}"/>
            </a:ext>
          </a:extLst>
        </xdr:cNvPr>
        <xdr:cNvSpPr/>
      </xdr:nvSpPr>
      <xdr:spPr>
        <a:xfrm>
          <a:off x="14144760" y="6488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37</xdr:row>
      <xdr:rowOff>122400</xdr:rowOff>
    </xdr:from>
    <xdr:to>
      <xdr:col>82</xdr:col>
      <xdr:colOff>169560</xdr:colOff>
      <xdr:row>38</xdr:row>
      <xdr:rowOff>163440</xdr:rowOff>
    </xdr:to>
    <xdr:sp macro="" textlink="">
      <xdr:nvSpPr>
        <xdr:cNvPr id="2556" name="テキスト ボックス 544">
          <a:extLst>
            <a:ext uri="{FF2B5EF4-FFF2-40B4-BE49-F238E27FC236}">
              <a16:creationId xmlns="" xmlns:a16="http://schemas.microsoft.com/office/drawing/2014/main" id="{00000000-0008-0000-0700-0000FC090000}"/>
            </a:ext>
          </a:extLst>
        </xdr:cNvPr>
        <xdr:cNvSpPr/>
      </xdr:nvSpPr>
      <xdr:spPr>
        <a:xfrm>
          <a:off x="13964400" y="66031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15,022</a:t>
          </a:r>
          <a:endParaRPr lang="en-US" sz="1000" b="0" strike="noStrike" spc="-1">
            <a:latin typeface="游明朝"/>
          </a:endParaRPr>
        </a:p>
      </xdr:txBody>
    </xdr:sp>
    <xdr:clientData/>
  </xdr:twoCellAnchor>
  <xdr:twoCellAnchor>
    <xdr:from>
      <xdr:col>76</xdr:col>
      <xdr:colOff>63360</xdr:colOff>
      <xdr:row>36</xdr:row>
      <xdr:rowOff>140760</xdr:rowOff>
    </xdr:from>
    <xdr:to>
      <xdr:col>76</xdr:col>
      <xdr:colOff>164520</xdr:colOff>
      <xdr:row>37</xdr:row>
      <xdr:rowOff>66960</xdr:rowOff>
    </xdr:to>
    <xdr:sp macro="" textlink="">
      <xdr:nvSpPr>
        <xdr:cNvPr id="2557" name="楕円 545">
          <a:extLst>
            <a:ext uri="{FF2B5EF4-FFF2-40B4-BE49-F238E27FC236}">
              <a16:creationId xmlns="" xmlns:a16="http://schemas.microsoft.com/office/drawing/2014/main" id="{00000000-0008-0000-0700-0000FD090000}"/>
            </a:ext>
          </a:extLst>
        </xdr:cNvPr>
        <xdr:cNvSpPr/>
      </xdr:nvSpPr>
      <xdr:spPr>
        <a:xfrm>
          <a:off x="13334760" y="64461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37</xdr:row>
      <xdr:rowOff>79560</xdr:rowOff>
    </xdr:from>
    <xdr:to>
      <xdr:col>78</xdr:col>
      <xdr:colOff>42840</xdr:colOff>
      <xdr:row>38</xdr:row>
      <xdr:rowOff>120600</xdr:rowOff>
    </xdr:to>
    <xdr:sp macro="" textlink="">
      <xdr:nvSpPr>
        <xdr:cNvPr id="2558" name="テキスト ボックス 546">
          <a:extLst>
            <a:ext uri="{FF2B5EF4-FFF2-40B4-BE49-F238E27FC236}">
              <a16:creationId xmlns="" xmlns:a16="http://schemas.microsoft.com/office/drawing/2014/main" id="{00000000-0008-0000-0700-0000FE090000}"/>
            </a:ext>
          </a:extLst>
        </xdr:cNvPr>
        <xdr:cNvSpPr/>
      </xdr:nvSpPr>
      <xdr:spPr>
        <a:xfrm>
          <a:off x="13138920" y="6560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16,141</a:t>
          </a:r>
          <a:endParaRPr lang="en-US" sz="1000" b="0" strike="noStrike" spc="-1">
            <a:latin typeface="游明朝"/>
          </a:endParaRPr>
        </a:p>
      </xdr:txBody>
    </xdr:sp>
    <xdr:clientData/>
  </xdr:twoCellAnchor>
  <xdr:twoCellAnchor>
    <xdr:from>
      <xdr:col>71</xdr:col>
      <xdr:colOff>127080</xdr:colOff>
      <xdr:row>36</xdr:row>
      <xdr:rowOff>33840</xdr:rowOff>
    </xdr:from>
    <xdr:to>
      <xdr:col>72</xdr:col>
      <xdr:colOff>37800</xdr:colOff>
      <xdr:row>36</xdr:row>
      <xdr:rowOff>135000</xdr:rowOff>
    </xdr:to>
    <xdr:sp macro="" textlink="">
      <xdr:nvSpPr>
        <xdr:cNvPr id="2559" name="楕円 547">
          <a:extLst>
            <a:ext uri="{FF2B5EF4-FFF2-40B4-BE49-F238E27FC236}">
              <a16:creationId xmlns="" xmlns:a16="http://schemas.microsoft.com/office/drawing/2014/main" id="{00000000-0008-0000-0700-0000FF090000}"/>
            </a:ext>
          </a:extLst>
        </xdr:cNvPr>
        <xdr:cNvSpPr/>
      </xdr:nvSpPr>
      <xdr:spPr>
        <a:xfrm>
          <a:off x="12525480" y="633924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36</xdr:row>
      <xdr:rowOff>147600</xdr:rowOff>
    </xdr:from>
    <xdr:to>
      <xdr:col>73</xdr:col>
      <xdr:colOff>106560</xdr:colOff>
      <xdr:row>38</xdr:row>
      <xdr:rowOff>13320</xdr:rowOff>
    </xdr:to>
    <xdr:sp macro="" textlink="">
      <xdr:nvSpPr>
        <xdr:cNvPr id="2560" name="テキスト ボックス 548">
          <a:extLst>
            <a:ext uri="{FF2B5EF4-FFF2-40B4-BE49-F238E27FC236}">
              <a16:creationId xmlns="" xmlns:a16="http://schemas.microsoft.com/office/drawing/2014/main" id="{00000000-0008-0000-0700-0000000A0000}"/>
            </a:ext>
          </a:extLst>
        </xdr:cNvPr>
        <xdr:cNvSpPr/>
      </xdr:nvSpPr>
      <xdr:spPr>
        <a:xfrm>
          <a:off x="12329640" y="6453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18,950</a:t>
          </a:r>
          <a:endParaRPr lang="en-US" sz="1000" b="0" strike="noStrike" spc="-1">
            <a:latin typeface="游明朝"/>
          </a:endParaRPr>
        </a:p>
      </xdr:txBody>
    </xdr:sp>
    <xdr:clientData/>
  </xdr:twoCellAnchor>
  <xdr:twoCellAnchor>
    <xdr:from>
      <xdr:col>67</xdr:col>
      <xdr:colOff>0</xdr:colOff>
      <xdr:row>36</xdr:row>
      <xdr:rowOff>165240</xdr:rowOff>
    </xdr:from>
    <xdr:to>
      <xdr:col>67</xdr:col>
      <xdr:colOff>101160</xdr:colOff>
      <xdr:row>37</xdr:row>
      <xdr:rowOff>91440</xdr:rowOff>
    </xdr:to>
    <xdr:sp macro="" textlink="">
      <xdr:nvSpPr>
        <xdr:cNvPr id="2561" name="楕円 549">
          <a:extLst>
            <a:ext uri="{FF2B5EF4-FFF2-40B4-BE49-F238E27FC236}">
              <a16:creationId xmlns="" xmlns:a16="http://schemas.microsoft.com/office/drawing/2014/main" id="{00000000-0008-0000-0700-0000010A0000}"/>
            </a:ext>
          </a:extLst>
        </xdr:cNvPr>
        <xdr:cNvSpPr/>
      </xdr:nvSpPr>
      <xdr:spPr>
        <a:xfrm>
          <a:off x="11700000" y="6470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37</xdr:row>
      <xdr:rowOff>104400</xdr:rowOff>
    </xdr:from>
    <xdr:to>
      <xdr:col>68</xdr:col>
      <xdr:colOff>169920</xdr:colOff>
      <xdr:row>38</xdr:row>
      <xdr:rowOff>145440</xdr:rowOff>
    </xdr:to>
    <xdr:sp macro="" textlink="">
      <xdr:nvSpPr>
        <xdr:cNvPr id="2562" name="テキスト ボックス 550">
          <a:extLst>
            <a:ext uri="{FF2B5EF4-FFF2-40B4-BE49-F238E27FC236}">
              <a16:creationId xmlns="" xmlns:a16="http://schemas.microsoft.com/office/drawing/2014/main" id="{00000000-0008-0000-0700-0000020A0000}"/>
            </a:ext>
          </a:extLst>
        </xdr:cNvPr>
        <xdr:cNvSpPr/>
      </xdr:nvSpPr>
      <xdr:spPr>
        <a:xfrm>
          <a:off x="11520000" y="65851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15,495</a:t>
          </a:r>
          <a:endParaRPr lang="en-US" sz="1000" b="0" strike="noStrike" spc="-1">
            <a:latin typeface="游明朝"/>
          </a:endParaRPr>
        </a:p>
      </xdr:txBody>
    </xdr:sp>
    <xdr:clientData/>
  </xdr:twoCellAnchor>
  <xdr:twoCellAnchor>
    <xdr:from>
      <xdr:col>65</xdr:col>
      <xdr:colOff>63360</xdr:colOff>
      <xdr:row>42</xdr:row>
      <xdr:rowOff>72720</xdr:rowOff>
    </xdr:from>
    <xdr:to>
      <xdr:col>90</xdr:col>
      <xdr:colOff>2880</xdr:colOff>
      <xdr:row>44</xdr:row>
      <xdr:rowOff>38880</xdr:rowOff>
    </xdr:to>
    <xdr:sp macro="" textlink="">
      <xdr:nvSpPr>
        <xdr:cNvPr id="2563" name="正方形/長方形 551">
          <a:extLst>
            <a:ext uri="{FF2B5EF4-FFF2-40B4-BE49-F238E27FC236}">
              <a16:creationId xmlns="" xmlns:a16="http://schemas.microsoft.com/office/drawing/2014/main" id="{00000000-0008-0000-0700-0000030A0000}"/>
            </a:ext>
          </a:extLst>
        </xdr:cNvPr>
        <xdr:cNvSpPr/>
      </xdr:nvSpPr>
      <xdr:spPr>
        <a:xfrm>
          <a:off x="1141416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教育費</a:t>
          </a:r>
          <a:endParaRPr lang="en-US" sz="1600" b="0" strike="noStrike" spc="-1">
            <a:latin typeface="游明朝"/>
          </a:endParaRPr>
        </a:p>
      </xdr:txBody>
    </xdr:sp>
    <xdr:clientData/>
  </xdr:twoCellAnchor>
  <xdr:twoCellAnchor>
    <xdr:from>
      <xdr:col>66</xdr:col>
      <xdr:colOff>0</xdr:colOff>
      <xdr:row>44</xdr:row>
      <xdr:rowOff>64800</xdr:rowOff>
    </xdr:from>
    <xdr:to>
      <xdr:col>73</xdr:col>
      <xdr:colOff>174240</xdr:colOff>
      <xdr:row>45</xdr:row>
      <xdr:rowOff>143280</xdr:rowOff>
    </xdr:to>
    <xdr:sp macro="" textlink="">
      <xdr:nvSpPr>
        <xdr:cNvPr id="2564" name="正方形/長方形 552">
          <a:extLst>
            <a:ext uri="{FF2B5EF4-FFF2-40B4-BE49-F238E27FC236}">
              <a16:creationId xmlns="" xmlns:a16="http://schemas.microsoft.com/office/drawing/2014/main" id="{00000000-0008-0000-0700-0000040A0000}"/>
            </a:ext>
          </a:extLst>
        </xdr:cNvPr>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45</xdr:row>
      <xdr:rowOff>92880</xdr:rowOff>
    </xdr:from>
    <xdr:to>
      <xdr:col>73</xdr:col>
      <xdr:colOff>174240</xdr:colOff>
      <xdr:row>46</xdr:row>
      <xdr:rowOff>171000</xdr:rowOff>
    </xdr:to>
    <xdr:sp macro="" textlink="">
      <xdr:nvSpPr>
        <xdr:cNvPr id="2565" name="正方形/長方形 553">
          <a:extLst>
            <a:ext uri="{FF2B5EF4-FFF2-40B4-BE49-F238E27FC236}">
              <a16:creationId xmlns="" xmlns:a16="http://schemas.microsoft.com/office/drawing/2014/main" id="{00000000-0008-0000-0700-0000050A0000}"/>
            </a:ext>
          </a:extLst>
        </xdr:cNvPr>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76/82</a:t>
          </a:r>
          <a:endParaRPr lang="en-US" sz="1200" b="0" strike="noStrike" spc="-1">
            <a:latin typeface="游明朝"/>
          </a:endParaRPr>
        </a:p>
      </xdr:txBody>
    </xdr:sp>
    <xdr:clientData/>
  </xdr:twoCellAnchor>
  <xdr:twoCellAnchor>
    <xdr:from>
      <xdr:col>71</xdr:col>
      <xdr:colOff>63360</xdr:colOff>
      <xdr:row>44</xdr:row>
      <xdr:rowOff>64800</xdr:rowOff>
    </xdr:from>
    <xdr:to>
      <xdr:col>79</xdr:col>
      <xdr:colOff>63000</xdr:colOff>
      <xdr:row>45</xdr:row>
      <xdr:rowOff>143280</xdr:rowOff>
    </xdr:to>
    <xdr:sp macro="" textlink="">
      <xdr:nvSpPr>
        <xdr:cNvPr id="2566" name="正方形/長方形 554">
          <a:extLst>
            <a:ext uri="{FF2B5EF4-FFF2-40B4-BE49-F238E27FC236}">
              <a16:creationId xmlns="" xmlns:a16="http://schemas.microsoft.com/office/drawing/2014/main" id="{00000000-0008-0000-0700-0000060A0000}"/>
            </a:ext>
          </a:extLst>
        </xdr:cNvPr>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45</xdr:row>
      <xdr:rowOff>92880</xdr:rowOff>
    </xdr:from>
    <xdr:to>
      <xdr:col>79</xdr:col>
      <xdr:colOff>63000</xdr:colOff>
      <xdr:row>46</xdr:row>
      <xdr:rowOff>171000</xdr:rowOff>
    </xdr:to>
    <xdr:sp macro="" textlink="">
      <xdr:nvSpPr>
        <xdr:cNvPr id="2567" name="正方形/長方形 555">
          <a:extLst>
            <a:ext uri="{FF2B5EF4-FFF2-40B4-BE49-F238E27FC236}">
              <a16:creationId xmlns="" xmlns:a16="http://schemas.microsoft.com/office/drawing/2014/main" id="{00000000-0008-0000-0700-0000070A0000}"/>
            </a:ext>
          </a:extLst>
        </xdr:cNvPr>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63,139</a:t>
          </a:r>
          <a:endParaRPr lang="en-US" sz="1200" b="0" strike="noStrike" spc="-1">
            <a:latin typeface="游明朝"/>
          </a:endParaRPr>
        </a:p>
      </xdr:txBody>
    </xdr:sp>
    <xdr:clientData/>
  </xdr:twoCellAnchor>
  <xdr:twoCellAnchor>
    <xdr:from>
      <xdr:col>77</xdr:col>
      <xdr:colOff>63360</xdr:colOff>
      <xdr:row>44</xdr:row>
      <xdr:rowOff>64800</xdr:rowOff>
    </xdr:from>
    <xdr:to>
      <xdr:col>85</xdr:col>
      <xdr:colOff>63000</xdr:colOff>
      <xdr:row>45</xdr:row>
      <xdr:rowOff>143280</xdr:rowOff>
    </xdr:to>
    <xdr:sp macro="" textlink="">
      <xdr:nvSpPr>
        <xdr:cNvPr id="2568" name="正方形/長方形 556">
          <a:extLst>
            <a:ext uri="{FF2B5EF4-FFF2-40B4-BE49-F238E27FC236}">
              <a16:creationId xmlns="" xmlns:a16="http://schemas.microsoft.com/office/drawing/2014/main" id="{00000000-0008-0000-0700-0000080A0000}"/>
            </a:ext>
          </a:extLst>
        </xdr:cNvPr>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45</xdr:row>
      <xdr:rowOff>92880</xdr:rowOff>
    </xdr:from>
    <xdr:to>
      <xdr:col>85</xdr:col>
      <xdr:colOff>63000</xdr:colOff>
      <xdr:row>46</xdr:row>
      <xdr:rowOff>171000</xdr:rowOff>
    </xdr:to>
    <xdr:sp macro="" textlink="">
      <xdr:nvSpPr>
        <xdr:cNvPr id="2569" name="正方形/長方形 557">
          <a:extLst>
            <a:ext uri="{FF2B5EF4-FFF2-40B4-BE49-F238E27FC236}">
              <a16:creationId xmlns="" xmlns:a16="http://schemas.microsoft.com/office/drawing/2014/main" id="{00000000-0008-0000-0700-0000090A0000}"/>
            </a:ext>
          </a:extLst>
        </xdr:cNvPr>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77,731</a:t>
          </a:r>
          <a:endParaRPr lang="en-US" sz="1200" b="0" strike="noStrike" spc="-1">
            <a:latin typeface="游明朝"/>
          </a:endParaRPr>
        </a:p>
      </xdr:txBody>
    </xdr:sp>
    <xdr:clientData/>
  </xdr:twoCellAnchor>
  <xdr:twoCellAnchor>
    <xdr:from>
      <xdr:col>65</xdr:col>
      <xdr:colOff>63360</xdr:colOff>
      <xdr:row>47</xdr:row>
      <xdr:rowOff>21600</xdr:rowOff>
    </xdr:from>
    <xdr:to>
      <xdr:col>90</xdr:col>
      <xdr:colOff>2880</xdr:colOff>
      <xdr:row>60</xdr:row>
      <xdr:rowOff>29160</xdr:rowOff>
    </xdr:to>
    <xdr:sp macro="" textlink="">
      <xdr:nvSpPr>
        <xdr:cNvPr id="2570" name="正方形/長方形 558">
          <a:extLst>
            <a:ext uri="{FF2B5EF4-FFF2-40B4-BE49-F238E27FC236}">
              <a16:creationId xmlns="" xmlns:a16="http://schemas.microsoft.com/office/drawing/2014/main" id="{00000000-0008-0000-0700-00000A0A0000}"/>
            </a:ext>
          </a:extLst>
        </xdr:cNvPr>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46</xdr:row>
      <xdr:rowOff>6480</xdr:rowOff>
    </xdr:from>
    <xdr:to>
      <xdr:col>67</xdr:col>
      <xdr:colOff>23400</xdr:colOff>
      <xdr:row>47</xdr:row>
      <xdr:rowOff>22320</xdr:rowOff>
    </xdr:to>
    <xdr:sp macro="" textlink="">
      <xdr:nvSpPr>
        <xdr:cNvPr id="2571" name="テキスト ボックス 559">
          <a:extLst>
            <a:ext uri="{FF2B5EF4-FFF2-40B4-BE49-F238E27FC236}">
              <a16:creationId xmlns="" xmlns:a16="http://schemas.microsoft.com/office/drawing/2014/main" id="{00000000-0008-0000-0700-00000B0A0000}"/>
            </a:ext>
          </a:extLst>
        </xdr:cNvPr>
        <xdr:cNvSpPr/>
      </xdr:nvSpPr>
      <xdr:spPr>
        <a:xfrm>
          <a:off x="1137888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60</xdr:row>
      <xdr:rowOff>29160</xdr:rowOff>
    </xdr:from>
    <xdr:to>
      <xdr:col>90</xdr:col>
      <xdr:colOff>2880</xdr:colOff>
      <xdr:row>60</xdr:row>
      <xdr:rowOff>29160</xdr:rowOff>
    </xdr:to>
    <xdr:cxnSp macro="">
      <xdr:nvCxnSpPr>
        <xdr:cNvPr id="2572" name="直線コネクタ 560">
          <a:extLst>
            <a:ext uri="{FF2B5EF4-FFF2-40B4-BE49-F238E27FC236}">
              <a16:creationId xmlns="" xmlns:a16="http://schemas.microsoft.com/office/drawing/2014/main" id="{00000000-0008-0000-0700-00000C0A0000}"/>
            </a:ext>
          </a:extLst>
        </xdr:cNvPr>
        <xdr:cNvCxnSpPr/>
      </xdr:nvCxnSpPr>
      <xdr:spPr>
        <a:xfrm>
          <a:off x="11414160" y="10540800"/>
          <a:ext cx="4305240" cy="360"/>
        </a:xfrm>
        <a:prstGeom prst="straightConnector1">
          <a:avLst/>
        </a:prstGeom>
        <a:ln w="6350">
          <a:solidFill>
            <a:srgbClr val="C0C0C0"/>
          </a:solidFill>
          <a:miter/>
        </a:ln>
      </xdr:spPr>
    </xdr:cxnSp>
    <xdr:clientData/>
  </xdr:twoCellAnchor>
  <xdr:twoCellAnchor editAs="oneCell">
    <xdr:from>
      <xdr:col>64</xdr:col>
      <xdr:colOff>6840</xdr:colOff>
      <xdr:row>59</xdr:row>
      <xdr:rowOff>83160</xdr:rowOff>
    </xdr:from>
    <xdr:to>
      <xdr:col>65</xdr:col>
      <xdr:colOff>76320</xdr:colOff>
      <xdr:row>60</xdr:row>
      <xdr:rowOff>124560</xdr:rowOff>
    </xdr:to>
    <xdr:sp macro="" textlink="">
      <xdr:nvSpPr>
        <xdr:cNvPr id="2573" name="テキスト ボックス 561">
          <a:extLst>
            <a:ext uri="{FF2B5EF4-FFF2-40B4-BE49-F238E27FC236}">
              <a16:creationId xmlns="" xmlns:a16="http://schemas.microsoft.com/office/drawing/2014/main" id="{00000000-0008-0000-0700-00000D0A0000}"/>
            </a:ext>
          </a:extLst>
        </xdr:cNvPr>
        <xdr:cNvSpPr/>
      </xdr:nvSpPr>
      <xdr:spPr>
        <a:xfrm>
          <a:off x="11182680" y="10419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57</xdr:row>
      <xdr:rowOff>173880</xdr:rowOff>
    </xdr:from>
    <xdr:to>
      <xdr:col>90</xdr:col>
      <xdr:colOff>2880</xdr:colOff>
      <xdr:row>57</xdr:row>
      <xdr:rowOff>173880</xdr:rowOff>
    </xdr:to>
    <xdr:cxnSp macro="">
      <xdr:nvCxnSpPr>
        <xdr:cNvPr id="2574" name="直線コネクタ 562">
          <a:extLst>
            <a:ext uri="{FF2B5EF4-FFF2-40B4-BE49-F238E27FC236}">
              <a16:creationId xmlns="" xmlns:a16="http://schemas.microsoft.com/office/drawing/2014/main" id="{00000000-0008-0000-0700-00000E0A0000}"/>
            </a:ext>
          </a:extLst>
        </xdr:cNvPr>
        <xdr:cNvCxnSpPr/>
      </xdr:nvCxnSpPr>
      <xdr:spPr>
        <a:xfrm>
          <a:off x="11414160" y="10159920"/>
          <a:ext cx="4305240" cy="360"/>
        </a:xfrm>
        <a:prstGeom prst="straightConnector1">
          <a:avLst/>
        </a:prstGeom>
        <a:ln w="6350">
          <a:solidFill>
            <a:srgbClr val="C0C0C0"/>
          </a:solidFill>
          <a:miter/>
        </a:ln>
      </xdr:spPr>
    </xdr:cxnSp>
    <xdr:clientData/>
  </xdr:twoCellAnchor>
  <xdr:twoCellAnchor editAs="oneCell">
    <xdr:from>
      <xdr:col>62</xdr:col>
      <xdr:colOff>106920</xdr:colOff>
      <xdr:row>57</xdr:row>
      <xdr:rowOff>53280</xdr:rowOff>
    </xdr:from>
    <xdr:to>
      <xdr:col>65</xdr:col>
      <xdr:colOff>107280</xdr:colOff>
      <xdr:row>58</xdr:row>
      <xdr:rowOff>94320</xdr:rowOff>
    </xdr:to>
    <xdr:sp macro="" textlink="">
      <xdr:nvSpPr>
        <xdr:cNvPr id="2575" name="テキスト ボックス 563">
          <a:extLst>
            <a:ext uri="{FF2B5EF4-FFF2-40B4-BE49-F238E27FC236}">
              <a16:creationId xmlns="" xmlns:a16="http://schemas.microsoft.com/office/drawing/2014/main" id="{00000000-0008-0000-0700-00000F0A0000}"/>
            </a:ext>
          </a:extLst>
        </xdr:cNvPr>
        <xdr:cNvSpPr/>
      </xdr:nvSpPr>
      <xdr:spPr>
        <a:xfrm>
          <a:off x="10933560" y="10039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55</xdr:row>
      <xdr:rowOff>143280</xdr:rowOff>
    </xdr:from>
    <xdr:to>
      <xdr:col>90</xdr:col>
      <xdr:colOff>2880</xdr:colOff>
      <xdr:row>55</xdr:row>
      <xdr:rowOff>143280</xdr:rowOff>
    </xdr:to>
    <xdr:cxnSp macro="">
      <xdr:nvCxnSpPr>
        <xdr:cNvPr id="2576" name="直線コネクタ 564">
          <a:extLst>
            <a:ext uri="{FF2B5EF4-FFF2-40B4-BE49-F238E27FC236}">
              <a16:creationId xmlns="" xmlns:a16="http://schemas.microsoft.com/office/drawing/2014/main" id="{00000000-0008-0000-0700-0000100A0000}"/>
            </a:ext>
          </a:extLst>
        </xdr:cNvPr>
        <xdr:cNvCxnSpPr/>
      </xdr:nvCxnSpPr>
      <xdr:spPr>
        <a:xfrm>
          <a:off x="11414160" y="9778680"/>
          <a:ext cx="4305240" cy="360"/>
        </a:xfrm>
        <a:prstGeom prst="straightConnector1">
          <a:avLst/>
        </a:prstGeom>
        <a:ln w="6350">
          <a:solidFill>
            <a:srgbClr val="C0C0C0"/>
          </a:solidFill>
          <a:miter/>
        </a:ln>
      </xdr:spPr>
    </xdr:cxnSp>
    <xdr:clientData/>
  </xdr:twoCellAnchor>
  <xdr:twoCellAnchor editAs="oneCell">
    <xdr:from>
      <xdr:col>62</xdr:col>
      <xdr:colOff>106920</xdr:colOff>
      <xdr:row>55</xdr:row>
      <xdr:rowOff>22680</xdr:rowOff>
    </xdr:from>
    <xdr:to>
      <xdr:col>65</xdr:col>
      <xdr:colOff>107280</xdr:colOff>
      <xdr:row>56</xdr:row>
      <xdr:rowOff>63720</xdr:rowOff>
    </xdr:to>
    <xdr:sp macro="" textlink="">
      <xdr:nvSpPr>
        <xdr:cNvPr id="2577" name="テキスト ボックス 565">
          <a:extLst>
            <a:ext uri="{FF2B5EF4-FFF2-40B4-BE49-F238E27FC236}">
              <a16:creationId xmlns="" xmlns:a16="http://schemas.microsoft.com/office/drawing/2014/main" id="{00000000-0008-0000-0700-0000110A0000}"/>
            </a:ext>
          </a:extLst>
        </xdr:cNvPr>
        <xdr:cNvSpPr/>
      </xdr:nvSpPr>
      <xdr:spPr>
        <a:xfrm>
          <a:off x="10933560" y="9658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53</xdr:row>
      <xdr:rowOff>113040</xdr:rowOff>
    </xdr:from>
    <xdr:to>
      <xdr:col>90</xdr:col>
      <xdr:colOff>2880</xdr:colOff>
      <xdr:row>53</xdr:row>
      <xdr:rowOff>113040</xdr:rowOff>
    </xdr:to>
    <xdr:cxnSp macro="">
      <xdr:nvCxnSpPr>
        <xdr:cNvPr id="2578" name="直線コネクタ 566">
          <a:extLst>
            <a:ext uri="{FF2B5EF4-FFF2-40B4-BE49-F238E27FC236}">
              <a16:creationId xmlns="" xmlns:a16="http://schemas.microsoft.com/office/drawing/2014/main" id="{00000000-0008-0000-0700-0000120A0000}"/>
            </a:ext>
          </a:extLst>
        </xdr:cNvPr>
        <xdr:cNvCxnSpPr/>
      </xdr:nvCxnSpPr>
      <xdr:spPr>
        <a:xfrm>
          <a:off x="11414160" y="9398160"/>
          <a:ext cx="4305240" cy="360"/>
        </a:xfrm>
        <a:prstGeom prst="straightConnector1">
          <a:avLst/>
        </a:prstGeom>
        <a:ln w="6350">
          <a:solidFill>
            <a:srgbClr val="C0C0C0"/>
          </a:solidFill>
          <a:miter/>
        </a:ln>
      </xdr:spPr>
    </xdr:cxnSp>
    <xdr:clientData/>
  </xdr:twoCellAnchor>
  <xdr:twoCellAnchor editAs="oneCell">
    <xdr:from>
      <xdr:col>62</xdr:col>
      <xdr:colOff>106920</xdr:colOff>
      <xdr:row>52</xdr:row>
      <xdr:rowOff>167040</xdr:rowOff>
    </xdr:from>
    <xdr:to>
      <xdr:col>65</xdr:col>
      <xdr:colOff>107280</xdr:colOff>
      <xdr:row>54</xdr:row>
      <xdr:rowOff>33120</xdr:rowOff>
    </xdr:to>
    <xdr:sp macro="" textlink="">
      <xdr:nvSpPr>
        <xdr:cNvPr id="2579" name="テキスト ボックス 567">
          <a:extLst>
            <a:ext uri="{FF2B5EF4-FFF2-40B4-BE49-F238E27FC236}">
              <a16:creationId xmlns="" xmlns:a16="http://schemas.microsoft.com/office/drawing/2014/main" id="{00000000-0008-0000-0700-0000130A0000}"/>
            </a:ext>
          </a:extLst>
        </xdr:cNvPr>
        <xdr:cNvSpPr/>
      </xdr:nvSpPr>
      <xdr:spPr>
        <a:xfrm>
          <a:off x="10933560" y="9276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65</xdr:col>
      <xdr:colOff>63360</xdr:colOff>
      <xdr:row>51</xdr:row>
      <xdr:rowOff>82440</xdr:rowOff>
    </xdr:from>
    <xdr:to>
      <xdr:col>90</xdr:col>
      <xdr:colOff>2880</xdr:colOff>
      <xdr:row>51</xdr:row>
      <xdr:rowOff>82440</xdr:rowOff>
    </xdr:to>
    <xdr:cxnSp macro="">
      <xdr:nvCxnSpPr>
        <xdr:cNvPr id="2580" name="直線コネクタ 568">
          <a:extLst>
            <a:ext uri="{FF2B5EF4-FFF2-40B4-BE49-F238E27FC236}">
              <a16:creationId xmlns="" xmlns:a16="http://schemas.microsoft.com/office/drawing/2014/main" id="{00000000-0008-0000-0700-0000140A0000}"/>
            </a:ext>
          </a:extLst>
        </xdr:cNvPr>
        <xdr:cNvCxnSpPr/>
      </xdr:nvCxnSpPr>
      <xdr:spPr>
        <a:xfrm>
          <a:off x="11414160" y="9016920"/>
          <a:ext cx="4305240" cy="360"/>
        </a:xfrm>
        <a:prstGeom prst="straightConnector1">
          <a:avLst/>
        </a:prstGeom>
        <a:ln w="6350">
          <a:solidFill>
            <a:srgbClr val="C0C0C0"/>
          </a:solidFill>
          <a:miter/>
        </a:ln>
      </xdr:spPr>
    </xdr:cxnSp>
    <xdr:clientData/>
  </xdr:twoCellAnchor>
  <xdr:twoCellAnchor editAs="oneCell">
    <xdr:from>
      <xdr:col>62</xdr:col>
      <xdr:colOff>42840</xdr:colOff>
      <xdr:row>50</xdr:row>
      <xdr:rowOff>136800</xdr:rowOff>
    </xdr:from>
    <xdr:to>
      <xdr:col>65</xdr:col>
      <xdr:colOff>106920</xdr:colOff>
      <xdr:row>52</xdr:row>
      <xdr:rowOff>2520</xdr:rowOff>
    </xdr:to>
    <xdr:sp macro="" textlink="">
      <xdr:nvSpPr>
        <xdr:cNvPr id="2581" name="テキスト ボックス 569">
          <a:extLst>
            <a:ext uri="{FF2B5EF4-FFF2-40B4-BE49-F238E27FC236}">
              <a16:creationId xmlns="" xmlns:a16="http://schemas.microsoft.com/office/drawing/2014/main" id="{00000000-0008-0000-0700-0000150A0000}"/>
            </a:ext>
          </a:extLst>
        </xdr:cNvPr>
        <xdr:cNvSpPr/>
      </xdr:nvSpPr>
      <xdr:spPr>
        <a:xfrm>
          <a:off x="10869480" y="889596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65</xdr:col>
      <xdr:colOff>63360</xdr:colOff>
      <xdr:row>49</xdr:row>
      <xdr:rowOff>52200</xdr:rowOff>
    </xdr:from>
    <xdr:to>
      <xdr:col>90</xdr:col>
      <xdr:colOff>2880</xdr:colOff>
      <xdr:row>49</xdr:row>
      <xdr:rowOff>52200</xdr:rowOff>
    </xdr:to>
    <xdr:cxnSp macro="">
      <xdr:nvCxnSpPr>
        <xdr:cNvPr id="2582" name="直線コネクタ 570">
          <a:extLst>
            <a:ext uri="{FF2B5EF4-FFF2-40B4-BE49-F238E27FC236}">
              <a16:creationId xmlns="" xmlns:a16="http://schemas.microsoft.com/office/drawing/2014/main" id="{00000000-0008-0000-0700-0000160A0000}"/>
            </a:ext>
          </a:extLst>
        </xdr:cNvPr>
        <xdr:cNvCxnSpPr/>
      </xdr:nvCxnSpPr>
      <xdr:spPr>
        <a:xfrm>
          <a:off x="11414160" y="8636040"/>
          <a:ext cx="4305240" cy="360"/>
        </a:xfrm>
        <a:prstGeom prst="straightConnector1">
          <a:avLst/>
        </a:prstGeom>
        <a:ln w="6350">
          <a:solidFill>
            <a:srgbClr val="C0C0C0"/>
          </a:solidFill>
          <a:miter/>
        </a:ln>
      </xdr:spPr>
    </xdr:cxnSp>
    <xdr:clientData/>
  </xdr:twoCellAnchor>
  <xdr:twoCellAnchor editAs="oneCell">
    <xdr:from>
      <xdr:col>62</xdr:col>
      <xdr:colOff>42840</xdr:colOff>
      <xdr:row>48</xdr:row>
      <xdr:rowOff>106560</xdr:rowOff>
    </xdr:from>
    <xdr:to>
      <xdr:col>65</xdr:col>
      <xdr:colOff>106920</xdr:colOff>
      <xdr:row>49</xdr:row>
      <xdr:rowOff>147600</xdr:rowOff>
    </xdr:to>
    <xdr:sp macro="" textlink="">
      <xdr:nvSpPr>
        <xdr:cNvPr id="2583" name="テキスト ボックス 571">
          <a:extLst>
            <a:ext uri="{FF2B5EF4-FFF2-40B4-BE49-F238E27FC236}">
              <a16:creationId xmlns="" xmlns:a16="http://schemas.microsoft.com/office/drawing/2014/main" id="{00000000-0008-0000-0700-0000170A0000}"/>
            </a:ext>
          </a:extLst>
        </xdr:cNvPr>
        <xdr:cNvSpPr/>
      </xdr:nvSpPr>
      <xdr:spPr>
        <a:xfrm>
          <a:off x="10869480" y="8515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65</xdr:col>
      <xdr:colOff>63360</xdr:colOff>
      <xdr:row>47</xdr:row>
      <xdr:rowOff>21240</xdr:rowOff>
    </xdr:from>
    <xdr:to>
      <xdr:col>90</xdr:col>
      <xdr:colOff>2880</xdr:colOff>
      <xdr:row>47</xdr:row>
      <xdr:rowOff>21240</xdr:rowOff>
    </xdr:to>
    <xdr:cxnSp macro="">
      <xdr:nvCxnSpPr>
        <xdr:cNvPr id="2584" name="直線コネクタ 572">
          <a:extLst>
            <a:ext uri="{FF2B5EF4-FFF2-40B4-BE49-F238E27FC236}">
              <a16:creationId xmlns="" xmlns:a16="http://schemas.microsoft.com/office/drawing/2014/main" id="{00000000-0008-0000-0700-0000180A0000}"/>
            </a:ext>
          </a:extLst>
        </xdr:cNvPr>
        <xdr:cNvCxnSpPr/>
      </xdr:nvCxnSpPr>
      <xdr:spPr>
        <a:xfrm>
          <a:off x="11414160" y="8254800"/>
          <a:ext cx="4305240" cy="360"/>
        </a:xfrm>
        <a:prstGeom prst="straightConnector1">
          <a:avLst/>
        </a:prstGeom>
        <a:ln w="6350">
          <a:solidFill>
            <a:srgbClr val="C0C0C0"/>
          </a:solidFill>
          <a:miter/>
        </a:ln>
      </xdr:spPr>
    </xdr:cxnSp>
    <xdr:clientData/>
  </xdr:twoCellAnchor>
  <xdr:twoCellAnchor editAs="oneCell">
    <xdr:from>
      <xdr:col>62</xdr:col>
      <xdr:colOff>42840</xdr:colOff>
      <xdr:row>46</xdr:row>
      <xdr:rowOff>75960</xdr:rowOff>
    </xdr:from>
    <xdr:to>
      <xdr:col>65</xdr:col>
      <xdr:colOff>106920</xdr:colOff>
      <xdr:row>47</xdr:row>
      <xdr:rowOff>117000</xdr:rowOff>
    </xdr:to>
    <xdr:sp macro="" textlink="">
      <xdr:nvSpPr>
        <xdr:cNvPr id="2585" name="テキスト ボックス 573">
          <a:extLst>
            <a:ext uri="{FF2B5EF4-FFF2-40B4-BE49-F238E27FC236}">
              <a16:creationId xmlns="" xmlns:a16="http://schemas.microsoft.com/office/drawing/2014/main" id="{00000000-0008-0000-0700-0000190A0000}"/>
            </a:ext>
          </a:extLst>
        </xdr:cNvPr>
        <xdr:cNvSpPr/>
      </xdr:nvSpPr>
      <xdr:spPr>
        <a:xfrm>
          <a:off x="10869480" y="8134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180,000</a:t>
          </a:r>
          <a:endParaRPr lang="en-US" sz="1000" b="0" strike="noStrike" spc="-1">
            <a:latin typeface="游明朝"/>
          </a:endParaRPr>
        </a:p>
      </xdr:txBody>
    </xdr:sp>
    <xdr:clientData/>
  </xdr:twoCellAnchor>
  <xdr:twoCellAnchor>
    <xdr:from>
      <xdr:col>65</xdr:col>
      <xdr:colOff>63360</xdr:colOff>
      <xdr:row>47</xdr:row>
      <xdr:rowOff>21600</xdr:rowOff>
    </xdr:from>
    <xdr:to>
      <xdr:col>90</xdr:col>
      <xdr:colOff>2880</xdr:colOff>
      <xdr:row>60</xdr:row>
      <xdr:rowOff>29160</xdr:rowOff>
    </xdr:to>
    <xdr:sp macro="" textlink="">
      <xdr:nvSpPr>
        <xdr:cNvPr id="2586" name="教育費グラフ枠">
          <a:extLst>
            <a:ext uri="{FF2B5EF4-FFF2-40B4-BE49-F238E27FC236}">
              <a16:creationId xmlns="" xmlns:a16="http://schemas.microsoft.com/office/drawing/2014/main" id="{00000000-0008-0000-0700-00001A0A0000}"/>
            </a:ext>
          </a:extLst>
        </xdr:cNvPr>
        <xdr:cNvSpPr/>
      </xdr:nvSpPr>
      <xdr:spPr>
        <a:xfrm>
          <a:off x="1141416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49</xdr:row>
      <xdr:rowOff>48600</xdr:rowOff>
    </xdr:from>
    <xdr:to>
      <xdr:col>85</xdr:col>
      <xdr:colOff>126360</xdr:colOff>
      <xdr:row>57</xdr:row>
      <xdr:rowOff>93960</xdr:rowOff>
    </xdr:to>
    <xdr:cxnSp macro="">
      <xdr:nvCxnSpPr>
        <xdr:cNvPr id="2587" name="直線コネクタ 575">
          <a:extLst>
            <a:ext uri="{FF2B5EF4-FFF2-40B4-BE49-F238E27FC236}">
              <a16:creationId xmlns="" xmlns:a16="http://schemas.microsoft.com/office/drawing/2014/main" id="{00000000-0008-0000-0700-00001B0A0000}"/>
            </a:ext>
          </a:extLst>
        </xdr:cNvPr>
        <xdr:cNvCxnSpPr/>
      </xdr:nvCxnSpPr>
      <xdr:spPr>
        <a:xfrm flipV="1">
          <a:off x="14968080" y="8632440"/>
          <a:ext cx="1800" cy="1447920"/>
        </a:xfrm>
        <a:prstGeom prst="straightConnector1">
          <a:avLst/>
        </a:prstGeom>
        <a:ln w="31750">
          <a:solidFill>
            <a:srgbClr val="808080"/>
          </a:solidFill>
          <a:miter/>
        </a:ln>
      </xdr:spPr>
    </xdr:cxnSp>
    <xdr:clientData/>
  </xdr:twoCellAnchor>
  <xdr:twoCellAnchor editAs="oneCell">
    <xdr:from>
      <xdr:col>86</xdr:col>
      <xdr:colOff>7920</xdr:colOff>
      <xdr:row>57</xdr:row>
      <xdr:rowOff>119160</xdr:rowOff>
    </xdr:from>
    <xdr:to>
      <xdr:col>89</xdr:col>
      <xdr:colOff>8640</xdr:colOff>
      <xdr:row>58</xdr:row>
      <xdr:rowOff>160200</xdr:rowOff>
    </xdr:to>
    <xdr:sp macro="" textlink="">
      <xdr:nvSpPr>
        <xdr:cNvPr id="2588" name="教育費最小値テキスト">
          <a:extLst>
            <a:ext uri="{FF2B5EF4-FFF2-40B4-BE49-F238E27FC236}">
              <a16:creationId xmlns="" xmlns:a16="http://schemas.microsoft.com/office/drawing/2014/main" id="{00000000-0008-0000-0700-00001C0A0000}"/>
            </a:ext>
          </a:extLst>
        </xdr:cNvPr>
        <xdr:cNvSpPr/>
      </xdr:nvSpPr>
      <xdr:spPr>
        <a:xfrm>
          <a:off x="15025680" y="10105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36,294</a:t>
          </a:r>
          <a:endParaRPr lang="en-US" sz="1000" b="0" strike="noStrike" spc="-1">
            <a:latin typeface="游明朝"/>
          </a:endParaRPr>
        </a:p>
      </xdr:txBody>
    </xdr:sp>
    <xdr:clientData/>
  </xdr:twoCellAnchor>
  <xdr:twoCellAnchor>
    <xdr:from>
      <xdr:col>85</xdr:col>
      <xdr:colOff>37800</xdr:colOff>
      <xdr:row>57</xdr:row>
      <xdr:rowOff>93960</xdr:rowOff>
    </xdr:from>
    <xdr:to>
      <xdr:col>86</xdr:col>
      <xdr:colOff>25200</xdr:colOff>
      <xdr:row>57</xdr:row>
      <xdr:rowOff>93960</xdr:rowOff>
    </xdr:to>
    <xdr:cxnSp macro="">
      <xdr:nvCxnSpPr>
        <xdr:cNvPr id="2589" name="直線コネクタ 577">
          <a:extLst>
            <a:ext uri="{FF2B5EF4-FFF2-40B4-BE49-F238E27FC236}">
              <a16:creationId xmlns="" xmlns:a16="http://schemas.microsoft.com/office/drawing/2014/main" id="{00000000-0008-0000-0700-00001D0A0000}"/>
            </a:ext>
          </a:extLst>
        </xdr:cNvPr>
        <xdr:cNvCxnSpPr/>
      </xdr:nvCxnSpPr>
      <xdr:spPr>
        <a:xfrm>
          <a:off x="14880960" y="10080000"/>
          <a:ext cx="162360" cy="360"/>
        </a:xfrm>
        <a:prstGeom prst="straightConnector1">
          <a:avLst/>
        </a:prstGeom>
        <a:ln w="19050">
          <a:solidFill>
            <a:srgbClr val="000000"/>
          </a:solidFill>
          <a:miter/>
        </a:ln>
      </xdr:spPr>
    </xdr:cxnSp>
    <xdr:clientData/>
  </xdr:twoCellAnchor>
  <xdr:twoCellAnchor editAs="oneCell">
    <xdr:from>
      <xdr:col>86</xdr:col>
      <xdr:colOff>8280</xdr:colOff>
      <xdr:row>48</xdr:row>
      <xdr:rowOff>20160</xdr:rowOff>
    </xdr:from>
    <xdr:to>
      <xdr:col>89</xdr:col>
      <xdr:colOff>72720</xdr:colOff>
      <xdr:row>49</xdr:row>
      <xdr:rowOff>61200</xdr:rowOff>
    </xdr:to>
    <xdr:sp macro="" textlink="">
      <xdr:nvSpPr>
        <xdr:cNvPr id="2590" name="教育費最大値テキスト">
          <a:extLst>
            <a:ext uri="{FF2B5EF4-FFF2-40B4-BE49-F238E27FC236}">
              <a16:creationId xmlns="" xmlns:a16="http://schemas.microsoft.com/office/drawing/2014/main" id="{00000000-0008-0000-0700-00001E0A0000}"/>
            </a:ext>
          </a:extLst>
        </xdr:cNvPr>
        <xdr:cNvSpPr/>
      </xdr:nvSpPr>
      <xdr:spPr>
        <a:xfrm>
          <a:off x="15026040" y="84286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150,291</a:t>
          </a:r>
          <a:endParaRPr lang="en-US" sz="1000" b="0" strike="noStrike" spc="-1">
            <a:latin typeface="游明朝"/>
          </a:endParaRPr>
        </a:p>
      </xdr:txBody>
    </xdr:sp>
    <xdr:clientData/>
  </xdr:twoCellAnchor>
  <xdr:twoCellAnchor>
    <xdr:from>
      <xdr:col>85</xdr:col>
      <xdr:colOff>37800</xdr:colOff>
      <xdr:row>49</xdr:row>
      <xdr:rowOff>48600</xdr:rowOff>
    </xdr:from>
    <xdr:to>
      <xdr:col>86</xdr:col>
      <xdr:colOff>25200</xdr:colOff>
      <xdr:row>49</xdr:row>
      <xdr:rowOff>48600</xdr:rowOff>
    </xdr:to>
    <xdr:cxnSp macro="">
      <xdr:nvCxnSpPr>
        <xdr:cNvPr id="2591" name="直線コネクタ 579">
          <a:extLst>
            <a:ext uri="{FF2B5EF4-FFF2-40B4-BE49-F238E27FC236}">
              <a16:creationId xmlns="" xmlns:a16="http://schemas.microsoft.com/office/drawing/2014/main" id="{00000000-0008-0000-0700-00001F0A0000}"/>
            </a:ext>
          </a:extLst>
        </xdr:cNvPr>
        <xdr:cNvCxnSpPr/>
      </xdr:nvCxnSpPr>
      <xdr:spPr>
        <a:xfrm>
          <a:off x="14880960" y="8632440"/>
          <a:ext cx="162360" cy="360"/>
        </a:xfrm>
        <a:prstGeom prst="straightConnector1">
          <a:avLst/>
        </a:prstGeom>
        <a:ln w="19050">
          <a:solidFill>
            <a:srgbClr val="000000"/>
          </a:solidFill>
          <a:miter/>
        </a:ln>
      </xdr:spPr>
    </xdr:cxnSp>
    <xdr:clientData/>
  </xdr:twoCellAnchor>
  <xdr:twoCellAnchor>
    <xdr:from>
      <xdr:col>81</xdr:col>
      <xdr:colOff>50760</xdr:colOff>
      <xdr:row>55</xdr:row>
      <xdr:rowOff>141480</xdr:rowOff>
    </xdr:from>
    <xdr:to>
      <xdr:col>85</xdr:col>
      <xdr:colOff>126720</xdr:colOff>
      <xdr:row>57</xdr:row>
      <xdr:rowOff>29880</xdr:rowOff>
    </xdr:to>
    <xdr:cxnSp macro="">
      <xdr:nvCxnSpPr>
        <xdr:cNvPr id="2592" name="直線コネクタ 580">
          <a:extLst>
            <a:ext uri="{FF2B5EF4-FFF2-40B4-BE49-F238E27FC236}">
              <a16:creationId xmlns="" xmlns:a16="http://schemas.microsoft.com/office/drawing/2014/main" id="{00000000-0008-0000-0700-0000200A0000}"/>
            </a:ext>
          </a:extLst>
        </xdr:cNvPr>
        <xdr:cNvCxnSpPr/>
      </xdr:nvCxnSpPr>
      <xdr:spPr>
        <a:xfrm>
          <a:off x="14195520" y="9776880"/>
          <a:ext cx="774720" cy="239400"/>
        </a:xfrm>
        <a:prstGeom prst="straightConnector1">
          <a:avLst/>
        </a:prstGeom>
        <a:ln w="6350">
          <a:solidFill>
            <a:srgbClr val="FF0000"/>
          </a:solidFill>
          <a:miter/>
        </a:ln>
      </xdr:spPr>
    </xdr:cxnSp>
    <xdr:clientData/>
  </xdr:twoCellAnchor>
  <xdr:twoCellAnchor editAs="oneCell">
    <xdr:from>
      <xdr:col>86</xdr:col>
      <xdr:colOff>7920</xdr:colOff>
      <xdr:row>54</xdr:row>
      <xdr:rowOff>141120</xdr:rowOff>
    </xdr:from>
    <xdr:to>
      <xdr:col>89</xdr:col>
      <xdr:colOff>8640</xdr:colOff>
      <xdr:row>56</xdr:row>
      <xdr:rowOff>6840</xdr:rowOff>
    </xdr:to>
    <xdr:sp macro="" textlink="">
      <xdr:nvSpPr>
        <xdr:cNvPr id="2593" name="教育費平均値テキスト">
          <a:extLst>
            <a:ext uri="{FF2B5EF4-FFF2-40B4-BE49-F238E27FC236}">
              <a16:creationId xmlns="" xmlns:a16="http://schemas.microsoft.com/office/drawing/2014/main" id="{00000000-0008-0000-0700-0000210A0000}"/>
            </a:ext>
          </a:extLst>
        </xdr:cNvPr>
        <xdr:cNvSpPr/>
      </xdr:nvSpPr>
      <xdr:spPr>
        <a:xfrm>
          <a:off x="15025680" y="9601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59,979</a:t>
          </a:r>
          <a:endParaRPr lang="en-US" sz="1000" b="0" strike="noStrike" spc="-1">
            <a:latin typeface="游明朝"/>
          </a:endParaRPr>
        </a:p>
      </xdr:txBody>
    </xdr:sp>
    <xdr:clientData/>
  </xdr:twoCellAnchor>
  <xdr:twoCellAnchor>
    <xdr:from>
      <xdr:col>85</xdr:col>
      <xdr:colOff>76320</xdr:colOff>
      <xdr:row>55</xdr:row>
      <xdr:rowOff>93240</xdr:rowOff>
    </xdr:from>
    <xdr:to>
      <xdr:col>86</xdr:col>
      <xdr:colOff>2880</xdr:colOff>
      <xdr:row>56</xdr:row>
      <xdr:rowOff>19080</xdr:rowOff>
    </xdr:to>
    <xdr:sp macro="" textlink="">
      <xdr:nvSpPr>
        <xdr:cNvPr id="2594" name="フローチャート: 判断 582">
          <a:extLst>
            <a:ext uri="{FF2B5EF4-FFF2-40B4-BE49-F238E27FC236}">
              <a16:creationId xmlns="" xmlns:a16="http://schemas.microsoft.com/office/drawing/2014/main" id="{00000000-0008-0000-0700-0000220A0000}"/>
            </a:ext>
          </a:extLst>
        </xdr:cNvPr>
        <xdr:cNvSpPr/>
      </xdr:nvSpPr>
      <xdr:spPr>
        <a:xfrm>
          <a:off x="14919480" y="9728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55</xdr:row>
      <xdr:rowOff>132120</xdr:rowOff>
    </xdr:from>
    <xdr:to>
      <xdr:col>81</xdr:col>
      <xdr:colOff>50760</xdr:colOff>
      <xdr:row>55</xdr:row>
      <xdr:rowOff>141480</xdr:rowOff>
    </xdr:to>
    <xdr:cxnSp macro="">
      <xdr:nvCxnSpPr>
        <xdr:cNvPr id="2595" name="直線コネクタ 583">
          <a:extLst>
            <a:ext uri="{FF2B5EF4-FFF2-40B4-BE49-F238E27FC236}">
              <a16:creationId xmlns="" xmlns:a16="http://schemas.microsoft.com/office/drawing/2014/main" id="{00000000-0008-0000-0700-0000230A0000}"/>
            </a:ext>
          </a:extLst>
        </xdr:cNvPr>
        <xdr:cNvCxnSpPr/>
      </xdr:nvCxnSpPr>
      <xdr:spPr>
        <a:xfrm>
          <a:off x="13385520" y="9767520"/>
          <a:ext cx="810360" cy="9720"/>
        </a:xfrm>
        <a:prstGeom prst="straightConnector1">
          <a:avLst/>
        </a:prstGeom>
        <a:ln w="6350">
          <a:solidFill>
            <a:srgbClr val="FF0000"/>
          </a:solidFill>
          <a:miter/>
        </a:ln>
      </xdr:spPr>
    </xdr:cxnSp>
    <xdr:clientData/>
  </xdr:twoCellAnchor>
  <xdr:twoCellAnchor>
    <xdr:from>
      <xdr:col>81</xdr:col>
      <xdr:colOff>0</xdr:colOff>
      <xdr:row>55</xdr:row>
      <xdr:rowOff>88560</xdr:rowOff>
    </xdr:from>
    <xdr:to>
      <xdr:col>81</xdr:col>
      <xdr:colOff>101160</xdr:colOff>
      <xdr:row>56</xdr:row>
      <xdr:rowOff>14400</xdr:rowOff>
    </xdr:to>
    <xdr:sp macro="" textlink="">
      <xdr:nvSpPr>
        <xdr:cNvPr id="2596" name="フローチャート: 判断 584">
          <a:extLst>
            <a:ext uri="{FF2B5EF4-FFF2-40B4-BE49-F238E27FC236}">
              <a16:creationId xmlns="" xmlns:a16="http://schemas.microsoft.com/office/drawing/2014/main" id="{00000000-0008-0000-0700-0000240A0000}"/>
            </a:ext>
          </a:extLst>
        </xdr:cNvPr>
        <xdr:cNvSpPr/>
      </xdr:nvSpPr>
      <xdr:spPr>
        <a:xfrm>
          <a:off x="14144760" y="9723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54</xdr:row>
      <xdr:rowOff>60120</xdr:rowOff>
    </xdr:from>
    <xdr:to>
      <xdr:col>82</xdr:col>
      <xdr:colOff>169560</xdr:colOff>
      <xdr:row>55</xdr:row>
      <xdr:rowOff>101160</xdr:rowOff>
    </xdr:to>
    <xdr:sp macro="" textlink="">
      <xdr:nvSpPr>
        <xdr:cNvPr id="2597" name="テキスト ボックス 585">
          <a:extLst>
            <a:ext uri="{FF2B5EF4-FFF2-40B4-BE49-F238E27FC236}">
              <a16:creationId xmlns="" xmlns:a16="http://schemas.microsoft.com/office/drawing/2014/main" id="{00000000-0008-0000-0700-0000250A0000}"/>
            </a:ext>
          </a:extLst>
        </xdr:cNvPr>
        <xdr:cNvSpPr/>
      </xdr:nvSpPr>
      <xdr:spPr>
        <a:xfrm>
          <a:off x="13964400" y="9520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60,346</a:t>
          </a:r>
          <a:endParaRPr lang="en-US" sz="1000" b="0" strike="noStrike" spc="-1">
            <a:latin typeface="游明朝"/>
          </a:endParaRPr>
        </a:p>
      </xdr:txBody>
    </xdr:sp>
    <xdr:clientData/>
  </xdr:twoCellAnchor>
  <xdr:twoCellAnchor>
    <xdr:from>
      <xdr:col>72</xdr:col>
      <xdr:colOff>2880</xdr:colOff>
      <xdr:row>52</xdr:row>
      <xdr:rowOff>61920</xdr:rowOff>
    </xdr:from>
    <xdr:to>
      <xdr:col>76</xdr:col>
      <xdr:colOff>114120</xdr:colOff>
      <xdr:row>55</xdr:row>
      <xdr:rowOff>132120</xdr:rowOff>
    </xdr:to>
    <xdr:cxnSp macro="">
      <xdr:nvCxnSpPr>
        <xdr:cNvPr id="2598" name="直線コネクタ 586">
          <a:extLst>
            <a:ext uri="{FF2B5EF4-FFF2-40B4-BE49-F238E27FC236}">
              <a16:creationId xmlns="" xmlns:a16="http://schemas.microsoft.com/office/drawing/2014/main" id="{00000000-0008-0000-0700-0000260A0000}"/>
            </a:ext>
          </a:extLst>
        </xdr:cNvPr>
        <xdr:cNvCxnSpPr/>
      </xdr:nvCxnSpPr>
      <xdr:spPr>
        <a:xfrm>
          <a:off x="12575880" y="9171720"/>
          <a:ext cx="810000" cy="596160"/>
        </a:xfrm>
        <a:prstGeom prst="straightConnector1">
          <a:avLst/>
        </a:prstGeom>
        <a:ln w="6350">
          <a:solidFill>
            <a:srgbClr val="FF0000"/>
          </a:solidFill>
          <a:miter/>
        </a:ln>
      </xdr:spPr>
    </xdr:cxnSp>
    <xdr:clientData/>
  </xdr:twoCellAnchor>
  <xdr:twoCellAnchor>
    <xdr:from>
      <xdr:col>76</xdr:col>
      <xdr:colOff>63360</xdr:colOff>
      <xdr:row>55</xdr:row>
      <xdr:rowOff>69840</xdr:rowOff>
    </xdr:from>
    <xdr:to>
      <xdr:col>76</xdr:col>
      <xdr:colOff>164520</xdr:colOff>
      <xdr:row>55</xdr:row>
      <xdr:rowOff>171000</xdr:rowOff>
    </xdr:to>
    <xdr:sp macro="" textlink="">
      <xdr:nvSpPr>
        <xdr:cNvPr id="2599" name="フローチャート: 判断 587">
          <a:extLst>
            <a:ext uri="{FF2B5EF4-FFF2-40B4-BE49-F238E27FC236}">
              <a16:creationId xmlns="" xmlns:a16="http://schemas.microsoft.com/office/drawing/2014/main" id="{00000000-0008-0000-0700-0000270A0000}"/>
            </a:ext>
          </a:extLst>
        </xdr:cNvPr>
        <xdr:cNvSpPr/>
      </xdr:nvSpPr>
      <xdr:spPr>
        <a:xfrm>
          <a:off x="13334760" y="97052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54</xdr:row>
      <xdr:rowOff>41760</xdr:rowOff>
    </xdr:from>
    <xdr:to>
      <xdr:col>78</xdr:col>
      <xdr:colOff>42840</xdr:colOff>
      <xdr:row>55</xdr:row>
      <xdr:rowOff>82800</xdr:rowOff>
    </xdr:to>
    <xdr:sp macro="" textlink="">
      <xdr:nvSpPr>
        <xdr:cNvPr id="2600" name="テキスト ボックス 588">
          <a:extLst>
            <a:ext uri="{FF2B5EF4-FFF2-40B4-BE49-F238E27FC236}">
              <a16:creationId xmlns="" xmlns:a16="http://schemas.microsoft.com/office/drawing/2014/main" id="{00000000-0008-0000-0700-0000280A0000}"/>
            </a:ext>
          </a:extLst>
        </xdr:cNvPr>
        <xdr:cNvSpPr/>
      </xdr:nvSpPr>
      <xdr:spPr>
        <a:xfrm>
          <a:off x="13138920" y="9501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61,812</a:t>
          </a:r>
          <a:endParaRPr lang="en-US" sz="1000" b="0" strike="noStrike" spc="-1">
            <a:latin typeface="游明朝"/>
          </a:endParaRPr>
        </a:p>
      </xdr:txBody>
    </xdr:sp>
    <xdr:clientData/>
  </xdr:twoCellAnchor>
  <xdr:twoCellAnchor>
    <xdr:from>
      <xdr:col>67</xdr:col>
      <xdr:colOff>50760</xdr:colOff>
      <xdr:row>52</xdr:row>
      <xdr:rowOff>61920</xdr:rowOff>
    </xdr:from>
    <xdr:to>
      <xdr:col>72</xdr:col>
      <xdr:colOff>2880</xdr:colOff>
      <xdr:row>55</xdr:row>
      <xdr:rowOff>86760</xdr:rowOff>
    </xdr:to>
    <xdr:cxnSp macro="">
      <xdr:nvCxnSpPr>
        <xdr:cNvPr id="2601" name="直線コネクタ 589">
          <a:extLst>
            <a:ext uri="{FF2B5EF4-FFF2-40B4-BE49-F238E27FC236}">
              <a16:creationId xmlns="" xmlns:a16="http://schemas.microsoft.com/office/drawing/2014/main" id="{00000000-0008-0000-0700-0000290A0000}"/>
            </a:ext>
          </a:extLst>
        </xdr:cNvPr>
        <xdr:cNvCxnSpPr/>
      </xdr:nvCxnSpPr>
      <xdr:spPr>
        <a:xfrm flipV="1">
          <a:off x="11750760" y="9171720"/>
          <a:ext cx="825480" cy="550800"/>
        </a:xfrm>
        <a:prstGeom prst="straightConnector1">
          <a:avLst/>
        </a:prstGeom>
        <a:ln w="6350">
          <a:solidFill>
            <a:srgbClr val="FF0000"/>
          </a:solidFill>
          <a:miter/>
        </a:ln>
      </xdr:spPr>
    </xdr:cxnSp>
    <xdr:clientData/>
  </xdr:twoCellAnchor>
  <xdr:twoCellAnchor>
    <xdr:from>
      <xdr:col>71</xdr:col>
      <xdr:colOff>127080</xdr:colOff>
      <xdr:row>55</xdr:row>
      <xdr:rowOff>128160</xdr:rowOff>
    </xdr:from>
    <xdr:to>
      <xdr:col>72</xdr:col>
      <xdr:colOff>37800</xdr:colOff>
      <xdr:row>56</xdr:row>
      <xdr:rowOff>54000</xdr:rowOff>
    </xdr:to>
    <xdr:sp macro="" textlink="">
      <xdr:nvSpPr>
        <xdr:cNvPr id="2602" name="フローチャート: 判断 590">
          <a:extLst>
            <a:ext uri="{FF2B5EF4-FFF2-40B4-BE49-F238E27FC236}">
              <a16:creationId xmlns="" xmlns:a16="http://schemas.microsoft.com/office/drawing/2014/main" id="{00000000-0008-0000-0700-00002A0A0000}"/>
            </a:ext>
          </a:extLst>
        </xdr:cNvPr>
        <xdr:cNvSpPr/>
      </xdr:nvSpPr>
      <xdr:spPr>
        <a:xfrm>
          <a:off x="12525480" y="97635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56</xdr:row>
      <xdr:rowOff>66600</xdr:rowOff>
    </xdr:from>
    <xdr:to>
      <xdr:col>73</xdr:col>
      <xdr:colOff>106560</xdr:colOff>
      <xdr:row>57</xdr:row>
      <xdr:rowOff>107640</xdr:rowOff>
    </xdr:to>
    <xdr:sp macro="" textlink="">
      <xdr:nvSpPr>
        <xdr:cNvPr id="2603" name="テキスト ボックス 591">
          <a:extLst>
            <a:ext uri="{FF2B5EF4-FFF2-40B4-BE49-F238E27FC236}">
              <a16:creationId xmlns="" xmlns:a16="http://schemas.microsoft.com/office/drawing/2014/main" id="{00000000-0008-0000-0700-00002B0A0000}"/>
            </a:ext>
          </a:extLst>
        </xdr:cNvPr>
        <xdr:cNvSpPr/>
      </xdr:nvSpPr>
      <xdr:spPr>
        <a:xfrm>
          <a:off x="12329640" y="9877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57,223</a:t>
          </a:r>
          <a:endParaRPr lang="en-US" sz="1000" b="0" strike="noStrike" spc="-1">
            <a:latin typeface="游明朝"/>
          </a:endParaRPr>
        </a:p>
      </xdr:txBody>
    </xdr:sp>
    <xdr:clientData/>
  </xdr:twoCellAnchor>
  <xdr:twoCellAnchor>
    <xdr:from>
      <xdr:col>67</xdr:col>
      <xdr:colOff>0</xdr:colOff>
      <xdr:row>56</xdr:row>
      <xdr:rowOff>10440</xdr:rowOff>
    </xdr:from>
    <xdr:to>
      <xdr:col>67</xdr:col>
      <xdr:colOff>101160</xdr:colOff>
      <xdr:row>56</xdr:row>
      <xdr:rowOff>111600</xdr:rowOff>
    </xdr:to>
    <xdr:sp macro="" textlink="">
      <xdr:nvSpPr>
        <xdr:cNvPr id="2604" name="フローチャート: 判断 592">
          <a:extLst>
            <a:ext uri="{FF2B5EF4-FFF2-40B4-BE49-F238E27FC236}">
              <a16:creationId xmlns="" xmlns:a16="http://schemas.microsoft.com/office/drawing/2014/main" id="{00000000-0008-0000-0700-00002C0A0000}"/>
            </a:ext>
          </a:extLst>
        </xdr:cNvPr>
        <xdr:cNvSpPr/>
      </xdr:nvSpPr>
      <xdr:spPr>
        <a:xfrm>
          <a:off x="11700000" y="98211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56</xdr:row>
      <xdr:rowOff>124560</xdr:rowOff>
    </xdr:from>
    <xdr:to>
      <xdr:col>68</xdr:col>
      <xdr:colOff>169920</xdr:colOff>
      <xdr:row>57</xdr:row>
      <xdr:rowOff>165600</xdr:rowOff>
    </xdr:to>
    <xdr:sp macro="" textlink="">
      <xdr:nvSpPr>
        <xdr:cNvPr id="2605" name="テキスト ボックス 593">
          <a:extLst>
            <a:ext uri="{FF2B5EF4-FFF2-40B4-BE49-F238E27FC236}">
              <a16:creationId xmlns="" xmlns:a16="http://schemas.microsoft.com/office/drawing/2014/main" id="{00000000-0008-0000-0700-00002D0A0000}"/>
            </a:ext>
          </a:extLst>
        </xdr:cNvPr>
        <xdr:cNvSpPr/>
      </xdr:nvSpPr>
      <xdr:spPr>
        <a:xfrm>
          <a:off x="11520000" y="99352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52,671</a:t>
          </a:r>
          <a:endParaRPr lang="en-US" sz="1000" b="0" strike="noStrike" spc="-1">
            <a:latin typeface="游明朝"/>
          </a:endParaRPr>
        </a:p>
      </xdr:txBody>
    </xdr:sp>
    <xdr:clientData/>
  </xdr:twoCellAnchor>
  <xdr:twoCellAnchor editAs="oneCell">
    <xdr:from>
      <xdr:col>84</xdr:col>
      <xdr:colOff>127080</xdr:colOff>
      <xdr:row>60</xdr:row>
      <xdr:rowOff>47880</xdr:rowOff>
    </xdr:from>
    <xdr:to>
      <xdr:col>89</xdr:col>
      <xdr:colOff>15840</xdr:colOff>
      <xdr:row>61</xdr:row>
      <xdr:rowOff>88920</xdr:rowOff>
    </xdr:to>
    <xdr:sp macro="" textlink="">
      <xdr:nvSpPr>
        <xdr:cNvPr id="2606" name="テキスト ボックス 594">
          <a:extLst>
            <a:ext uri="{FF2B5EF4-FFF2-40B4-BE49-F238E27FC236}">
              <a16:creationId xmlns="" xmlns:a16="http://schemas.microsoft.com/office/drawing/2014/main" id="{00000000-0008-0000-0700-00002E0A0000}"/>
            </a:ext>
          </a:extLst>
        </xdr:cNvPr>
        <xdr:cNvSpPr/>
      </xdr:nvSpPr>
      <xdr:spPr>
        <a:xfrm>
          <a:off x="147956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60</xdr:row>
      <xdr:rowOff>47880</xdr:rowOff>
    </xdr:from>
    <xdr:to>
      <xdr:col>84</xdr:col>
      <xdr:colOff>114120</xdr:colOff>
      <xdr:row>61</xdr:row>
      <xdr:rowOff>88920</xdr:rowOff>
    </xdr:to>
    <xdr:sp macro="" textlink="">
      <xdr:nvSpPr>
        <xdr:cNvPr id="2607" name="テキスト ボックス 595">
          <a:extLst>
            <a:ext uri="{FF2B5EF4-FFF2-40B4-BE49-F238E27FC236}">
              <a16:creationId xmlns="" xmlns:a16="http://schemas.microsoft.com/office/drawing/2014/main" id="{00000000-0008-0000-0700-00002F0A0000}"/>
            </a:ext>
          </a:extLst>
        </xdr:cNvPr>
        <xdr:cNvSpPr/>
      </xdr:nvSpPr>
      <xdr:spPr>
        <a:xfrm>
          <a:off x="140209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60</xdr:row>
      <xdr:rowOff>47880</xdr:rowOff>
    </xdr:from>
    <xdr:to>
      <xdr:col>80</xdr:col>
      <xdr:colOff>2880</xdr:colOff>
      <xdr:row>61</xdr:row>
      <xdr:rowOff>88920</xdr:rowOff>
    </xdr:to>
    <xdr:sp macro="" textlink="">
      <xdr:nvSpPr>
        <xdr:cNvPr id="2608" name="テキスト ボックス 596">
          <a:extLst>
            <a:ext uri="{FF2B5EF4-FFF2-40B4-BE49-F238E27FC236}">
              <a16:creationId xmlns="" xmlns:a16="http://schemas.microsoft.com/office/drawing/2014/main" id="{00000000-0008-0000-0700-0000300A0000}"/>
            </a:ext>
          </a:extLst>
        </xdr:cNvPr>
        <xdr:cNvSpPr/>
      </xdr:nvSpPr>
      <xdr:spPr>
        <a:xfrm>
          <a:off x="1321128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60</xdr:row>
      <xdr:rowOff>47880</xdr:rowOff>
    </xdr:from>
    <xdr:to>
      <xdr:col>75</xdr:col>
      <xdr:colOff>66600</xdr:colOff>
      <xdr:row>61</xdr:row>
      <xdr:rowOff>88920</xdr:rowOff>
    </xdr:to>
    <xdr:sp macro="" textlink="">
      <xdr:nvSpPr>
        <xdr:cNvPr id="2609" name="テキスト ボックス 597">
          <a:extLst>
            <a:ext uri="{FF2B5EF4-FFF2-40B4-BE49-F238E27FC236}">
              <a16:creationId xmlns="" xmlns:a16="http://schemas.microsoft.com/office/drawing/2014/main" id="{00000000-0008-0000-0700-0000310A0000}"/>
            </a:ext>
          </a:extLst>
        </xdr:cNvPr>
        <xdr:cNvSpPr/>
      </xdr:nvSpPr>
      <xdr:spPr>
        <a:xfrm>
          <a:off x="124016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60</xdr:row>
      <xdr:rowOff>47880</xdr:rowOff>
    </xdr:from>
    <xdr:to>
      <xdr:col>70</xdr:col>
      <xdr:colOff>114120</xdr:colOff>
      <xdr:row>61</xdr:row>
      <xdr:rowOff>88920</xdr:rowOff>
    </xdr:to>
    <xdr:sp macro="" textlink="">
      <xdr:nvSpPr>
        <xdr:cNvPr id="2610" name="テキスト ボックス 598">
          <a:extLst>
            <a:ext uri="{FF2B5EF4-FFF2-40B4-BE49-F238E27FC236}">
              <a16:creationId xmlns="" xmlns:a16="http://schemas.microsoft.com/office/drawing/2014/main" id="{00000000-0008-0000-0700-0000320A0000}"/>
            </a:ext>
          </a:extLst>
        </xdr:cNvPr>
        <xdr:cNvSpPr/>
      </xdr:nvSpPr>
      <xdr:spPr>
        <a:xfrm>
          <a:off x="1157616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56</xdr:row>
      <xdr:rowOff>154800</xdr:rowOff>
    </xdr:from>
    <xdr:to>
      <xdr:col>86</xdr:col>
      <xdr:colOff>2880</xdr:colOff>
      <xdr:row>57</xdr:row>
      <xdr:rowOff>80640</xdr:rowOff>
    </xdr:to>
    <xdr:sp macro="" textlink="">
      <xdr:nvSpPr>
        <xdr:cNvPr id="2611" name="楕円 599">
          <a:extLst>
            <a:ext uri="{FF2B5EF4-FFF2-40B4-BE49-F238E27FC236}">
              <a16:creationId xmlns="" xmlns:a16="http://schemas.microsoft.com/office/drawing/2014/main" id="{00000000-0008-0000-0700-0000330A0000}"/>
            </a:ext>
          </a:extLst>
        </xdr:cNvPr>
        <xdr:cNvSpPr/>
      </xdr:nvSpPr>
      <xdr:spPr>
        <a:xfrm>
          <a:off x="14919480" y="9965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56</xdr:row>
      <xdr:rowOff>90720</xdr:rowOff>
    </xdr:from>
    <xdr:to>
      <xdr:col>89</xdr:col>
      <xdr:colOff>8640</xdr:colOff>
      <xdr:row>57</xdr:row>
      <xdr:rowOff>131760</xdr:rowOff>
    </xdr:to>
    <xdr:sp macro="" textlink="">
      <xdr:nvSpPr>
        <xdr:cNvPr id="2612" name="教育費該当値テキスト">
          <a:extLst>
            <a:ext uri="{FF2B5EF4-FFF2-40B4-BE49-F238E27FC236}">
              <a16:creationId xmlns="" xmlns:a16="http://schemas.microsoft.com/office/drawing/2014/main" id="{00000000-0008-0000-0700-0000340A0000}"/>
            </a:ext>
          </a:extLst>
        </xdr:cNvPr>
        <xdr:cNvSpPr/>
      </xdr:nvSpPr>
      <xdr:spPr>
        <a:xfrm>
          <a:off x="15025680" y="99014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41,337</a:t>
          </a:r>
          <a:endParaRPr lang="en-US" sz="1000" b="0" strike="noStrike" spc="-1">
            <a:latin typeface="游明朝"/>
          </a:endParaRPr>
        </a:p>
      </xdr:txBody>
    </xdr:sp>
    <xdr:clientData/>
  </xdr:twoCellAnchor>
  <xdr:twoCellAnchor>
    <xdr:from>
      <xdr:col>81</xdr:col>
      <xdr:colOff>0</xdr:colOff>
      <xdr:row>55</xdr:row>
      <xdr:rowOff>90720</xdr:rowOff>
    </xdr:from>
    <xdr:to>
      <xdr:col>81</xdr:col>
      <xdr:colOff>101160</xdr:colOff>
      <xdr:row>56</xdr:row>
      <xdr:rowOff>16560</xdr:rowOff>
    </xdr:to>
    <xdr:sp macro="" textlink="">
      <xdr:nvSpPr>
        <xdr:cNvPr id="2613" name="楕円 601">
          <a:extLst>
            <a:ext uri="{FF2B5EF4-FFF2-40B4-BE49-F238E27FC236}">
              <a16:creationId xmlns="" xmlns:a16="http://schemas.microsoft.com/office/drawing/2014/main" id="{00000000-0008-0000-0700-0000350A0000}"/>
            </a:ext>
          </a:extLst>
        </xdr:cNvPr>
        <xdr:cNvSpPr/>
      </xdr:nvSpPr>
      <xdr:spPr>
        <a:xfrm>
          <a:off x="14144760" y="9726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56</xdr:row>
      <xdr:rowOff>29520</xdr:rowOff>
    </xdr:from>
    <xdr:to>
      <xdr:col>82</xdr:col>
      <xdr:colOff>169560</xdr:colOff>
      <xdr:row>57</xdr:row>
      <xdr:rowOff>70560</xdr:rowOff>
    </xdr:to>
    <xdr:sp macro="" textlink="">
      <xdr:nvSpPr>
        <xdr:cNvPr id="2614" name="テキスト ボックス 602">
          <a:extLst>
            <a:ext uri="{FF2B5EF4-FFF2-40B4-BE49-F238E27FC236}">
              <a16:creationId xmlns="" xmlns:a16="http://schemas.microsoft.com/office/drawing/2014/main" id="{00000000-0008-0000-0700-0000360A0000}"/>
            </a:ext>
          </a:extLst>
        </xdr:cNvPr>
        <xdr:cNvSpPr/>
      </xdr:nvSpPr>
      <xdr:spPr>
        <a:xfrm>
          <a:off x="13964400" y="9840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60,152</a:t>
          </a:r>
          <a:endParaRPr lang="en-US" sz="1000" b="0" strike="noStrike" spc="-1">
            <a:latin typeface="游明朝"/>
          </a:endParaRPr>
        </a:p>
      </xdr:txBody>
    </xdr:sp>
    <xdr:clientData/>
  </xdr:twoCellAnchor>
  <xdr:twoCellAnchor>
    <xdr:from>
      <xdr:col>76</xdr:col>
      <xdr:colOff>63360</xdr:colOff>
      <xdr:row>55</xdr:row>
      <xdr:rowOff>81720</xdr:rowOff>
    </xdr:from>
    <xdr:to>
      <xdr:col>76</xdr:col>
      <xdr:colOff>164520</xdr:colOff>
      <xdr:row>56</xdr:row>
      <xdr:rowOff>7560</xdr:rowOff>
    </xdr:to>
    <xdr:sp macro="" textlink="">
      <xdr:nvSpPr>
        <xdr:cNvPr id="2615" name="楕円 603">
          <a:extLst>
            <a:ext uri="{FF2B5EF4-FFF2-40B4-BE49-F238E27FC236}">
              <a16:creationId xmlns="" xmlns:a16="http://schemas.microsoft.com/office/drawing/2014/main" id="{00000000-0008-0000-0700-0000370A0000}"/>
            </a:ext>
          </a:extLst>
        </xdr:cNvPr>
        <xdr:cNvSpPr/>
      </xdr:nvSpPr>
      <xdr:spPr>
        <a:xfrm>
          <a:off x="13334760" y="97171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56</xdr:row>
      <xdr:rowOff>20160</xdr:rowOff>
    </xdr:from>
    <xdr:to>
      <xdr:col>78</xdr:col>
      <xdr:colOff>42840</xdr:colOff>
      <xdr:row>57</xdr:row>
      <xdr:rowOff>61200</xdr:rowOff>
    </xdr:to>
    <xdr:sp macro="" textlink="">
      <xdr:nvSpPr>
        <xdr:cNvPr id="2616" name="テキスト ボックス 604">
          <a:extLst>
            <a:ext uri="{FF2B5EF4-FFF2-40B4-BE49-F238E27FC236}">
              <a16:creationId xmlns="" xmlns:a16="http://schemas.microsoft.com/office/drawing/2014/main" id="{00000000-0008-0000-0700-0000380A0000}"/>
            </a:ext>
          </a:extLst>
        </xdr:cNvPr>
        <xdr:cNvSpPr/>
      </xdr:nvSpPr>
      <xdr:spPr>
        <a:xfrm>
          <a:off x="13138920" y="98308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60,885</a:t>
          </a:r>
          <a:endParaRPr lang="en-US" sz="1000" b="0" strike="noStrike" spc="-1">
            <a:latin typeface="游明朝"/>
          </a:endParaRPr>
        </a:p>
      </xdr:txBody>
    </xdr:sp>
    <xdr:clientData/>
  </xdr:twoCellAnchor>
  <xdr:twoCellAnchor>
    <xdr:from>
      <xdr:col>71</xdr:col>
      <xdr:colOff>127080</xdr:colOff>
      <xdr:row>52</xdr:row>
      <xdr:rowOff>11520</xdr:rowOff>
    </xdr:from>
    <xdr:to>
      <xdr:col>72</xdr:col>
      <xdr:colOff>37800</xdr:colOff>
      <xdr:row>52</xdr:row>
      <xdr:rowOff>112680</xdr:rowOff>
    </xdr:to>
    <xdr:sp macro="" textlink="">
      <xdr:nvSpPr>
        <xdr:cNvPr id="2617" name="楕円 605">
          <a:extLst>
            <a:ext uri="{FF2B5EF4-FFF2-40B4-BE49-F238E27FC236}">
              <a16:creationId xmlns="" xmlns:a16="http://schemas.microsoft.com/office/drawing/2014/main" id="{00000000-0008-0000-0700-0000390A0000}"/>
            </a:ext>
          </a:extLst>
        </xdr:cNvPr>
        <xdr:cNvSpPr/>
      </xdr:nvSpPr>
      <xdr:spPr>
        <a:xfrm>
          <a:off x="12525480" y="91213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73800</xdr:colOff>
      <xdr:row>50</xdr:row>
      <xdr:rowOff>158760</xdr:rowOff>
    </xdr:from>
    <xdr:to>
      <xdr:col>73</xdr:col>
      <xdr:colOff>138240</xdr:colOff>
      <xdr:row>52</xdr:row>
      <xdr:rowOff>24480</xdr:rowOff>
    </xdr:to>
    <xdr:sp macro="" textlink="">
      <xdr:nvSpPr>
        <xdr:cNvPr id="2618" name="テキスト ボックス 606">
          <a:extLst>
            <a:ext uri="{FF2B5EF4-FFF2-40B4-BE49-F238E27FC236}">
              <a16:creationId xmlns="" xmlns:a16="http://schemas.microsoft.com/office/drawing/2014/main" id="{00000000-0008-0000-0700-00003A0A0000}"/>
            </a:ext>
          </a:extLst>
        </xdr:cNvPr>
        <xdr:cNvSpPr/>
      </xdr:nvSpPr>
      <xdr:spPr>
        <a:xfrm>
          <a:off x="12297600" y="89179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107,790</a:t>
          </a:r>
          <a:endParaRPr lang="en-US" sz="1000" b="0" strike="noStrike" spc="-1">
            <a:latin typeface="游明朝"/>
          </a:endParaRPr>
        </a:p>
      </xdr:txBody>
    </xdr:sp>
    <xdr:clientData/>
  </xdr:twoCellAnchor>
  <xdr:twoCellAnchor>
    <xdr:from>
      <xdr:col>67</xdr:col>
      <xdr:colOff>0</xdr:colOff>
      <xdr:row>55</xdr:row>
      <xdr:rowOff>36000</xdr:rowOff>
    </xdr:from>
    <xdr:to>
      <xdr:col>67</xdr:col>
      <xdr:colOff>101160</xdr:colOff>
      <xdr:row>55</xdr:row>
      <xdr:rowOff>137160</xdr:rowOff>
    </xdr:to>
    <xdr:sp macro="" textlink="">
      <xdr:nvSpPr>
        <xdr:cNvPr id="2619" name="楕円 607">
          <a:extLst>
            <a:ext uri="{FF2B5EF4-FFF2-40B4-BE49-F238E27FC236}">
              <a16:creationId xmlns="" xmlns:a16="http://schemas.microsoft.com/office/drawing/2014/main" id="{00000000-0008-0000-0700-00003B0A0000}"/>
            </a:ext>
          </a:extLst>
        </xdr:cNvPr>
        <xdr:cNvSpPr/>
      </xdr:nvSpPr>
      <xdr:spPr>
        <a:xfrm>
          <a:off x="11700000" y="9671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54</xdr:row>
      <xdr:rowOff>7920</xdr:rowOff>
    </xdr:from>
    <xdr:to>
      <xdr:col>68</xdr:col>
      <xdr:colOff>169920</xdr:colOff>
      <xdr:row>55</xdr:row>
      <xdr:rowOff>48960</xdr:rowOff>
    </xdr:to>
    <xdr:sp macro="" textlink="">
      <xdr:nvSpPr>
        <xdr:cNvPr id="2620" name="テキスト ボックス 608">
          <a:extLst>
            <a:ext uri="{FF2B5EF4-FFF2-40B4-BE49-F238E27FC236}">
              <a16:creationId xmlns="" xmlns:a16="http://schemas.microsoft.com/office/drawing/2014/main" id="{00000000-0008-0000-0700-00003C0A0000}"/>
            </a:ext>
          </a:extLst>
        </xdr:cNvPr>
        <xdr:cNvSpPr/>
      </xdr:nvSpPr>
      <xdr:spPr>
        <a:xfrm>
          <a:off x="11520000" y="9468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64,462</a:t>
          </a:r>
          <a:endParaRPr lang="en-US" sz="1000" b="0" strike="noStrike" spc="-1">
            <a:latin typeface="游明朝"/>
          </a:endParaRPr>
        </a:p>
      </xdr:txBody>
    </xdr:sp>
    <xdr:clientData/>
  </xdr:twoCellAnchor>
  <xdr:twoCellAnchor>
    <xdr:from>
      <xdr:col>65</xdr:col>
      <xdr:colOff>63360</xdr:colOff>
      <xdr:row>61</xdr:row>
      <xdr:rowOff>171720</xdr:rowOff>
    </xdr:from>
    <xdr:to>
      <xdr:col>90</xdr:col>
      <xdr:colOff>2880</xdr:colOff>
      <xdr:row>63</xdr:row>
      <xdr:rowOff>137880</xdr:rowOff>
    </xdr:to>
    <xdr:sp macro="" textlink="">
      <xdr:nvSpPr>
        <xdr:cNvPr id="2621" name="正方形/長方形 609">
          <a:extLst>
            <a:ext uri="{FF2B5EF4-FFF2-40B4-BE49-F238E27FC236}">
              <a16:creationId xmlns="" xmlns:a16="http://schemas.microsoft.com/office/drawing/2014/main" id="{00000000-0008-0000-0700-00003D0A0000}"/>
            </a:ext>
          </a:extLst>
        </xdr:cNvPr>
        <xdr:cNvSpPr/>
      </xdr:nvSpPr>
      <xdr:spPr>
        <a:xfrm>
          <a:off x="11414160" y="10858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災害復旧費</a:t>
          </a:r>
          <a:endParaRPr lang="en-US" sz="1600" b="0" strike="noStrike" spc="-1">
            <a:latin typeface="游明朝"/>
          </a:endParaRPr>
        </a:p>
      </xdr:txBody>
    </xdr:sp>
    <xdr:clientData/>
  </xdr:twoCellAnchor>
  <xdr:twoCellAnchor>
    <xdr:from>
      <xdr:col>66</xdr:col>
      <xdr:colOff>0</xdr:colOff>
      <xdr:row>63</xdr:row>
      <xdr:rowOff>163800</xdr:rowOff>
    </xdr:from>
    <xdr:to>
      <xdr:col>73</xdr:col>
      <xdr:colOff>174240</xdr:colOff>
      <xdr:row>65</xdr:row>
      <xdr:rowOff>66960</xdr:rowOff>
    </xdr:to>
    <xdr:sp macro="" textlink="">
      <xdr:nvSpPr>
        <xdr:cNvPr id="2622" name="正方形/長方形 610">
          <a:extLst>
            <a:ext uri="{FF2B5EF4-FFF2-40B4-BE49-F238E27FC236}">
              <a16:creationId xmlns="" xmlns:a16="http://schemas.microsoft.com/office/drawing/2014/main" id="{00000000-0008-0000-0700-00003E0A0000}"/>
            </a:ext>
          </a:extLst>
        </xdr:cNvPr>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65</xdr:row>
      <xdr:rowOff>16560</xdr:rowOff>
    </xdr:from>
    <xdr:to>
      <xdr:col>73</xdr:col>
      <xdr:colOff>174240</xdr:colOff>
      <xdr:row>66</xdr:row>
      <xdr:rowOff>95040</xdr:rowOff>
    </xdr:to>
    <xdr:sp macro="" textlink="">
      <xdr:nvSpPr>
        <xdr:cNvPr id="2623" name="正方形/長方形 611">
          <a:extLst>
            <a:ext uri="{FF2B5EF4-FFF2-40B4-BE49-F238E27FC236}">
              <a16:creationId xmlns="" xmlns:a16="http://schemas.microsoft.com/office/drawing/2014/main" id="{00000000-0008-0000-0700-00003F0A0000}"/>
            </a:ext>
          </a:extLst>
        </xdr:cNvPr>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65/82</a:t>
          </a:r>
          <a:endParaRPr lang="en-US" sz="1200" b="0" strike="noStrike" spc="-1">
            <a:latin typeface="游明朝"/>
          </a:endParaRPr>
        </a:p>
      </xdr:txBody>
    </xdr:sp>
    <xdr:clientData/>
  </xdr:twoCellAnchor>
  <xdr:twoCellAnchor>
    <xdr:from>
      <xdr:col>71</xdr:col>
      <xdr:colOff>63360</xdr:colOff>
      <xdr:row>63</xdr:row>
      <xdr:rowOff>163800</xdr:rowOff>
    </xdr:from>
    <xdr:to>
      <xdr:col>79</xdr:col>
      <xdr:colOff>63000</xdr:colOff>
      <xdr:row>65</xdr:row>
      <xdr:rowOff>66960</xdr:rowOff>
    </xdr:to>
    <xdr:sp macro="" textlink="">
      <xdr:nvSpPr>
        <xdr:cNvPr id="2624" name="正方形/長方形 612">
          <a:extLst>
            <a:ext uri="{FF2B5EF4-FFF2-40B4-BE49-F238E27FC236}">
              <a16:creationId xmlns="" xmlns:a16="http://schemas.microsoft.com/office/drawing/2014/main" id="{00000000-0008-0000-0700-0000400A0000}"/>
            </a:ext>
          </a:extLst>
        </xdr:cNvPr>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65</xdr:row>
      <xdr:rowOff>16560</xdr:rowOff>
    </xdr:from>
    <xdr:to>
      <xdr:col>79</xdr:col>
      <xdr:colOff>63000</xdr:colOff>
      <xdr:row>66</xdr:row>
      <xdr:rowOff>95040</xdr:rowOff>
    </xdr:to>
    <xdr:sp macro="" textlink="">
      <xdr:nvSpPr>
        <xdr:cNvPr id="2625" name="正方形/長方形 613">
          <a:extLst>
            <a:ext uri="{FF2B5EF4-FFF2-40B4-BE49-F238E27FC236}">
              <a16:creationId xmlns="" xmlns:a16="http://schemas.microsoft.com/office/drawing/2014/main" id="{00000000-0008-0000-0700-0000410A0000}"/>
            </a:ext>
          </a:extLst>
        </xdr:cNvPr>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2,156</a:t>
          </a:r>
          <a:endParaRPr lang="en-US" sz="1200" b="0" strike="noStrike" spc="-1">
            <a:latin typeface="游明朝"/>
          </a:endParaRPr>
        </a:p>
      </xdr:txBody>
    </xdr:sp>
    <xdr:clientData/>
  </xdr:twoCellAnchor>
  <xdr:twoCellAnchor>
    <xdr:from>
      <xdr:col>77</xdr:col>
      <xdr:colOff>63360</xdr:colOff>
      <xdr:row>63</xdr:row>
      <xdr:rowOff>163800</xdr:rowOff>
    </xdr:from>
    <xdr:to>
      <xdr:col>85</xdr:col>
      <xdr:colOff>63000</xdr:colOff>
      <xdr:row>65</xdr:row>
      <xdr:rowOff>66960</xdr:rowOff>
    </xdr:to>
    <xdr:sp macro="" textlink="">
      <xdr:nvSpPr>
        <xdr:cNvPr id="2626" name="正方形/長方形 614">
          <a:extLst>
            <a:ext uri="{FF2B5EF4-FFF2-40B4-BE49-F238E27FC236}">
              <a16:creationId xmlns="" xmlns:a16="http://schemas.microsoft.com/office/drawing/2014/main" id="{00000000-0008-0000-0700-0000420A0000}"/>
            </a:ext>
          </a:extLst>
        </xdr:cNvPr>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65</xdr:row>
      <xdr:rowOff>16560</xdr:rowOff>
    </xdr:from>
    <xdr:to>
      <xdr:col>85</xdr:col>
      <xdr:colOff>63000</xdr:colOff>
      <xdr:row>66</xdr:row>
      <xdr:rowOff>95040</xdr:rowOff>
    </xdr:to>
    <xdr:sp macro="" textlink="">
      <xdr:nvSpPr>
        <xdr:cNvPr id="2627" name="正方形/長方形 615">
          <a:extLst>
            <a:ext uri="{FF2B5EF4-FFF2-40B4-BE49-F238E27FC236}">
              <a16:creationId xmlns="" xmlns:a16="http://schemas.microsoft.com/office/drawing/2014/main" id="{00000000-0008-0000-0700-0000430A0000}"/>
            </a:ext>
          </a:extLst>
        </xdr:cNvPr>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2,263</a:t>
          </a:r>
          <a:endParaRPr lang="en-US" sz="1200" b="0" strike="noStrike" spc="-1">
            <a:latin typeface="游明朝"/>
          </a:endParaRPr>
        </a:p>
      </xdr:txBody>
    </xdr:sp>
    <xdr:clientData/>
  </xdr:twoCellAnchor>
  <xdr:twoCellAnchor>
    <xdr:from>
      <xdr:col>65</xdr:col>
      <xdr:colOff>63360</xdr:colOff>
      <xdr:row>66</xdr:row>
      <xdr:rowOff>120960</xdr:rowOff>
    </xdr:from>
    <xdr:to>
      <xdr:col>90</xdr:col>
      <xdr:colOff>2880</xdr:colOff>
      <xdr:row>79</xdr:row>
      <xdr:rowOff>128160</xdr:rowOff>
    </xdr:to>
    <xdr:sp macro="" textlink="">
      <xdr:nvSpPr>
        <xdr:cNvPr id="2628" name="正方形/長方形 616">
          <a:extLst>
            <a:ext uri="{FF2B5EF4-FFF2-40B4-BE49-F238E27FC236}">
              <a16:creationId xmlns="" xmlns:a16="http://schemas.microsoft.com/office/drawing/2014/main" id="{00000000-0008-0000-0700-0000440A0000}"/>
            </a:ext>
          </a:extLst>
        </xdr:cNvPr>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65</xdr:row>
      <xdr:rowOff>105480</xdr:rowOff>
    </xdr:from>
    <xdr:to>
      <xdr:col>67</xdr:col>
      <xdr:colOff>23400</xdr:colOff>
      <xdr:row>66</xdr:row>
      <xdr:rowOff>121680</xdr:rowOff>
    </xdr:to>
    <xdr:sp macro="" textlink="">
      <xdr:nvSpPr>
        <xdr:cNvPr id="2629" name="テキスト ボックス 617">
          <a:extLst>
            <a:ext uri="{FF2B5EF4-FFF2-40B4-BE49-F238E27FC236}">
              <a16:creationId xmlns="" xmlns:a16="http://schemas.microsoft.com/office/drawing/2014/main" id="{00000000-0008-0000-0700-0000450A0000}"/>
            </a:ext>
          </a:extLst>
        </xdr:cNvPr>
        <xdr:cNvSpPr/>
      </xdr:nvSpPr>
      <xdr:spPr>
        <a:xfrm>
          <a:off x="11378880" y="11493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79</xdr:row>
      <xdr:rowOff>128160</xdr:rowOff>
    </xdr:from>
    <xdr:to>
      <xdr:col>90</xdr:col>
      <xdr:colOff>2880</xdr:colOff>
      <xdr:row>79</xdr:row>
      <xdr:rowOff>128160</xdr:rowOff>
    </xdr:to>
    <xdr:cxnSp macro="">
      <xdr:nvCxnSpPr>
        <xdr:cNvPr id="2630" name="直線コネクタ 618">
          <a:extLst>
            <a:ext uri="{FF2B5EF4-FFF2-40B4-BE49-F238E27FC236}">
              <a16:creationId xmlns="" xmlns:a16="http://schemas.microsoft.com/office/drawing/2014/main" id="{00000000-0008-0000-0700-0000460A0000}"/>
            </a:ext>
          </a:extLst>
        </xdr:cNvPr>
        <xdr:cNvCxnSpPr/>
      </xdr:nvCxnSpPr>
      <xdr:spPr>
        <a:xfrm>
          <a:off x="11414160" y="13969800"/>
          <a:ext cx="4305240" cy="360"/>
        </a:xfrm>
        <a:prstGeom prst="straightConnector1">
          <a:avLst/>
        </a:prstGeom>
        <a:ln w="6350">
          <a:solidFill>
            <a:srgbClr val="C0C0C0"/>
          </a:solidFill>
          <a:miter/>
        </a:ln>
      </xdr:spPr>
    </xdr:cxnSp>
    <xdr:clientData/>
  </xdr:twoCellAnchor>
  <xdr:twoCellAnchor>
    <xdr:from>
      <xdr:col>65</xdr:col>
      <xdr:colOff>63360</xdr:colOff>
      <xdr:row>77</xdr:row>
      <xdr:rowOff>21600</xdr:rowOff>
    </xdr:from>
    <xdr:to>
      <xdr:col>90</xdr:col>
      <xdr:colOff>2880</xdr:colOff>
      <xdr:row>77</xdr:row>
      <xdr:rowOff>21600</xdr:rowOff>
    </xdr:to>
    <xdr:cxnSp macro="">
      <xdr:nvCxnSpPr>
        <xdr:cNvPr id="2631" name="直線コネクタ 619">
          <a:extLst>
            <a:ext uri="{FF2B5EF4-FFF2-40B4-BE49-F238E27FC236}">
              <a16:creationId xmlns="" xmlns:a16="http://schemas.microsoft.com/office/drawing/2014/main" id="{00000000-0008-0000-0700-0000470A0000}"/>
            </a:ext>
          </a:extLst>
        </xdr:cNvPr>
        <xdr:cNvCxnSpPr/>
      </xdr:nvCxnSpPr>
      <xdr:spPr>
        <a:xfrm>
          <a:off x="11414160" y="13512960"/>
          <a:ext cx="4305240" cy="360"/>
        </a:xfrm>
        <a:prstGeom prst="straightConnector1">
          <a:avLst/>
        </a:prstGeom>
        <a:ln w="6350">
          <a:solidFill>
            <a:srgbClr val="C0C0C0"/>
          </a:solidFill>
          <a:miter/>
        </a:ln>
      </xdr:spPr>
    </xdr:cxnSp>
    <xdr:clientData/>
  </xdr:twoCellAnchor>
  <xdr:twoCellAnchor editAs="oneCell">
    <xdr:from>
      <xdr:col>64</xdr:col>
      <xdr:colOff>6840</xdr:colOff>
      <xdr:row>76</xdr:row>
      <xdr:rowOff>75600</xdr:rowOff>
    </xdr:from>
    <xdr:to>
      <xdr:col>65</xdr:col>
      <xdr:colOff>76320</xdr:colOff>
      <xdr:row>77</xdr:row>
      <xdr:rowOff>116640</xdr:rowOff>
    </xdr:to>
    <xdr:sp macro="" textlink="">
      <xdr:nvSpPr>
        <xdr:cNvPr id="2632" name="テキスト ボックス 620">
          <a:extLst>
            <a:ext uri="{FF2B5EF4-FFF2-40B4-BE49-F238E27FC236}">
              <a16:creationId xmlns="" xmlns:a16="http://schemas.microsoft.com/office/drawing/2014/main" id="{00000000-0008-0000-0700-0000480A0000}"/>
            </a:ext>
          </a:extLst>
        </xdr:cNvPr>
        <xdr:cNvSpPr/>
      </xdr:nvSpPr>
      <xdr:spPr>
        <a:xfrm>
          <a:off x="11182680" y="13391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74</xdr:row>
      <xdr:rowOff>90000</xdr:rowOff>
    </xdr:from>
    <xdr:to>
      <xdr:col>90</xdr:col>
      <xdr:colOff>2880</xdr:colOff>
      <xdr:row>74</xdr:row>
      <xdr:rowOff>90000</xdr:rowOff>
    </xdr:to>
    <xdr:cxnSp macro="">
      <xdr:nvCxnSpPr>
        <xdr:cNvPr id="2633" name="直線コネクタ 621">
          <a:extLst>
            <a:ext uri="{FF2B5EF4-FFF2-40B4-BE49-F238E27FC236}">
              <a16:creationId xmlns="" xmlns:a16="http://schemas.microsoft.com/office/drawing/2014/main" id="{00000000-0008-0000-0700-0000490A0000}"/>
            </a:ext>
          </a:extLst>
        </xdr:cNvPr>
        <xdr:cNvCxnSpPr/>
      </xdr:nvCxnSpPr>
      <xdr:spPr>
        <a:xfrm>
          <a:off x="11414160" y="13055400"/>
          <a:ext cx="4305240" cy="360"/>
        </a:xfrm>
        <a:prstGeom prst="straightConnector1">
          <a:avLst/>
        </a:prstGeom>
        <a:ln w="6350">
          <a:solidFill>
            <a:srgbClr val="C0C0C0"/>
          </a:solidFill>
          <a:miter/>
        </a:ln>
      </xdr:spPr>
    </xdr:cxnSp>
    <xdr:clientData/>
  </xdr:twoCellAnchor>
  <xdr:twoCellAnchor editAs="oneCell">
    <xdr:from>
      <xdr:col>62</xdr:col>
      <xdr:colOff>106920</xdr:colOff>
      <xdr:row>73</xdr:row>
      <xdr:rowOff>144720</xdr:rowOff>
    </xdr:from>
    <xdr:to>
      <xdr:col>65</xdr:col>
      <xdr:colOff>107280</xdr:colOff>
      <xdr:row>75</xdr:row>
      <xdr:rowOff>10440</xdr:rowOff>
    </xdr:to>
    <xdr:sp macro="" textlink="">
      <xdr:nvSpPr>
        <xdr:cNvPr id="2634" name="テキスト ボックス 622">
          <a:extLst>
            <a:ext uri="{FF2B5EF4-FFF2-40B4-BE49-F238E27FC236}">
              <a16:creationId xmlns="" xmlns:a16="http://schemas.microsoft.com/office/drawing/2014/main" id="{00000000-0008-0000-0700-00004A0A0000}"/>
            </a:ext>
          </a:extLst>
        </xdr:cNvPr>
        <xdr:cNvSpPr/>
      </xdr:nvSpPr>
      <xdr:spPr>
        <a:xfrm>
          <a:off x="10933560" y="12934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10,000</a:t>
          </a:r>
          <a:endParaRPr lang="en-US" sz="1000" b="0" strike="noStrike" spc="-1">
            <a:latin typeface="游明朝"/>
          </a:endParaRPr>
        </a:p>
      </xdr:txBody>
    </xdr:sp>
    <xdr:clientData/>
  </xdr:twoCellAnchor>
  <xdr:twoCellAnchor>
    <xdr:from>
      <xdr:col>65</xdr:col>
      <xdr:colOff>63360</xdr:colOff>
      <xdr:row>71</xdr:row>
      <xdr:rowOff>158400</xdr:rowOff>
    </xdr:from>
    <xdr:to>
      <xdr:col>90</xdr:col>
      <xdr:colOff>2880</xdr:colOff>
      <xdr:row>71</xdr:row>
      <xdr:rowOff>158400</xdr:rowOff>
    </xdr:to>
    <xdr:cxnSp macro="">
      <xdr:nvCxnSpPr>
        <xdr:cNvPr id="2635" name="直線コネクタ 623">
          <a:extLst>
            <a:ext uri="{FF2B5EF4-FFF2-40B4-BE49-F238E27FC236}">
              <a16:creationId xmlns="" xmlns:a16="http://schemas.microsoft.com/office/drawing/2014/main" id="{00000000-0008-0000-0700-00004B0A0000}"/>
            </a:ext>
          </a:extLst>
        </xdr:cNvPr>
        <xdr:cNvCxnSpPr/>
      </xdr:nvCxnSpPr>
      <xdr:spPr>
        <a:xfrm>
          <a:off x="11414160" y="12598200"/>
          <a:ext cx="4305240" cy="360"/>
        </a:xfrm>
        <a:prstGeom prst="straightConnector1">
          <a:avLst/>
        </a:prstGeom>
        <a:ln w="6350">
          <a:solidFill>
            <a:srgbClr val="C0C0C0"/>
          </a:solidFill>
          <a:miter/>
        </a:ln>
      </xdr:spPr>
    </xdr:cxnSp>
    <xdr:clientData/>
  </xdr:twoCellAnchor>
  <xdr:twoCellAnchor editAs="oneCell">
    <xdr:from>
      <xdr:col>62</xdr:col>
      <xdr:colOff>106920</xdr:colOff>
      <xdr:row>71</xdr:row>
      <xdr:rowOff>37440</xdr:rowOff>
    </xdr:from>
    <xdr:to>
      <xdr:col>65</xdr:col>
      <xdr:colOff>107280</xdr:colOff>
      <xdr:row>72</xdr:row>
      <xdr:rowOff>78840</xdr:rowOff>
    </xdr:to>
    <xdr:sp macro="" textlink="">
      <xdr:nvSpPr>
        <xdr:cNvPr id="2636" name="テキスト ボックス 624">
          <a:extLst>
            <a:ext uri="{FF2B5EF4-FFF2-40B4-BE49-F238E27FC236}">
              <a16:creationId xmlns="" xmlns:a16="http://schemas.microsoft.com/office/drawing/2014/main" id="{00000000-0008-0000-0700-00004C0A0000}"/>
            </a:ext>
          </a:extLst>
        </xdr:cNvPr>
        <xdr:cNvSpPr/>
      </xdr:nvSpPr>
      <xdr:spPr>
        <a:xfrm>
          <a:off x="10933560" y="124772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69</xdr:row>
      <xdr:rowOff>52200</xdr:rowOff>
    </xdr:from>
    <xdr:to>
      <xdr:col>90</xdr:col>
      <xdr:colOff>2880</xdr:colOff>
      <xdr:row>69</xdr:row>
      <xdr:rowOff>52200</xdr:rowOff>
    </xdr:to>
    <xdr:cxnSp macro="">
      <xdr:nvCxnSpPr>
        <xdr:cNvPr id="2637" name="直線コネクタ 625">
          <a:extLst>
            <a:ext uri="{FF2B5EF4-FFF2-40B4-BE49-F238E27FC236}">
              <a16:creationId xmlns="" xmlns:a16="http://schemas.microsoft.com/office/drawing/2014/main" id="{00000000-0008-0000-0700-00004D0A0000}"/>
            </a:ext>
          </a:extLst>
        </xdr:cNvPr>
        <xdr:cNvCxnSpPr/>
      </xdr:nvCxnSpPr>
      <xdr:spPr>
        <a:xfrm>
          <a:off x="11414160" y="12141360"/>
          <a:ext cx="4305240" cy="360"/>
        </a:xfrm>
        <a:prstGeom prst="straightConnector1">
          <a:avLst/>
        </a:prstGeom>
        <a:ln w="6350">
          <a:solidFill>
            <a:srgbClr val="C0C0C0"/>
          </a:solidFill>
          <a:miter/>
        </a:ln>
      </xdr:spPr>
    </xdr:cxnSp>
    <xdr:clientData/>
  </xdr:twoCellAnchor>
  <xdr:twoCellAnchor editAs="oneCell">
    <xdr:from>
      <xdr:col>62</xdr:col>
      <xdr:colOff>106920</xdr:colOff>
      <xdr:row>68</xdr:row>
      <xdr:rowOff>106200</xdr:rowOff>
    </xdr:from>
    <xdr:to>
      <xdr:col>65</xdr:col>
      <xdr:colOff>107280</xdr:colOff>
      <xdr:row>69</xdr:row>
      <xdr:rowOff>147240</xdr:rowOff>
    </xdr:to>
    <xdr:sp macro="" textlink="">
      <xdr:nvSpPr>
        <xdr:cNvPr id="2638" name="テキスト ボックス 626">
          <a:extLst>
            <a:ext uri="{FF2B5EF4-FFF2-40B4-BE49-F238E27FC236}">
              <a16:creationId xmlns="" xmlns:a16="http://schemas.microsoft.com/office/drawing/2014/main" id="{00000000-0008-0000-0700-00004E0A0000}"/>
            </a:ext>
          </a:extLst>
        </xdr:cNvPr>
        <xdr:cNvSpPr/>
      </xdr:nvSpPr>
      <xdr:spPr>
        <a:xfrm>
          <a:off x="10933560" y="12020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66</xdr:row>
      <xdr:rowOff>120600</xdr:rowOff>
    </xdr:from>
    <xdr:to>
      <xdr:col>90</xdr:col>
      <xdr:colOff>2880</xdr:colOff>
      <xdr:row>66</xdr:row>
      <xdr:rowOff>120600</xdr:rowOff>
    </xdr:to>
    <xdr:cxnSp macro="">
      <xdr:nvCxnSpPr>
        <xdr:cNvPr id="2639" name="直線コネクタ 627">
          <a:extLst>
            <a:ext uri="{FF2B5EF4-FFF2-40B4-BE49-F238E27FC236}">
              <a16:creationId xmlns="" xmlns:a16="http://schemas.microsoft.com/office/drawing/2014/main" id="{00000000-0008-0000-0700-00004F0A0000}"/>
            </a:ext>
          </a:extLst>
        </xdr:cNvPr>
        <xdr:cNvCxnSpPr/>
      </xdr:nvCxnSpPr>
      <xdr:spPr>
        <a:xfrm>
          <a:off x="11414160" y="11683800"/>
          <a:ext cx="4305240" cy="360"/>
        </a:xfrm>
        <a:prstGeom prst="straightConnector1">
          <a:avLst/>
        </a:prstGeom>
        <a:ln w="6350">
          <a:solidFill>
            <a:srgbClr val="C0C0C0"/>
          </a:solidFill>
          <a:miter/>
        </a:ln>
      </xdr:spPr>
    </xdr:cxnSp>
    <xdr:clientData/>
  </xdr:twoCellAnchor>
  <xdr:twoCellAnchor editAs="oneCell">
    <xdr:from>
      <xdr:col>62</xdr:col>
      <xdr:colOff>106920</xdr:colOff>
      <xdr:row>66</xdr:row>
      <xdr:rowOff>0</xdr:rowOff>
    </xdr:from>
    <xdr:to>
      <xdr:col>65</xdr:col>
      <xdr:colOff>107280</xdr:colOff>
      <xdr:row>67</xdr:row>
      <xdr:rowOff>41040</xdr:rowOff>
    </xdr:to>
    <xdr:sp macro="" textlink="">
      <xdr:nvSpPr>
        <xdr:cNvPr id="2640" name="テキスト ボックス 628">
          <a:extLst>
            <a:ext uri="{FF2B5EF4-FFF2-40B4-BE49-F238E27FC236}">
              <a16:creationId xmlns="" xmlns:a16="http://schemas.microsoft.com/office/drawing/2014/main" id="{00000000-0008-0000-0700-0000500A0000}"/>
            </a:ext>
          </a:extLst>
        </xdr:cNvPr>
        <xdr:cNvSpPr/>
      </xdr:nvSpPr>
      <xdr:spPr>
        <a:xfrm>
          <a:off x="10933560" y="11563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66</xdr:row>
      <xdr:rowOff>120960</xdr:rowOff>
    </xdr:from>
    <xdr:to>
      <xdr:col>90</xdr:col>
      <xdr:colOff>2880</xdr:colOff>
      <xdr:row>79</xdr:row>
      <xdr:rowOff>128160</xdr:rowOff>
    </xdr:to>
    <xdr:sp macro="" textlink="">
      <xdr:nvSpPr>
        <xdr:cNvPr id="2641" name="災害復旧費グラフ枠">
          <a:extLst>
            <a:ext uri="{FF2B5EF4-FFF2-40B4-BE49-F238E27FC236}">
              <a16:creationId xmlns="" xmlns:a16="http://schemas.microsoft.com/office/drawing/2014/main" id="{00000000-0008-0000-0700-0000510A0000}"/>
            </a:ext>
          </a:extLst>
        </xdr:cNvPr>
        <xdr:cNvSpPr/>
      </xdr:nvSpPr>
      <xdr:spPr>
        <a:xfrm>
          <a:off x="11414160" y="11684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70</xdr:row>
      <xdr:rowOff>9360</xdr:rowOff>
    </xdr:from>
    <xdr:to>
      <xdr:col>85</xdr:col>
      <xdr:colOff>126360</xdr:colOff>
      <xdr:row>77</xdr:row>
      <xdr:rowOff>21600</xdr:rowOff>
    </xdr:to>
    <xdr:cxnSp macro="">
      <xdr:nvCxnSpPr>
        <xdr:cNvPr id="2642" name="直線コネクタ 630">
          <a:extLst>
            <a:ext uri="{FF2B5EF4-FFF2-40B4-BE49-F238E27FC236}">
              <a16:creationId xmlns="" xmlns:a16="http://schemas.microsoft.com/office/drawing/2014/main" id="{00000000-0008-0000-0700-0000520A0000}"/>
            </a:ext>
          </a:extLst>
        </xdr:cNvPr>
        <xdr:cNvCxnSpPr/>
      </xdr:nvCxnSpPr>
      <xdr:spPr>
        <a:xfrm flipV="1">
          <a:off x="14968080" y="12273840"/>
          <a:ext cx="1800" cy="1239480"/>
        </a:xfrm>
        <a:prstGeom prst="straightConnector1">
          <a:avLst/>
        </a:prstGeom>
        <a:ln w="31750">
          <a:solidFill>
            <a:srgbClr val="808080"/>
          </a:solidFill>
          <a:miter/>
        </a:ln>
      </xdr:spPr>
    </xdr:cxnSp>
    <xdr:clientData/>
  </xdr:twoCellAnchor>
  <xdr:twoCellAnchor editAs="oneCell">
    <xdr:from>
      <xdr:col>86</xdr:col>
      <xdr:colOff>5400</xdr:colOff>
      <xdr:row>77</xdr:row>
      <xdr:rowOff>46800</xdr:rowOff>
    </xdr:from>
    <xdr:to>
      <xdr:col>87</xdr:col>
      <xdr:colOff>75240</xdr:colOff>
      <xdr:row>78</xdr:row>
      <xdr:rowOff>88200</xdr:rowOff>
    </xdr:to>
    <xdr:sp macro="" textlink="">
      <xdr:nvSpPr>
        <xdr:cNvPr id="2643" name="災害復旧費最小値テキスト">
          <a:extLst>
            <a:ext uri="{FF2B5EF4-FFF2-40B4-BE49-F238E27FC236}">
              <a16:creationId xmlns="" xmlns:a16="http://schemas.microsoft.com/office/drawing/2014/main" id="{00000000-0008-0000-0700-0000530A0000}"/>
            </a:ext>
          </a:extLst>
        </xdr:cNvPr>
        <xdr:cNvSpPr/>
      </xdr:nvSpPr>
      <xdr:spPr>
        <a:xfrm>
          <a:off x="15023160" y="13538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77</xdr:row>
      <xdr:rowOff>21600</xdr:rowOff>
    </xdr:from>
    <xdr:to>
      <xdr:col>86</xdr:col>
      <xdr:colOff>25200</xdr:colOff>
      <xdr:row>77</xdr:row>
      <xdr:rowOff>21600</xdr:rowOff>
    </xdr:to>
    <xdr:cxnSp macro="">
      <xdr:nvCxnSpPr>
        <xdr:cNvPr id="2644" name="直線コネクタ 632">
          <a:extLst>
            <a:ext uri="{FF2B5EF4-FFF2-40B4-BE49-F238E27FC236}">
              <a16:creationId xmlns="" xmlns:a16="http://schemas.microsoft.com/office/drawing/2014/main" id="{00000000-0008-0000-0700-0000540A0000}"/>
            </a:ext>
          </a:extLst>
        </xdr:cNvPr>
        <xdr:cNvCxnSpPr/>
      </xdr:nvCxnSpPr>
      <xdr:spPr>
        <a:xfrm>
          <a:off x="14880960" y="13512960"/>
          <a:ext cx="162360" cy="360"/>
        </a:xfrm>
        <a:prstGeom prst="straightConnector1">
          <a:avLst/>
        </a:prstGeom>
        <a:ln w="19050">
          <a:solidFill>
            <a:srgbClr val="000000"/>
          </a:solidFill>
          <a:miter/>
        </a:ln>
      </xdr:spPr>
    </xdr:cxnSp>
    <xdr:clientData/>
  </xdr:twoCellAnchor>
  <xdr:twoCellAnchor editAs="oneCell">
    <xdr:from>
      <xdr:col>86</xdr:col>
      <xdr:colOff>7920</xdr:colOff>
      <xdr:row>68</xdr:row>
      <xdr:rowOff>156960</xdr:rowOff>
    </xdr:from>
    <xdr:to>
      <xdr:col>89</xdr:col>
      <xdr:colOff>8640</xdr:colOff>
      <xdr:row>70</xdr:row>
      <xdr:rowOff>22680</xdr:rowOff>
    </xdr:to>
    <xdr:sp macro="" textlink="">
      <xdr:nvSpPr>
        <xdr:cNvPr id="2645" name="災害復旧費最大値テキスト">
          <a:extLst>
            <a:ext uri="{FF2B5EF4-FFF2-40B4-BE49-F238E27FC236}">
              <a16:creationId xmlns="" xmlns:a16="http://schemas.microsoft.com/office/drawing/2014/main" id="{00000000-0008-0000-0700-0000550A0000}"/>
            </a:ext>
          </a:extLst>
        </xdr:cNvPr>
        <xdr:cNvSpPr/>
      </xdr:nvSpPr>
      <xdr:spPr>
        <a:xfrm>
          <a:off x="15025680" y="12070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27,095</a:t>
          </a:r>
          <a:endParaRPr lang="en-US" sz="1000" b="0" strike="noStrike" spc="-1">
            <a:latin typeface="游明朝"/>
          </a:endParaRPr>
        </a:p>
      </xdr:txBody>
    </xdr:sp>
    <xdr:clientData/>
  </xdr:twoCellAnchor>
  <xdr:twoCellAnchor>
    <xdr:from>
      <xdr:col>85</xdr:col>
      <xdr:colOff>37800</xdr:colOff>
      <xdr:row>70</xdr:row>
      <xdr:rowOff>9360</xdr:rowOff>
    </xdr:from>
    <xdr:to>
      <xdr:col>86</xdr:col>
      <xdr:colOff>25200</xdr:colOff>
      <xdr:row>70</xdr:row>
      <xdr:rowOff>9360</xdr:rowOff>
    </xdr:to>
    <xdr:cxnSp macro="">
      <xdr:nvCxnSpPr>
        <xdr:cNvPr id="2646" name="直線コネクタ 634">
          <a:extLst>
            <a:ext uri="{FF2B5EF4-FFF2-40B4-BE49-F238E27FC236}">
              <a16:creationId xmlns="" xmlns:a16="http://schemas.microsoft.com/office/drawing/2014/main" id="{00000000-0008-0000-0700-0000560A0000}"/>
            </a:ext>
          </a:extLst>
        </xdr:cNvPr>
        <xdr:cNvCxnSpPr/>
      </xdr:nvCxnSpPr>
      <xdr:spPr>
        <a:xfrm>
          <a:off x="14880960" y="12273840"/>
          <a:ext cx="162360" cy="360"/>
        </a:xfrm>
        <a:prstGeom prst="straightConnector1">
          <a:avLst/>
        </a:prstGeom>
        <a:ln w="19050">
          <a:solidFill>
            <a:srgbClr val="000000"/>
          </a:solidFill>
          <a:miter/>
        </a:ln>
      </xdr:spPr>
    </xdr:cxnSp>
    <xdr:clientData/>
  </xdr:twoCellAnchor>
  <xdr:twoCellAnchor>
    <xdr:from>
      <xdr:col>81</xdr:col>
      <xdr:colOff>50760</xdr:colOff>
      <xdr:row>76</xdr:row>
      <xdr:rowOff>112680</xdr:rowOff>
    </xdr:from>
    <xdr:to>
      <xdr:col>85</xdr:col>
      <xdr:colOff>126720</xdr:colOff>
      <xdr:row>77</xdr:row>
      <xdr:rowOff>21600</xdr:rowOff>
    </xdr:to>
    <xdr:cxnSp macro="">
      <xdr:nvCxnSpPr>
        <xdr:cNvPr id="2647" name="直線コネクタ 635">
          <a:extLst>
            <a:ext uri="{FF2B5EF4-FFF2-40B4-BE49-F238E27FC236}">
              <a16:creationId xmlns="" xmlns:a16="http://schemas.microsoft.com/office/drawing/2014/main" id="{00000000-0008-0000-0700-0000570A0000}"/>
            </a:ext>
          </a:extLst>
        </xdr:cNvPr>
        <xdr:cNvCxnSpPr/>
      </xdr:nvCxnSpPr>
      <xdr:spPr>
        <a:xfrm>
          <a:off x="14195520" y="13428720"/>
          <a:ext cx="774720" cy="84600"/>
        </a:xfrm>
        <a:prstGeom prst="straightConnector1">
          <a:avLst/>
        </a:prstGeom>
        <a:ln w="6350">
          <a:solidFill>
            <a:srgbClr val="FF0000"/>
          </a:solidFill>
          <a:miter/>
        </a:ln>
      </xdr:spPr>
    </xdr:cxnSp>
    <xdr:clientData/>
  </xdr:twoCellAnchor>
  <xdr:twoCellAnchor editAs="oneCell">
    <xdr:from>
      <xdr:col>86</xdr:col>
      <xdr:colOff>7200</xdr:colOff>
      <xdr:row>75</xdr:row>
      <xdr:rowOff>34920</xdr:rowOff>
    </xdr:from>
    <xdr:to>
      <xdr:col>88</xdr:col>
      <xdr:colOff>119160</xdr:colOff>
      <xdr:row>76</xdr:row>
      <xdr:rowOff>75960</xdr:rowOff>
    </xdr:to>
    <xdr:sp macro="" textlink="">
      <xdr:nvSpPr>
        <xdr:cNvPr id="2648" name="災害復旧費平均値テキスト">
          <a:extLst>
            <a:ext uri="{FF2B5EF4-FFF2-40B4-BE49-F238E27FC236}">
              <a16:creationId xmlns="" xmlns:a16="http://schemas.microsoft.com/office/drawing/2014/main" id="{00000000-0008-0000-0700-0000580A0000}"/>
            </a:ext>
          </a:extLst>
        </xdr:cNvPr>
        <xdr:cNvSpPr/>
      </xdr:nvSpPr>
      <xdr:spPr>
        <a:xfrm>
          <a:off x="15024960" y="131756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3,480</a:t>
          </a:r>
          <a:endParaRPr lang="en-US" sz="1000" b="0" strike="noStrike" spc="-1">
            <a:latin typeface="游明朝"/>
          </a:endParaRPr>
        </a:p>
      </xdr:txBody>
    </xdr:sp>
    <xdr:clientData/>
  </xdr:twoCellAnchor>
  <xdr:twoCellAnchor>
    <xdr:from>
      <xdr:col>85</xdr:col>
      <xdr:colOff>76320</xdr:colOff>
      <xdr:row>75</xdr:row>
      <xdr:rowOff>162000</xdr:rowOff>
    </xdr:from>
    <xdr:to>
      <xdr:col>86</xdr:col>
      <xdr:colOff>2880</xdr:colOff>
      <xdr:row>76</xdr:row>
      <xdr:rowOff>88200</xdr:rowOff>
    </xdr:to>
    <xdr:sp macro="" textlink="">
      <xdr:nvSpPr>
        <xdr:cNvPr id="2649" name="フローチャート: 判断 637">
          <a:extLst>
            <a:ext uri="{FF2B5EF4-FFF2-40B4-BE49-F238E27FC236}">
              <a16:creationId xmlns="" xmlns:a16="http://schemas.microsoft.com/office/drawing/2014/main" id="{00000000-0008-0000-0700-0000590A0000}"/>
            </a:ext>
          </a:extLst>
        </xdr:cNvPr>
        <xdr:cNvSpPr/>
      </xdr:nvSpPr>
      <xdr:spPr>
        <a:xfrm>
          <a:off x="14919480" y="13302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76</xdr:row>
      <xdr:rowOff>46080</xdr:rowOff>
    </xdr:from>
    <xdr:to>
      <xdr:col>81</xdr:col>
      <xdr:colOff>50760</xdr:colOff>
      <xdr:row>76</xdr:row>
      <xdr:rowOff>112680</xdr:rowOff>
    </xdr:to>
    <xdr:cxnSp macro="">
      <xdr:nvCxnSpPr>
        <xdr:cNvPr id="2650" name="直線コネクタ 638">
          <a:extLst>
            <a:ext uri="{FF2B5EF4-FFF2-40B4-BE49-F238E27FC236}">
              <a16:creationId xmlns="" xmlns:a16="http://schemas.microsoft.com/office/drawing/2014/main" id="{00000000-0008-0000-0700-00005A0A0000}"/>
            </a:ext>
          </a:extLst>
        </xdr:cNvPr>
        <xdr:cNvCxnSpPr/>
      </xdr:nvCxnSpPr>
      <xdr:spPr>
        <a:xfrm>
          <a:off x="13385520" y="13362120"/>
          <a:ext cx="810360" cy="66960"/>
        </a:xfrm>
        <a:prstGeom prst="straightConnector1">
          <a:avLst/>
        </a:prstGeom>
        <a:ln w="6350">
          <a:solidFill>
            <a:srgbClr val="FF0000"/>
          </a:solidFill>
          <a:miter/>
        </a:ln>
      </xdr:spPr>
    </xdr:cxnSp>
    <xdr:clientData/>
  </xdr:twoCellAnchor>
  <xdr:twoCellAnchor>
    <xdr:from>
      <xdr:col>81</xdr:col>
      <xdr:colOff>0</xdr:colOff>
      <xdr:row>75</xdr:row>
      <xdr:rowOff>135000</xdr:rowOff>
    </xdr:from>
    <xdr:to>
      <xdr:col>81</xdr:col>
      <xdr:colOff>101160</xdr:colOff>
      <xdr:row>76</xdr:row>
      <xdr:rowOff>61200</xdr:rowOff>
    </xdr:to>
    <xdr:sp macro="" textlink="">
      <xdr:nvSpPr>
        <xdr:cNvPr id="2651" name="フローチャート: 判断 639">
          <a:extLst>
            <a:ext uri="{FF2B5EF4-FFF2-40B4-BE49-F238E27FC236}">
              <a16:creationId xmlns="" xmlns:a16="http://schemas.microsoft.com/office/drawing/2014/main" id="{00000000-0008-0000-0700-00005B0A0000}"/>
            </a:ext>
          </a:extLst>
        </xdr:cNvPr>
        <xdr:cNvSpPr/>
      </xdr:nvSpPr>
      <xdr:spPr>
        <a:xfrm>
          <a:off x="14144760" y="13275720"/>
          <a:ext cx="101160" cy="10152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74</xdr:row>
      <xdr:rowOff>106920</xdr:rowOff>
    </xdr:from>
    <xdr:to>
      <xdr:col>82</xdr:col>
      <xdr:colOff>122400</xdr:colOff>
      <xdr:row>75</xdr:row>
      <xdr:rowOff>147960</xdr:rowOff>
    </xdr:to>
    <xdr:sp macro="" textlink="">
      <xdr:nvSpPr>
        <xdr:cNvPr id="2652" name="テキスト ボックス 640">
          <a:extLst>
            <a:ext uri="{FF2B5EF4-FFF2-40B4-BE49-F238E27FC236}">
              <a16:creationId xmlns="" xmlns:a16="http://schemas.microsoft.com/office/drawing/2014/main" id="{00000000-0008-0000-0700-00005C0A0000}"/>
            </a:ext>
          </a:extLst>
        </xdr:cNvPr>
        <xdr:cNvSpPr/>
      </xdr:nvSpPr>
      <xdr:spPr>
        <a:xfrm>
          <a:off x="13980600" y="130723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4,074</a:t>
          </a:r>
          <a:endParaRPr lang="en-US" sz="1000" b="0" strike="noStrike" spc="-1">
            <a:latin typeface="游明朝"/>
          </a:endParaRPr>
        </a:p>
      </xdr:txBody>
    </xdr:sp>
    <xdr:clientData/>
  </xdr:twoCellAnchor>
  <xdr:twoCellAnchor>
    <xdr:from>
      <xdr:col>72</xdr:col>
      <xdr:colOff>2880</xdr:colOff>
      <xdr:row>76</xdr:row>
      <xdr:rowOff>46080</xdr:rowOff>
    </xdr:from>
    <xdr:to>
      <xdr:col>76</xdr:col>
      <xdr:colOff>114120</xdr:colOff>
      <xdr:row>76</xdr:row>
      <xdr:rowOff>86400</xdr:rowOff>
    </xdr:to>
    <xdr:cxnSp macro="">
      <xdr:nvCxnSpPr>
        <xdr:cNvPr id="2653" name="直線コネクタ 641">
          <a:extLst>
            <a:ext uri="{FF2B5EF4-FFF2-40B4-BE49-F238E27FC236}">
              <a16:creationId xmlns="" xmlns:a16="http://schemas.microsoft.com/office/drawing/2014/main" id="{00000000-0008-0000-0700-00005D0A0000}"/>
            </a:ext>
          </a:extLst>
        </xdr:cNvPr>
        <xdr:cNvCxnSpPr/>
      </xdr:nvCxnSpPr>
      <xdr:spPr>
        <a:xfrm flipV="1">
          <a:off x="12575880" y="13362120"/>
          <a:ext cx="810000" cy="40680"/>
        </a:xfrm>
        <a:prstGeom prst="straightConnector1">
          <a:avLst/>
        </a:prstGeom>
        <a:ln w="6350">
          <a:solidFill>
            <a:srgbClr val="FF0000"/>
          </a:solidFill>
          <a:miter/>
        </a:ln>
      </xdr:spPr>
    </xdr:cxnSp>
    <xdr:clientData/>
  </xdr:twoCellAnchor>
  <xdr:twoCellAnchor>
    <xdr:from>
      <xdr:col>76</xdr:col>
      <xdr:colOff>63360</xdr:colOff>
      <xdr:row>75</xdr:row>
      <xdr:rowOff>26280</xdr:rowOff>
    </xdr:from>
    <xdr:to>
      <xdr:col>76</xdr:col>
      <xdr:colOff>164520</xdr:colOff>
      <xdr:row>75</xdr:row>
      <xdr:rowOff>127440</xdr:rowOff>
    </xdr:to>
    <xdr:sp macro="" textlink="">
      <xdr:nvSpPr>
        <xdr:cNvPr id="2654" name="フローチャート: 判断 642">
          <a:extLst>
            <a:ext uri="{FF2B5EF4-FFF2-40B4-BE49-F238E27FC236}">
              <a16:creationId xmlns="" xmlns:a16="http://schemas.microsoft.com/office/drawing/2014/main" id="{00000000-0008-0000-0700-00005E0A0000}"/>
            </a:ext>
          </a:extLst>
        </xdr:cNvPr>
        <xdr:cNvSpPr/>
      </xdr:nvSpPr>
      <xdr:spPr>
        <a:xfrm>
          <a:off x="13334760" y="131670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73</xdr:row>
      <xdr:rowOff>173520</xdr:rowOff>
    </xdr:from>
    <xdr:to>
      <xdr:col>78</xdr:col>
      <xdr:colOff>11160</xdr:colOff>
      <xdr:row>75</xdr:row>
      <xdr:rowOff>39240</xdr:rowOff>
    </xdr:to>
    <xdr:sp macro="" textlink="">
      <xdr:nvSpPr>
        <xdr:cNvPr id="2655" name="テキスト ボックス 643">
          <a:extLst>
            <a:ext uri="{FF2B5EF4-FFF2-40B4-BE49-F238E27FC236}">
              <a16:creationId xmlns="" xmlns:a16="http://schemas.microsoft.com/office/drawing/2014/main" id="{00000000-0008-0000-0700-00005F0A0000}"/>
            </a:ext>
          </a:extLst>
        </xdr:cNvPr>
        <xdr:cNvSpPr/>
      </xdr:nvSpPr>
      <xdr:spPr>
        <a:xfrm>
          <a:off x="13170600" y="129636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6,451</a:t>
          </a:r>
          <a:endParaRPr lang="en-US" sz="1000" b="0" strike="noStrike" spc="-1">
            <a:latin typeface="游明朝"/>
          </a:endParaRPr>
        </a:p>
      </xdr:txBody>
    </xdr:sp>
    <xdr:clientData/>
  </xdr:twoCellAnchor>
  <xdr:twoCellAnchor>
    <xdr:from>
      <xdr:col>67</xdr:col>
      <xdr:colOff>50760</xdr:colOff>
      <xdr:row>76</xdr:row>
      <xdr:rowOff>86400</xdr:rowOff>
    </xdr:from>
    <xdr:to>
      <xdr:col>72</xdr:col>
      <xdr:colOff>2880</xdr:colOff>
      <xdr:row>76</xdr:row>
      <xdr:rowOff>90720</xdr:rowOff>
    </xdr:to>
    <xdr:cxnSp macro="">
      <xdr:nvCxnSpPr>
        <xdr:cNvPr id="2656" name="直線コネクタ 644">
          <a:extLst>
            <a:ext uri="{FF2B5EF4-FFF2-40B4-BE49-F238E27FC236}">
              <a16:creationId xmlns="" xmlns:a16="http://schemas.microsoft.com/office/drawing/2014/main" id="{00000000-0008-0000-0700-0000600A0000}"/>
            </a:ext>
          </a:extLst>
        </xdr:cNvPr>
        <xdr:cNvCxnSpPr/>
      </xdr:nvCxnSpPr>
      <xdr:spPr>
        <a:xfrm flipV="1">
          <a:off x="11750760" y="13402440"/>
          <a:ext cx="825480" cy="4680"/>
        </a:xfrm>
        <a:prstGeom prst="straightConnector1">
          <a:avLst/>
        </a:prstGeom>
        <a:ln w="6350">
          <a:solidFill>
            <a:srgbClr val="FF0000"/>
          </a:solidFill>
          <a:miter/>
        </a:ln>
      </xdr:spPr>
    </xdr:cxnSp>
    <xdr:clientData/>
  </xdr:twoCellAnchor>
  <xdr:twoCellAnchor>
    <xdr:from>
      <xdr:col>71</xdr:col>
      <xdr:colOff>127080</xdr:colOff>
      <xdr:row>75</xdr:row>
      <xdr:rowOff>27720</xdr:rowOff>
    </xdr:from>
    <xdr:to>
      <xdr:col>72</xdr:col>
      <xdr:colOff>37800</xdr:colOff>
      <xdr:row>75</xdr:row>
      <xdr:rowOff>128880</xdr:rowOff>
    </xdr:to>
    <xdr:sp macro="" textlink="">
      <xdr:nvSpPr>
        <xdr:cNvPr id="2657" name="フローチャート: 判断 645">
          <a:extLst>
            <a:ext uri="{FF2B5EF4-FFF2-40B4-BE49-F238E27FC236}">
              <a16:creationId xmlns="" xmlns:a16="http://schemas.microsoft.com/office/drawing/2014/main" id="{00000000-0008-0000-0700-0000610A0000}"/>
            </a:ext>
          </a:extLst>
        </xdr:cNvPr>
        <xdr:cNvSpPr/>
      </xdr:nvSpPr>
      <xdr:spPr>
        <a:xfrm>
          <a:off x="12525480" y="131684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74</xdr:row>
      <xdr:rowOff>-360</xdr:rowOff>
    </xdr:from>
    <xdr:to>
      <xdr:col>73</xdr:col>
      <xdr:colOff>74880</xdr:colOff>
      <xdr:row>75</xdr:row>
      <xdr:rowOff>40680</xdr:rowOff>
    </xdr:to>
    <xdr:sp macro="" textlink="">
      <xdr:nvSpPr>
        <xdr:cNvPr id="2658" name="テキスト ボックス 646">
          <a:extLst>
            <a:ext uri="{FF2B5EF4-FFF2-40B4-BE49-F238E27FC236}">
              <a16:creationId xmlns="" xmlns:a16="http://schemas.microsoft.com/office/drawing/2014/main" id="{00000000-0008-0000-0700-0000620A0000}"/>
            </a:ext>
          </a:extLst>
        </xdr:cNvPr>
        <xdr:cNvSpPr/>
      </xdr:nvSpPr>
      <xdr:spPr>
        <a:xfrm>
          <a:off x="12361320" y="129650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6,419</a:t>
          </a:r>
          <a:endParaRPr lang="en-US" sz="1000" b="0" strike="noStrike" spc="-1">
            <a:latin typeface="游明朝"/>
          </a:endParaRPr>
        </a:p>
      </xdr:txBody>
    </xdr:sp>
    <xdr:clientData/>
  </xdr:twoCellAnchor>
  <xdr:twoCellAnchor>
    <xdr:from>
      <xdr:col>67</xdr:col>
      <xdr:colOff>0</xdr:colOff>
      <xdr:row>75</xdr:row>
      <xdr:rowOff>61920</xdr:rowOff>
    </xdr:from>
    <xdr:to>
      <xdr:col>67</xdr:col>
      <xdr:colOff>101160</xdr:colOff>
      <xdr:row>75</xdr:row>
      <xdr:rowOff>163080</xdr:rowOff>
    </xdr:to>
    <xdr:sp macro="" textlink="">
      <xdr:nvSpPr>
        <xdr:cNvPr id="2659" name="フローチャート: 判断 647">
          <a:extLst>
            <a:ext uri="{FF2B5EF4-FFF2-40B4-BE49-F238E27FC236}">
              <a16:creationId xmlns="" xmlns:a16="http://schemas.microsoft.com/office/drawing/2014/main" id="{00000000-0008-0000-0700-0000630A0000}"/>
            </a:ext>
          </a:extLst>
        </xdr:cNvPr>
        <xdr:cNvSpPr/>
      </xdr:nvSpPr>
      <xdr:spPr>
        <a:xfrm>
          <a:off x="11700000" y="13202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74</xdr:row>
      <xdr:rowOff>33840</xdr:rowOff>
    </xdr:from>
    <xdr:to>
      <xdr:col>68</xdr:col>
      <xdr:colOff>122400</xdr:colOff>
      <xdr:row>75</xdr:row>
      <xdr:rowOff>74880</xdr:rowOff>
    </xdr:to>
    <xdr:sp macro="" textlink="">
      <xdr:nvSpPr>
        <xdr:cNvPr id="2660" name="テキスト ボックス 648">
          <a:extLst>
            <a:ext uri="{FF2B5EF4-FFF2-40B4-BE49-F238E27FC236}">
              <a16:creationId xmlns="" xmlns:a16="http://schemas.microsoft.com/office/drawing/2014/main" id="{00000000-0008-0000-0700-0000640A0000}"/>
            </a:ext>
          </a:extLst>
        </xdr:cNvPr>
        <xdr:cNvSpPr/>
      </xdr:nvSpPr>
      <xdr:spPr>
        <a:xfrm>
          <a:off x="11535840" y="129992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5,670</a:t>
          </a:r>
          <a:endParaRPr lang="en-US" sz="1000" b="0" strike="noStrike" spc="-1">
            <a:latin typeface="游明朝"/>
          </a:endParaRPr>
        </a:p>
      </xdr:txBody>
    </xdr:sp>
    <xdr:clientData/>
  </xdr:twoCellAnchor>
  <xdr:twoCellAnchor editAs="oneCell">
    <xdr:from>
      <xdr:col>84</xdr:col>
      <xdr:colOff>127080</xdr:colOff>
      <xdr:row>79</xdr:row>
      <xdr:rowOff>146880</xdr:rowOff>
    </xdr:from>
    <xdr:to>
      <xdr:col>89</xdr:col>
      <xdr:colOff>15840</xdr:colOff>
      <xdr:row>81</xdr:row>
      <xdr:rowOff>12600</xdr:rowOff>
    </xdr:to>
    <xdr:sp macro="" textlink="">
      <xdr:nvSpPr>
        <xdr:cNvPr id="2661" name="テキスト ボックス 649">
          <a:extLst>
            <a:ext uri="{FF2B5EF4-FFF2-40B4-BE49-F238E27FC236}">
              <a16:creationId xmlns="" xmlns:a16="http://schemas.microsoft.com/office/drawing/2014/main" id="{00000000-0008-0000-0700-0000650A0000}"/>
            </a:ext>
          </a:extLst>
        </xdr:cNvPr>
        <xdr:cNvSpPr/>
      </xdr:nvSpPr>
      <xdr:spPr>
        <a:xfrm>
          <a:off x="147956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79</xdr:row>
      <xdr:rowOff>146880</xdr:rowOff>
    </xdr:from>
    <xdr:to>
      <xdr:col>84</xdr:col>
      <xdr:colOff>114120</xdr:colOff>
      <xdr:row>81</xdr:row>
      <xdr:rowOff>12600</xdr:rowOff>
    </xdr:to>
    <xdr:sp macro="" textlink="">
      <xdr:nvSpPr>
        <xdr:cNvPr id="2662" name="テキスト ボックス 650">
          <a:extLst>
            <a:ext uri="{FF2B5EF4-FFF2-40B4-BE49-F238E27FC236}">
              <a16:creationId xmlns="" xmlns:a16="http://schemas.microsoft.com/office/drawing/2014/main" id="{00000000-0008-0000-0700-0000660A0000}"/>
            </a:ext>
          </a:extLst>
        </xdr:cNvPr>
        <xdr:cNvSpPr/>
      </xdr:nvSpPr>
      <xdr:spPr>
        <a:xfrm>
          <a:off x="1402092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79</xdr:row>
      <xdr:rowOff>146880</xdr:rowOff>
    </xdr:from>
    <xdr:to>
      <xdr:col>80</xdr:col>
      <xdr:colOff>2880</xdr:colOff>
      <xdr:row>81</xdr:row>
      <xdr:rowOff>12600</xdr:rowOff>
    </xdr:to>
    <xdr:sp macro="" textlink="">
      <xdr:nvSpPr>
        <xdr:cNvPr id="2663" name="テキスト ボックス 651">
          <a:extLst>
            <a:ext uri="{FF2B5EF4-FFF2-40B4-BE49-F238E27FC236}">
              <a16:creationId xmlns="" xmlns:a16="http://schemas.microsoft.com/office/drawing/2014/main" id="{00000000-0008-0000-0700-0000670A0000}"/>
            </a:ext>
          </a:extLst>
        </xdr:cNvPr>
        <xdr:cNvSpPr/>
      </xdr:nvSpPr>
      <xdr:spPr>
        <a:xfrm>
          <a:off x="1321128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79</xdr:row>
      <xdr:rowOff>146880</xdr:rowOff>
    </xdr:from>
    <xdr:to>
      <xdr:col>75</xdr:col>
      <xdr:colOff>66600</xdr:colOff>
      <xdr:row>81</xdr:row>
      <xdr:rowOff>12600</xdr:rowOff>
    </xdr:to>
    <xdr:sp macro="" textlink="">
      <xdr:nvSpPr>
        <xdr:cNvPr id="2664" name="テキスト ボックス 652">
          <a:extLst>
            <a:ext uri="{FF2B5EF4-FFF2-40B4-BE49-F238E27FC236}">
              <a16:creationId xmlns="" xmlns:a16="http://schemas.microsoft.com/office/drawing/2014/main" id="{00000000-0008-0000-0700-0000680A0000}"/>
            </a:ext>
          </a:extLst>
        </xdr:cNvPr>
        <xdr:cNvSpPr/>
      </xdr:nvSpPr>
      <xdr:spPr>
        <a:xfrm>
          <a:off x="1240164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79</xdr:row>
      <xdr:rowOff>146880</xdr:rowOff>
    </xdr:from>
    <xdr:to>
      <xdr:col>70</xdr:col>
      <xdr:colOff>114120</xdr:colOff>
      <xdr:row>81</xdr:row>
      <xdr:rowOff>12600</xdr:rowOff>
    </xdr:to>
    <xdr:sp macro="" textlink="">
      <xdr:nvSpPr>
        <xdr:cNvPr id="2665" name="テキスト ボックス 653">
          <a:extLst>
            <a:ext uri="{FF2B5EF4-FFF2-40B4-BE49-F238E27FC236}">
              <a16:creationId xmlns="" xmlns:a16="http://schemas.microsoft.com/office/drawing/2014/main" id="{00000000-0008-0000-0700-0000690A0000}"/>
            </a:ext>
          </a:extLst>
        </xdr:cNvPr>
        <xdr:cNvSpPr/>
      </xdr:nvSpPr>
      <xdr:spPr>
        <a:xfrm>
          <a:off x="11576160" y="13988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76</xdr:row>
      <xdr:rowOff>146160</xdr:rowOff>
    </xdr:from>
    <xdr:to>
      <xdr:col>86</xdr:col>
      <xdr:colOff>2880</xdr:colOff>
      <xdr:row>77</xdr:row>
      <xdr:rowOff>72000</xdr:rowOff>
    </xdr:to>
    <xdr:sp macro="" textlink="">
      <xdr:nvSpPr>
        <xdr:cNvPr id="2666" name="楕円 654">
          <a:extLst>
            <a:ext uri="{FF2B5EF4-FFF2-40B4-BE49-F238E27FC236}">
              <a16:creationId xmlns="" xmlns:a16="http://schemas.microsoft.com/office/drawing/2014/main" id="{00000000-0008-0000-0700-00006A0A0000}"/>
            </a:ext>
          </a:extLst>
        </xdr:cNvPr>
        <xdr:cNvSpPr/>
      </xdr:nvSpPr>
      <xdr:spPr>
        <a:xfrm>
          <a:off x="14919480" y="134622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5400</xdr:colOff>
      <xdr:row>76</xdr:row>
      <xdr:rowOff>82440</xdr:rowOff>
    </xdr:from>
    <xdr:to>
      <xdr:col>87</xdr:col>
      <xdr:colOff>75240</xdr:colOff>
      <xdr:row>77</xdr:row>
      <xdr:rowOff>123480</xdr:rowOff>
    </xdr:to>
    <xdr:sp macro="" textlink="">
      <xdr:nvSpPr>
        <xdr:cNvPr id="2667" name="災害復旧費該当値テキスト">
          <a:extLst>
            <a:ext uri="{FF2B5EF4-FFF2-40B4-BE49-F238E27FC236}">
              <a16:creationId xmlns="" xmlns:a16="http://schemas.microsoft.com/office/drawing/2014/main" id="{00000000-0008-0000-0700-00006B0A0000}"/>
            </a:ext>
          </a:extLst>
        </xdr:cNvPr>
        <xdr:cNvSpPr/>
      </xdr:nvSpPr>
      <xdr:spPr>
        <a:xfrm>
          <a:off x="15023160" y="133984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81</xdr:col>
      <xdr:colOff>0</xdr:colOff>
      <xdr:row>76</xdr:row>
      <xdr:rowOff>61920</xdr:rowOff>
    </xdr:from>
    <xdr:to>
      <xdr:col>81</xdr:col>
      <xdr:colOff>101160</xdr:colOff>
      <xdr:row>76</xdr:row>
      <xdr:rowOff>163080</xdr:rowOff>
    </xdr:to>
    <xdr:sp macro="" textlink="">
      <xdr:nvSpPr>
        <xdr:cNvPr id="2668" name="楕円 656">
          <a:extLst>
            <a:ext uri="{FF2B5EF4-FFF2-40B4-BE49-F238E27FC236}">
              <a16:creationId xmlns="" xmlns:a16="http://schemas.microsoft.com/office/drawing/2014/main" id="{00000000-0008-0000-0700-00006C0A0000}"/>
            </a:ext>
          </a:extLst>
        </xdr:cNvPr>
        <xdr:cNvSpPr/>
      </xdr:nvSpPr>
      <xdr:spPr>
        <a:xfrm>
          <a:off x="14144760" y="13377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77</xdr:row>
      <xdr:rowOff>720</xdr:rowOff>
    </xdr:from>
    <xdr:to>
      <xdr:col>82</xdr:col>
      <xdr:colOff>122400</xdr:colOff>
      <xdr:row>78</xdr:row>
      <xdr:rowOff>42120</xdr:rowOff>
    </xdr:to>
    <xdr:sp macro="" textlink="">
      <xdr:nvSpPr>
        <xdr:cNvPr id="2669" name="テキスト ボックス 657">
          <a:extLst>
            <a:ext uri="{FF2B5EF4-FFF2-40B4-BE49-F238E27FC236}">
              <a16:creationId xmlns="" xmlns:a16="http://schemas.microsoft.com/office/drawing/2014/main" id="{00000000-0008-0000-0700-00006D0A0000}"/>
            </a:ext>
          </a:extLst>
        </xdr:cNvPr>
        <xdr:cNvSpPr/>
      </xdr:nvSpPr>
      <xdr:spPr>
        <a:xfrm>
          <a:off x="13980600" y="134920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1,840</a:t>
          </a:r>
          <a:endParaRPr lang="en-US" sz="1000" b="0" strike="noStrike" spc="-1">
            <a:latin typeface="游明朝"/>
          </a:endParaRPr>
        </a:p>
      </xdr:txBody>
    </xdr:sp>
    <xdr:clientData/>
  </xdr:twoCellAnchor>
  <xdr:twoCellAnchor>
    <xdr:from>
      <xdr:col>76</xdr:col>
      <xdr:colOff>63360</xdr:colOff>
      <xdr:row>75</xdr:row>
      <xdr:rowOff>170640</xdr:rowOff>
    </xdr:from>
    <xdr:to>
      <xdr:col>76</xdr:col>
      <xdr:colOff>164520</xdr:colOff>
      <xdr:row>76</xdr:row>
      <xdr:rowOff>96840</xdr:rowOff>
    </xdr:to>
    <xdr:sp macro="" textlink="">
      <xdr:nvSpPr>
        <xdr:cNvPr id="2670" name="楕円 658">
          <a:extLst>
            <a:ext uri="{FF2B5EF4-FFF2-40B4-BE49-F238E27FC236}">
              <a16:creationId xmlns="" xmlns:a16="http://schemas.microsoft.com/office/drawing/2014/main" id="{00000000-0008-0000-0700-00006E0A0000}"/>
            </a:ext>
          </a:extLst>
        </xdr:cNvPr>
        <xdr:cNvSpPr/>
      </xdr:nvSpPr>
      <xdr:spPr>
        <a:xfrm>
          <a:off x="13334760" y="1331136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76</xdr:row>
      <xdr:rowOff>109440</xdr:rowOff>
    </xdr:from>
    <xdr:to>
      <xdr:col>78</xdr:col>
      <xdr:colOff>11160</xdr:colOff>
      <xdr:row>77</xdr:row>
      <xdr:rowOff>150480</xdr:rowOff>
    </xdr:to>
    <xdr:sp macro="" textlink="">
      <xdr:nvSpPr>
        <xdr:cNvPr id="2671" name="テキスト ボックス 659">
          <a:extLst>
            <a:ext uri="{FF2B5EF4-FFF2-40B4-BE49-F238E27FC236}">
              <a16:creationId xmlns="" xmlns:a16="http://schemas.microsoft.com/office/drawing/2014/main" id="{00000000-0008-0000-0700-00006F0A0000}"/>
            </a:ext>
          </a:extLst>
        </xdr:cNvPr>
        <xdr:cNvSpPr/>
      </xdr:nvSpPr>
      <xdr:spPr>
        <a:xfrm>
          <a:off x="13170600" y="134254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3,293</a:t>
          </a:r>
          <a:endParaRPr lang="en-US" sz="1000" b="0" strike="noStrike" spc="-1">
            <a:latin typeface="游明朝"/>
          </a:endParaRPr>
        </a:p>
      </xdr:txBody>
    </xdr:sp>
    <xdr:clientData/>
  </xdr:twoCellAnchor>
  <xdr:twoCellAnchor>
    <xdr:from>
      <xdr:col>71</xdr:col>
      <xdr:colOff>127080</xdr:colOff>
      <xdr:row>76</xdr:row>
      <xdr:rowOff>35280</xdr:rowOff>
    </xdr:from>
    <xdr:to>
      <xdr:col>72</xdr:col>
      <xdr:colOff>37800</xdr:colOff>
      <xdr:row>76</xdr:row>
      <xdr:rowOff>136800</xdr:rowOff>
    </xdr:to>
    <xdr:sp macro="" textlink="">
      <xdr:nvSpPr>
        <xdr:cNvPr id="2672" name="楕円 660">
          <a:extLst>
            <a:ext uri="{FF2B5EF4-FFF2-40B4-BE49-F238E27FC236}">
              <a16:creationId xmlns="" xmlns:a16="http://schemas.microsoft.com/office/drawing/2014/main" id="{00000000-0008-0000-0700-0000700A0000}"/>
            </a:ext>
          </a:extLst>
        </xdr:cNvPr>
        <xdr:cNvSpPr/>
      </xdr:nvSpPr>
      <xdr:spPr>
        <a:xfrm>
          <a:off x="12525480" y="13351320"/>
          <a:ext cx="8532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76</xdr:row>
      <xdr:rowOff>149760</xdr:rowOff>
    </xdr:from>
    <xdr:to>
      <xdr:col>73</xdr:col>
      <xdr:colOff>74880</xdr:colOff>
      <xdr:row>78</xdr:row>
      <xdr:rowOff>15840</xdr:rowOff>
    </xdr:to>
    <xdr:sp macro="" textlink="">
      <xdr:nvSpPr>
        <xdr:cNvPr id="2673" name="テキスト ボックス 661">
          <a:extLst>
            <a:ext uri="{FF2B5EF4-FFF2-40B4-BE49-F238E27FC236}">
              <a16:creationId xmlns="" xmlns:a16="http://schemas.microsoft.com/office/drawing/2014/main" id="{00000000-0008-0000-0700-0000710A0000}"/>
            </a:ext>
          </a:extLst>
        </xdr:cNvPr>
        <xdr:cNvSpPr/>
      </xdr:nvSpPr>
      <xdr:spPr>
        <a:xfrm>
          <a:off x="12361320" y="134658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2,416</a:t>
          </a:r>
          <a:endParaRPr lang="en-US" sz="1000" b="0" strike="noStrike" spc="-1">
            <a:latin typeface="游明朝"/>
          </a:endParaRPr>
        </a:p>
      </xdr:txBody>
    </xdr:sp>
    <xdr:clientData/>
  </xdr:twoCellAnchor>
  <xdr:twoCellAnchor>
    <xdr:from>
      <xdr:col>67</xdr:col>
      <xdr:colOff>0</xdr:colOff>
      <xdr:row>76</xdr:row>
      <xdr:rowOff>39600</xdr:rowOff>
    </xdr:from>
    <xdr:to>
      <xdr:col>67</xdr:col>
      <xdr:colOff>101160</xdr:colOff>
      <xdr:row>76</xdr:row>
      <xdr:rowOff>141120</xdr:rowOff>
    </xdr:to>
    <xdr:sp macro="" textlink="">
      <xdr:nvSpPr>
        <xdr:cNvPr id="2674" name="楕円 662">
          <a:extLst>
            <a:ext uri="{FF2B5EF4-FFF2-40B4-BE49-F238E27FC236}">
              <a16:creationId xmlns="" xmlns:a16="http://schemas.microsoft.com/office/drawing/2014/main" id="{00000000-0008-0000-0700-0000720A0000}"/>
            </a:ext>
          </a:extLst>
        </xdr:cNvPr>
        <xdr:cNvSpPr/>
      </xdr:nvSpPr>
      <xdr:spPr>
        <a:xfrm>
          <a:off x="11700000" y="13355640"/>
          <a:ext cx="101160" cy="10152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76</xdr:row>
      <xdr:rowOff>154080</xdr:rowOff>
    </xdr:from>
    <xdr:to>
      <xdr:col>68</xdr:col>
      <xdr:colOff>122400</xdr:colOff>
      <xdr:row>78</xdr:row>
      <xdr:rowOff>20160</xdr:rowOff>
    </xdr:to>
    <xdr:sp macro="" textlink="">
      <xdr:nvSpPr>
        <xdr:cNvPr id="2675" name="テキスト ボックス 663">
          <a:extLst>
            <a:ext uri="{FF2B5EF4-FFF2-40B4-BE49-F238E27FC236}">
              <a16:creationId xmlns="" xmlns:a16="http://schemas.microsoft.com/office/drawing/2014/main" id="{00000000-0008-0000-0700-0000730A0000}"/>
            </a:ext>
          </a:extLst>
        </xdr:cNvPr>
        <xdr:cNvSpPr/>
      </xdr:nvSpPr>
      <xdr:spPr>
        <a:xfrm>
          <a:off x="11535840" y="1347012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2,321</a:t>
          </a:r>
          <a:endParaRPr lang="en-US" sz="1000" b="0" strike="noStrike" spc="-1">
            <a:latin typeface="游明朝"/>
          </a:endParaRPr>
        </a:p>
      </xdr:txBody>
    </xdr:sp>
    <xdr:clientData/>
  </xdr:twoCellAnchor>
  <xdr:twoCellAnchor>
    <xdr:from>
      <xdr:col>65</xdr:col>
      <xdr:colOff>63360</xdr:colOff>
      <xdr:row>81</xdr:row>
      <xdr:rowOff>95400</xdr:rowOff>
    </xdr:from>
    <xdr:to>
      <xdr:col>90</xdr:col>
      <xdr:colOff>2880</xdr:colOff>
      <xdr:row>83</xdr:row>
      <xdr:rowOff>61560</xdr:rowOff>
    </xdr:to>
    <xdr:sp macro="" textlink="">
      <xdr:nvSpPr>
        <xdr:cNvPr id="2676" name="正方形/長方形 664">
          <a:extLst>
            <a:ext uri="{FF2B5EF4-FFF2-40B4-BE49-F238E27FC236}">
              <a16:creationId xmlns="" xmlns:a16="http://schemas.microsoft.com/office/drawing/2014/main" id="{00000000-0008-0000-0700-0000740A0000}"/>
            </a:ext>
          </a:extLst>
        </xdr:cNvPr>
        <xdr:cNvSpPr/>
      </xdr:nvSpPr>
      <xdr:spPr>
        <a:xfrm>
          <a:off x="11414160" y="14287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游明朝"/>
          </a:endParaRPr>
        </a:p>
      </xdr:txBody>
    </xdr:sp>
    <xdr:clientData/>
  </xdr:twoCellAnchor>
  <xdr:twoCellAnchor>
    <xdr:from>
      <xdr:col>66</xdr:col>
      <xdr:colOff>0</xdr:colOff>
      <xdr:row>83</xdr:row>
      <xdr:rowOff>87480</xdr:rowOff>
    </xdr:from>
    <xdr:to>
      <xdr:col>73</xdr:col>
      <xdr:colOff>174240</xdr:colOff>
      <xdr:row>84</xdr:row>
      <xdr:rowOff>166320</xdr:rowOff>
    </xdr:to>
    <xdr:sp macro="" textlink="">
      <xdr:nvSpPr>
        <xdr:cNvPr id="2677" name="正方形/長方形 665">
          <a:extLst>
            <a:ext uri="{FF2B5EF4-FFF2-40B4-BE49-F238E27FC236}">
              <a16:creationId xmlns="" xmlns:a16="http://schemas.microsoft.com/office/drawing/2014/main" id="{00000000-0008-0000-0700-0000750A0000}"/>
            </a:ext>
          </a:extLst>
        </xdr:cNvPr>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84</xdr:row>
      <xdr:rowOff>115920</xdr:rowOff>
    </xdr:from>
    <xdr:to>
      <xdr:col>73</xdr:col>
      <xdr:colOff>174240</xdr:colOff>
      <xdr:row>86</xdr:row>
      <xdr:rowOff>18720</xdr:rowOff>
    </xdr:to>
    <xdr:sp macro="" textlink="">
      <xdr:nvSpPr>
        <xdr:cNvPr id="2678" name="正方形/長方形 666">
          <a:extLst>
            <a:ext uri="{FF2B5EF4-FFF2-40B4-BE49-F238E27FC236}">
              <a16:creationId xmlns="" xmlns:a16="http://schemas.microsoft.com/office/drawing/2014/main" id="{00000000-0008-0000-0700-0000760A0000}"/>
            </a:ext>
          </a:extLst>
        </xdr:cNvPr>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63/82</a:t>
          </a:r>
          <a:endParaRPr lang="en-US" sz="1200" b="0" strike="noStrike" spc="-1">
            <a:latin typeface="游明朝"/>
          </a:endParaRPr>
        </a:p>
      </xdr:txBody>
    </xdr:sp>
    <xdr:clientData/>
  </xdr:twoCellAnchor>
  <xdr:twoCellAnchor>
    <xdr:from>
      <xdr:col>71</xdr:col>
      <xdr:colOff>63360</xdr:colOff>
      <xdr:row>83</xdr:row>
      <xdr:rowOff>87480</xdr:rowOff>
    </xdr:from>
    <xdr:to>
      <xdr:col>79</xdr:col>
      <xdr:colOff>63000</xdr:colOff>
      <xdr:row>84</xdr:row>
      <xdr:rowOff>166320</xdr:rowOff>
    </xdr:to>
    <xdr:sp macro="" textlink="">
      <xdr:nvSpPr>
        <xdr:cNvPr id="2679" name="正方形/長方形 667">
          <a:extLst>
            <a:ext uri="{FF2B5EF4-FFF2-40B4-BE49-F238E27FC236}">
              <a16:creationId xmlns="" xmlns:a16="http://schemas.microsoft.com/office/drawing/2014/main" id="{00000000-0008-0000-0700-0000770A0000}"/>
            </a:ext>
          </a:extLst>
        </xdr:cNvPr>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84</xdr:row>
      <xdr:rowOff>115920</xdr:rowOff>
    </xdr:from>
    <xdr:to>
      <xdr:col>79</xdr:col>
      <xdr:colOff>63000</xdr:colOff>
      <xdr:row>86</xdr:row>
      <xdr:rowOff>18720</xdr:rowOff>
    </xdr:to>
    <xdr:sp macro="" textlink="">
      <xdr:nvSpPr>
        <xdr:cNvPr id="2680" name="正方形/長方形 668">
          <a:extLst>
            <a:ext uri="{FF2B5EF4-FFF2-40B4-BE49-F238E27FC236}">
              <a16:creationId xmlns="" xmlns:a16="http://schemas.microsoft.com/office/drawing/2014/main" id="{00000000-0008-0000-0700-0000780A0000}"/>
            </a:ext>
          </a:extLst>
        </xdr:cNvPr>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43,986</a:t>
          </a:r>
          <a:endParaRPr lang="en-US" sz="1200" b="0" strike="noStrike" spc="-1">
            <a:latin typeface="游明朝"/>
          </a:endParaRPr>
        </a:p>
      </xdr:txBody>
    </xdr:sp>
    <xdr:clientData/>
  </xdr:twoCellAnchor>
  <xdr:twoCellAnchor>
    <xdr:from>
      <xdr:col>77</xdr:col>
      <xdr:colOff>63360</xdr:colOff>
      <xdr:row>83</xdr:row>
      <xdr:rowOff>87480</xdr:rowOff>
    </xdr:from>
    <xdr:to>
      <xdr:col>85</xdr:col>
      <xdr:colOff>63000</xdr:colOff>
      <xdr:row>84</xdr:row>
      <xdr:rowOff>166320</xdr:rowOff>
    </xdr:to>
    <xdr:sp macro="" textlink="">
      <xdr:nvSpPr>
        <xdr:cNvPr id="2681" name="正方形/長方形 669">
          <a:extLst>
            <a:ext uri="{FF2B5EF4-FFF2-40B4-BE49-F238E27FC236}">
              <a16:creationId xmlns="" xmlns:a16="http://schemas.microsoft.com/office/drawing/2014/main" id="{00000000-0008-0000-0700-0000790A0000}"/>
            </a:ext>
          </a:extLst>
        </xdr:cNvPr>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77</xdr:col>
      <xdr:colOff>63360</xdr:colOff>
      <xdr:row>84</xdr:row>
      <xdr:rowOff>115920</xdr:rowOff>
    </xdr:from>
    <xdr:to>
      <xdr:col>85</xdr:col>
      <xdr:colOff>63000</xdr:colOff>
      <xdr:row>86</xdr:row>
      <xdr:rowOff>18720</xdr:rowOff>
    </xdr:to>
    <xdr:sp macro="" textlink="">
      <xdr:nvSpPr>
        <xdr:cNvPr id="2682" name="正方形/長方形 670">
          <a:extLst>
            <a:ext uri="{FF2B5EF4-FFF2-40B4-BE49-F238E27FC236}">
              <a16:creationId xmlns="" xmlns:a16="http://schemas.microsoft.com/office/drawing/2014/main" id="{00000000-0008-0000-0700-00007A0A0000}"/>
            </a:ext>
          </a:extLst>
        </xdr:cNvPr>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55,087</a:t>
          </a:r>
          <a:endParaRPr lang="en-US" sz="1200" b="0" strike="noStrike" spc="-1">
            <a:latin typeface="游明朝"/>
          </a:endParaRPr>
        </a:p>
      </xdr:txBody>
    </xdr:sp>
    <xdr:clientData/>
  </xdr:twoCellAnchor>
  <xdr:twoCellAnchor>
    <xdr:from>
      <xdr:col>65</xdr:col>
      <xdr:colOff>63360</xdr:colOff>
      <xdr:row>86</xdr:row>
      <xdr:rowOff>44640</xdr:rowOff>
    </xdr:from>
    <xdr:to>
      <xdr:col>90</xdr:col>
      <xdr:colOff>2880</xdr:colOff>
      <xdr:row>99</xdr:row>
      <xdr:rowOff>82440</xdr:rowOff>
    </xdr:to>
    <xdr:sp macro="" textlink="">
      <xdr:nvSpPr>
        <xdr:cNvPr id="2683" name="正方形/長方形 671">
          <a:extLst>
            <a:ext uri="{FF2B5EF4-FFF2-40B4-BE49-F238E27FC236}">
              <a16:creationId xmlns="" xmlns:a16="http://schemas.microsoft.com/office/drawing/2014/main" id="{00000000-0008-0000-0700-00007B0A0000}"/>
            </a:ext>
          </a:extLst>
        </xdr:cNvPr>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85</xdr:row>
      <xdr:rowOff>29520</xdr:rowOff>
    </xdr:from>
    <xdr:to>
      <xdr:col>67</xdr:col>
      <xdr:colOff>23400</xdr:colOff>
      <xdr:row>86</xdr:row>
      <xdr:rowOff>45360</xdr:rowOff>
    </xdr:to>
    <xdr:sp macro="" textlink="">
      <xdr:nvSpPr>
        <xdr:cNvPr id="2684" name="テキスト ボックス 672">
          <a:extLst>
            <a:ext uri="{FF2B5EF4-FFF2-40B4-BE49-F238E27FC236}">
              <a16:creationId xmlns="" xmlns:a16="http://schemas.microsoft.com/office/drawing/2014/main" id="{00000000-0008-0000-0700-00007C0A0000}"/>
            </a:ext>
          </a:extLst>
        </xdr:cNvPr>
        <xdr:cNvSpPr/>
      </xdr:nvSpPr>
      <xdr:spPr>
        <a:xfrm>
          <a:off x="11378880" y="14922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99</xdr:row>
      <xdr:rowOff>82440</xdr:rowOff>
    </xdr:from>
    <xdr:to>
      <xdr:col>90</xdr:col>
      <xdr:colOff>2880</xdr:colOff>
      <xdr:row>99</xdr:row>
      <xdr:rowOff>82440</xdr:rowOff>
    </xdr:to>
    <xdr:cxnSp macro="">
      <xdr:nvCxnSpPr>
        <xdr:cNvPr id="2685" name="直線コネクタ 673">
          <a:extLst>
            <a:ext uri="{FF2B5EF4-FFF2-40B4-BE49-F238E27FC236}">
              <a16:creationId xmlns="" xmlns:a16="http://schemas.microsoft.com/office/drawing/2014/main" id="{00000000-0008-0000-0700-00007D0A0000}"/>
            </a:ext>
          </a:extLst>
        </xdr:cNvPr>
        <xdr:cNvCxnSpPr/>
      </xdr:nvCxnSpPr>
      <xdr:spPr>
        <a:xfrm>
          <a:off x="11414160" y="17398800"/>
          <a:ext cx="4305240" cy="360"/>
        </a:xfrm>
        <a:prstGeom prst="straightConnector1">
          <a:avLst/>
        </a:prstGeom>
        <a:ln w="6350">
          <a:solidFill>
            <a:srgbClr val="C0C0C0"/>
          </a:solidFill>
          <a:miter/>
        </a:ln>
      </xdr:spPr>
    </xdr:cxnSp>
    <xdr:clientData/>
  </xdr:twoCellAnchor>
  <xdr:twoCellAnchor>
    <xdr:from>
      <xdr:col>65</xdr:col>
      <xdr:colOff>63360</xdr:colOff>
      <xdr:row>97</xdr:row>
      <xdr:rowOff>44280</xdr:rowOff>
    </xdr:from>
    <xdr:to>
      <xdr:col>90</xdr:col>
      <xdr:colOff>2880</xdr:colOff>
      <xdr:row>97</xdr:row>
      <xdr:rowOff>44280</xdr:rowOff>
    </xdr:to>
    <xdr:cxnSp macro="">
      <xdr:nvCxnSpPr>
        <xdr:cNvPr id="2686" name="直線コネクタ 674">
          <a:extLst>
            <a:ext uri="{FF2B5EF4-FFF2-40B4-BE49-F238E27FC236}">
              <a16:creationId xmlns="" xmlns:a16="http://schemas.microsoft.com/office/drawing/2014/main" id="{00000000-0008-0000-0700-00007E0A0000}"/>
            </a:ext>
          </a:extLst>
        </xdr:cNvPr>
        <xdr:cNvCxnSpPr/>
      </xdr:nvCxnSpPr>
      <xdr:spPr>
        <a:xfrm>
          <a:off x="11414160" y="17017920"/>
          <a:ext cx="4305240" cy="360"/>
        </a:xfrm>
        <a:prstGeom prst="straightConnector1">
          <a:avLst/>
        </a:prstGeom>
        <a:ln w="6350">
          <a:solidFill>
            <a:srgbClr val="C0C0C0"/>
          </a:solidFill>
          <a:miter/>
        </a:ln>
      </xdr:spPr>
    </xdr:cxnSp>
    <xdr:clientData/>
  </xdr:twoCellAnchor>
  <xdr:twoCellAnchor editAs="oneCell">
    <xdr:from>
      <xdr:col>64</xdr:col>
      <xdr:colOff>6840</xdr:colOff>
      <xdr:row>96</xdr:row>
      <xdr:rowOff>95040</xdr:rowOff>
    </xdr:from>
    <xdr:to>
      <xdr:col>65</xdr:col>
      <xdr:colOff>76320</xdr:colOff>
      <xdr:row>97</xdr:row>
      <xdr:rowOff>140040</xdr:rowOff>
    </xdr:to>
    <xdr:sp macro="" textlink="">
      <xdr:nvSpPr>
        <xdr:cNvPr id="2687" name="テキスト ボックス 675">
          <a:extLst>
            <a:ext uri="{FF2B5EF4-FFF2-40B4-BE49-F238E27FC236}">
              <a16:creationId xmlns="" xmlns:a16="http://schemas.microsoft.com/office/drawing/2014/main" id="{00000000-0008-0000-0700-00007F0A0000}"/>
            </a:ext>
          </a:extLst>
        </xdr:cNvPr>
        <xdr:cNvSpPr/>
      </xdr:nvSpPr>
      <xdr:spPr>
        <a:xfrm>
          <a:off x="11182680" y="16897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95</xdr:row>
      <xdr:rowOff>6120</xdr:rowOff>
    </xdr:from>
    <xdr:to>
      <xdr:col>90</xdr:col>
      <xdr:colOff>2880</xdr:colOff>
      <xdr:row>95</xdr:row>
      <xdr:rowOff>6120</xdr:rowOff>
    </xdr:to>
    <xdr:cxnSp macro="">
      <xdr:nvCxnSpPr>
        <xdr:cNvPr id="2688" name="直線コネクタ 676">
          <a:extLst>
            <a:ext uri="{FF2B5EF4-FFF2-40B4-BE49-F238E27FC236}">
              <a16:creationId xmlns="" xmlns:a16="http://schemas.microsoft.com/office/drawing/2014/main" id="{00000000-0008-0000-0700-0000800A0000}"/>
            </a:ext>
          </a:extLst>
        </xdr:cNvPr>
        <xdr:cNvCxnSpPr/>
      </xdr:nvCxnSpPr>
      <xdr:spPr>
        <a:xfrm>
          <a:off x="11414160" y="16636680"/>
          <a:ext cx="4305240" cy="360"/>
        </a:xfrm>
        <a:prstGeom prst="straightConnector1">
          <a:avLst/>
        </a:prstGeom>
        <a:ln w="6350">
          <a:solidFill>
            <a:srgbClr val="C0C0C0"/>
          </a:solidFill>
          <a:miter/>
        </a:ln>
      </xdr:spPr>
    </xdr:cxnSp>
    <xdr:clientData/>
  </xdr:twoCellAnchor>
  <xdr:twoCellAnchor editAs="oneCell">
    <xdr:from>
      <xdr:col>62</xdr:col>
      <xdr:colOff>106920</xdr:colOff>
      <xdr:row>94</xdr:row>
      <xdr:rowOff>56880</xdr:rowOff>
    </xdr:from>
    <xdr:to>
      <xdr:col>65</xdr:col>
      <xdr:colOff>107280</xdr:colOff>
      <xdr:row>95</xdr:row>
      <xdr:rowOff>101880</xdr:rowOff>
    </xdr:to>
    <xdr:sp macro="" textlink="">
      <xdr:nvSpPr>
        <xdr:cNvPr id="2689" name="テキスト ボックス 677">
          <a:extLst>
            <a:ext uri="{FF2B5EF4-FFF2-40B4-BE49-F238E27FC236}">
              <a16:creationId xmlns="" xmlns:a16="http://schemas.microsoft.com/office/drawing/2014/main" id="{00000000-0008-0000-0700-0000810A0000}"/>
            </a:ext>
          </a:extLst>
        </xdr:cNvPr>
        <xdr:cNvSpPr/>
      </xdr:nvSpPr>
      <xdr:spPr>
        <a:xfrm>
          <a:off x="10933560" y="165160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92</xdr:row>
      <xdr:rowOff>139680</xdr:rowOff>
    </xdr:from>
    <xdr:to>
      <xdr:col>90</xdr:col>
      <xdr:colOff>2880</xdr:colOff>
      <xdr:row>92</xdr:row>
      <xdr:rowOff>139680</xdr:rowOff>
    </xdr:to>
    <xdr:cxnSp macro="">
      <xdr:nvCxnSpPr>
        <xdr:cNvPr id="2690" name="直線コネクタ 678">
          <a:extLst>
            <a:ext uri="{FF2B5EF4-FFF2-40B4-BE49-F238E27FC236}">
              <a16:creationId xmlns="" xmlns:a16="http://schemas.microsoft.com/office/drawing/2014/main" id="{00000000-0008-0000-0700-0000820A0000}"/>
            </a:ext>
          </a:extLst>
        </xdr:cNvPr>
        <xdr:cNvCxnSpPr/>
      </xdr:nvCxnSpPr>
      <xdr:spPr>
        <a:xfrm>
          <a:off x="11414160" y="16256160"/>
          <a:ext cx="4305240" cy="360"/>
        </a:xfrm>
        <a:prstGeom prst="straightConnector1">
          <a:avLst/>
        </a:prstGeom>
        <a:ln w="6350">
          <a:solidFill>
            <a:srgbClr val="C0C0C0"/>
          </a:solidFill>
          <a:miter/>
        </a:ln>
      </xdr:spPr>
    </xdr:cxnSp>
    <xdr:clientData/>
  </xdr:twoCellAnchor>
  <xdr:twoCellAnchor editAs="oneCell">
    <xdr:from>
      <xdr:col>62</xdr:col>
      <xdr:colOff>106920</xdr:colOff>
      <xdr:row>92</xdr:row>
      <xdr:rowOff>18360</xdr:rowOff>
    </xdr:from>
    <xdr:to>
      <xdr:col>65</xdr:col>
      <xdr:colOff>107280</xdr:colOff>
      <xdr:row>93</xdr:row>
      <xdr:rowOff>63360</xdr:rowOff>
    </xdr:to>
    <xdr:sp macro="" textlink="">
      <xdr:nvSpPr>
        <xdr:cNvPr id="2691" name="テキスト ボックス 679">
          <a:extLst>
            <a:ext uri="{FF2B5EF4-FFF2-40B4-BE49-F238E27FC236}">
              <a16:creationId xmlns="" xmlns:a16="http://schemas.microsoft.com/office/drawing/2014/main" id="{00000000-0008-0000-0700-0000830A0000}"/>
            </a:ext>
          </a:extLst>
        </xdr:cNvPr>
        <xdr:cNvSpPr/>
      </xdr:nvSpPr>
      <xdr:spPr>
        <a:xfrm>
          <a:off x="10933560" y="161348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90</xdr:row>
      <xdr:rowOff>105480</xdr:rowOff>
    </xdr:from>
    <xdr:to>
      <xdr:col>90</xdr:col>
      <xdr:colOff>2880</xdr:colOff>
      <xdr:row>90</xdr:row>
      <xdr:rowOff>105480</xdr:rowOff>
    </xdr:to>
    <xdr:cxnSp macro="">
      <xdr:nvCxnSpPr>
        <xdr:cNvPr id="2692" name="直線コネクタ 680">
          <a:extLst>
            <a:ext uri="{FF2B5EF4-FFF2-40B4-BE49-F238E27FC236}">
              <a16:creationId xmlns="" xmlns:a16="http://schemas.microsoft.com/office/drawing/2014/main" id="{00000000-0008-0000-0700-0000840A0000}"/>
            </a:ext>
          </a:extLst>
        </xdr:cNvPr>
        <xdr:cNvCxnSpPr/>
      </xdr:nvCxnSpPr>
      <xdr:spPr>
        <a:xfrm>
          <a:off x="11414160" y="15874920"/>
          <a:ext cx="4305240" cy="360"/>
        </a:xfrm>
        <a:prstGeom prst="straightConnector1">
          <a:avLst/>
        </a:prstGeom>
        <a:ln w="6350">
          <a:solidFill>
            <a:srgbClr val="C0C0C0"/>
          </a:solidFill>
          <a:miter/>
        </a:ln>
      </xdr:spPr>
    </xdr:cxnSp>
    <xdr:clientData/>
  </xdr:twoCellAnchor>
  <xdr:twoCellAnchor editAs="oneCell">
    <xdr:from>
      <xdr:col>62</xdr:col>
      <xdr:colOff>106920</xdr:colOff>
      <xdr:row>89</xdr:row>
      <xdr:rowOff>159480</xdr:rowOff>
    </xdr:from>
    <xdr:to>
      <xdr:col>65</xdr:col>
      <xdr:colOff>107280</xdr:colOff>
      <xdr:row>91</xdr:row>
      <xdr:rowOff>25560</xdr:rowOff>
    </xdr:to>
    <xdr:sp macro="" textlink="">
      <xdr:nvSpPr>
        <xdr:cNvPr id="2693" name="テキスト ボックス 681">
          <a:extLst>
            <a:ext uri="{FF2B5EF4-FFF2-40B4-BE49-F238E27FC236}">
              <a16:creationId xmlns="" xmlns:a16="http://schemas.microsoft.com/office/drawing/2014/main" id="{00000000-0008-0000-0700-0000850A0000}"/>
            </a:ext>
          </a:extLst>
        </xdr:cNvPr>
        <xdr:cNvSpPr/>
      </xdr:nvSpPr>
      <xdr:spPr>
        <a:xfrm>
          <a:off x="10933560" y="157539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90,000</a:t>
          </a:r>
          <a:endParaRPr lang="en-US" sz="1000" b="0" strike="noStrike" spc="-1">
            <a:latin typeface="游明朝"/>
          </a:endParaRPr>
        </a:p>
      </xdr:txBody>
    </xdr:sp>
    <xdr:clientData/>
  </xdr:twoCellAnchor>
  <xdr:twoCellAnchor>
    <xdr:from>
      <xdr:col>65</xdr:col>
      <xdr:colOff>63360</xdr:colOff>
      <xdr:row>88</xdr:row>
      <xdr:rowOff>74880</xdr:rowOff>
    </xdr:from>
    <xdr:to>
      <xdr:col>90</xdr:col>
      <xdr:colOff>2880</xdr:colOff>
      <xdr:row>88</xdr:row>
      <xdr:rowOff>74880</xdr:rowOff>
    </xdr:to>
    <xdr:cxnSp macro="">
      <xdr:nvCxnSpPr>
        <xdr:cNvPr id="2694" name="直線コネクタ 682">
          <a:extLst>
            <a:ext uri="{FF2B5EF4-FFF2-40B4-BE49-F238E27FC236}">
              <a16:creationId xmlns="" xmlns:a16="http://schemas.microsoft.com/office/drawing/2014/main" id="{00000000-0008-0000-0700-0000860A0000}"/>
            </a:ext>
          </a:extLst>
        </xdr:cNvPr>
        <xdr:cNvCxnSpPr/>
      </xdr:nvCxnSpPr>
      <xdr:spPr>
        <a:xfrm>
          <a:off x="11414160" y="15494040"/>
          <a:ext cx="4305240" cy="360"/>
        </a:xfrm>
        <a:prstGeom prst="straightConnector1">
          <a:avLst/>
        </a:prstGeom>
        <a:ln w="6350">
          <a:solidFill>
            <a:srgbClr val="C0C0C0"/>
          </a:solidFill>
          <a:miter/>
        </a:ln>
      </xdr:spPr>
    </xdr:cxnSp>
    <xdr:clientData/>
  </xdr:twoCellAnchor>
  <xdr:twoCellAnchor editAs="oneCell">
    <xdr:from>
      <xdr:col>62</xdr:col>
      <xdr:colOff>42840</xdr:colOff>
      <xdr:row>87</xdr:row>
      <xdr:rowOff>129240</xdr:rowOff>
    </xdr:from>
    <xdr:to>
      <xdr:col>65</xdr:col>
      <xdr:colOff>106920</xdr:colOff>
      <xdr:row>88</xdr:row>
      <xdr:rowOff>170280</xdr:rowOff>
    </xdr:to>
    <xdr:sp macro="" textlink="">
      <xdr:nvSpPr>
        <xdr:cNvPr id="2695" name="テキスト ボックス 683">
          <a:extLst>
            <a:ext uri="{FF2B5EF4-FFF2-40B4-BE49-F238E27FC236}">
              <a16:creationId xmlns="" xmlns:a16="http://schemas.microsoft.com/office/drawing/2014/main" id="{00000000-0008-0000-0700-0000870A0000}"/>
            </a:ext>
          </a:extLst>
        </xdr:cNvPr>
        <xdr:cNvSpPr/>
      </xdr:nvSpPr>
      <xdr:spPr>
        <a:xfrm>
          <a:off x="10869480" y="1537308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120,000</a:t>
          </a:r>
          <a:endParaRPr lang="en-US" sz="1000" b="0" strike="noStrike" spc="-1">
            <a:latin typeface="游明朝"/>
          </a:endParaRPr>
        </a:p>
      </xdr:txBody>
    </xdr:sp>
    <xdr:clientData/>
  </xdr:twoCellAnchor>
  <xdr:twoCellAnchor>
    <xdr:from>
      <xdr:col>65</xdr:col>
      <xdr:colOff>63360</xdr:colOff>
      <xdr:row>86</xdr:row>
      <xdr:rowOff>44280</xdr:rowOff>
    </xdr:from>
    <xdr:to>
      <xdr:col>90</xdr:col>
      <xdr:colOff>2880</xdr:colOff>
      <xdr:row>86</xdr:row>
      <xdr:rowOff>44280</xdr:rowOff>
    </xdr:to>
    <xdr:cxnSp macro="">
      <xdr:nvCxnSpPr>
        <xdr:cNvPr id="2696" name="直線コネクタ 684">
          <a:extLst>
            <a:ext uri="{FF2B5EF4-FFF2-40B4-BE49-F238E27FC236}">
              <a16:creationId xmlns="" xmlns:a16="http://schemas.microsoft.com/office/drawing/2014/main" id="{00000000-0008-0000-0700-0000880A0000}"/>
            </a:ext>
          </a:extLst>
        </xdr:cNvPr>
        <xdr:cNvCxnSpPr/>
      </xdr:nvCxnSpPr>
      <xdr:spPr>
        <a:xfrm>
          <a:off x="11414160" y="15112800"/>
          <a:ext cx="4305240" cy="360"/>
        </a:xfrm>
        <a:prstGeom prst="straightConnector1">
          <a:avLst/>
        </a:prstGeom>
        <a:ln w="6350">
          <a:solidFill>
            <a:srgbClr val="C0C0C0"/>
          </a:solidFill>
          <a:miter/>
        </a:ln>
      </xdr:spPr>
    </xdr:cxnSp>
    <xdr:clientData/>
  </xdr:twoCellAnchor>
  <xdr:twoCellAnchor editAs="oneCell">
    <xdr:from>
      <xdr:col>62</xdr:col>
      <xdr:colOff>42840</xdr:colOff>
      <xdr:row>85</xdr:row>
      <xdr:rowOff>99000</xdr:rowOff>
    </xdr:from>
    <xdr:to>
      <xdr:col>65</xdr:col>
      <xdr:colOff>106920</xdr:colOff>
      <xdr:row>86</xdr:row>
      <xdr:rowOff>140040</xdr:rowOff>
    </xdr:to>
    <xdr:sp macro="" textlink="">
      <xdr:nvSpPr>
        <xdr:cNvPr id="2697" name="テキスト ボックス 685">
          <a:extLst>
            <a:ext uri="{FF2B5EF4-FFF2-40B4-BE49-F238E27FC236}">
              <a16:creationId xmlns="" xmlns:a16="http://schemas.microsoft.com/office/drawing/2014/main" id="{00000000-0008-0000-0700-0000890A0000}"/>
            </a:ext>
          </a:extLst>
        </xdr:cNvPr>
        <xdr:cNvSpPr/>
      </xdr:nvSpPr>
      <xdr:spPr>
        <a:xfrm>
          <a:off x="10869480" y="1499220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150,000</a:t>
          </a:r>
          <a:endParaRPr lang="en-US" sz="1000" b="0" strike="noStrike" spc="-1">
            <a:latin typeface="游明朝"/>
          </a:endParaRPr>
        </a:p>
      </xdr:txBody>
    </xdr:sp>
    <xdr:clientData/>
  </xdr:twoCellAnchor>
  <xdr:twoCellAnchor>
    <xdr:from>
      <xdr:col>65</xdr:col>
      <xdr:colOff>63360</xdr:colOff>
      <xdr:row>86</xdr:row>
      <xdr:rowOff>44640</xdr:rowOff>
    </xdr:from>
    <xdr:to>
      <xdr:col>90</xdr:col>
      <xdr:colOff>2880</xdr:colOff>
      <xdr:row>99</xdr:row>
      <xdr:rowOff>82440</xdr:rowOff>
    </xdr:to>
    <xdr:sp macro="" textlink="">
      <xdr:nvSpPr>
        <xdr:cNvPr id="2698" name="公債費グラフ枠">
          <a:extLst>
            <a:ext uri="{FF2B5EF4-FFF2-40B4-BE49-F238E27FC236}">
              <a16:creationId xmlns="" xmlns:a16="http://schemas.microsoft.com/office/drawing/2014/main" id="{00000000-0008-0000-0700-00008A0A0000}"/>
            </a:ext>
          </a:extLst>
        </xdr:cNvPr>
        <xdr:cNvSpPr/>
      </xdr:nvSpPr>
      <xdr:spPr>
        <a:xfrm>
          <a:off x="11414160" y="15113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88</xdr:row>
      <xdr:rowOff>173520</xdr:rowOff>
    </xdr:from>
    <xdr:to>
      <xdr:col>85</xdr:col>
      <xdr:colOff>126360</xdr:colOff>
      <xdr:row>96</xdr:row>
      <xdr:rowOff>61200</xdr:rowOff>
    </xdr:to>
    <xdr:cxnSp macro="">
      <xdr:nvCxnSpPr>
        <xdr:cNvPr id="2699" name="直線コネクタ 687">
          <a:extLst>
            <a:ext uri="{FF2B5EF4-FFF2-40B4-BE49-F238E27FC236}">
              <a16:creationId xmlns="" xmlns:a16="http://schemas.microsoft.com/office/drawing/2014/main" id="{00000000-0008-0000-0700-00008B0A0000}"/>
            </a:ext>
          </a:extLst>
        </xdr:cNvPr>
        <xdr:cNvCxnSpPr/>
      </xdr:nvCxnSpPr>
      <xdr:spPr>
        <a:xfrm flipV="1">
          <a:off x="14968080" y="15592680"/>
          <a:ext cx="1800" cy="1271160"/>
        </a:xfrm>
        <a:prstGeom prst="straightConnector1">
          <a:avLst/>
        </a:prstGeom>
        <a:ln w="31750">
          <a:solidFill>
            <a:srgbClr val="808080"/>
          </a:solidFill>
          <a:miter/>
        </a:ln>
      </xdr:spPr>
    </xdr:cxnSp>
    <xdr:clientData/>
  </xdr:twoCellAnchor>
  <xdr:twoCellAnchor editAs="oneCell">
    <xdr:from>
      <xdr:col>86</xdr:col>
      <xdr:colOff>7920</xdr:colOff>
      <xdr:row>96</xdr:row>
      <xdr:rowOff>86400</xdr:rowOff>
    </xdr:from>
    <xdr:to>
      <xdr:col>89</xdr:col>
      <xdr:colOff>8640</xdr:colOff>
      <xdr:row>97</xdr:row>
      <xdr:rowOff>131400</xdr:rowOff>
    </xdr:to>
    <xdr:sp macro="" textlink="">
      <xdr:nvSpPr>
        <xdr:cNvPr id="2700" name="公債費最小値テキスト">
          <a:extLst>
            <a:ext uri="{FF2B5EF4-FFF2-40B4-BE49-F238E27FC236}">
              <a16:creationId xmlns="" xmlns:a16="http://schemas.microsoft.com/office/drawing/2014/main" id="{00000000-0008-0000-0700-00008C0A0000}"/>
            </a:ext>
          </a:extLst>
        </xdr:cNvPr>
        <xdr:cNvSpPr/>
      </xdr:nvSpPr>
      <xdr:spPr>
        <a:xfrm>
          <a:off x="15025680" y="1688868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12,170</a:t>
          </a:r>
          <a:endParaRPr lang="en-US" sz="1000" b="0" strike="noStrike" spc="-1">
            <a:latin typeface="游明朝"/>
          </a:endParaRPr>
        </a:p>
      </xdr:txBody>
    </xdr:sp>
    <xdr:clientData/>
  </xdr:twoCellAnchor>
  <xdr:twoCellAnchor>
    <xdr:from>
      <xdr:col>85</xdr:col>
      <xdr:colOff>37800</xdr:colOff>
      <xdr:row>96</xdr:row>
      <xdr:rowOff>61200</xdr:rowOff>
    </xdr:from>
    <xdr:to>
      <xdr:col>86</xdr:col>
      <xdr:colOff>25200</xdr:colOff>
      <xdr:row>96</xdr:row>
      <xdr:rowOff>61200</xdr:rowOff>
    </xdr:to>
    <xdr:cxnSp macro="">
      <xdr:nvCxnSpPr>
        <xdr:cNvPr id="2701" name="直線コネクタ 689">
          <a:extLst>
            <a:ext uri="{FF2B5EF4-FFF2-40B4-BE49-F238E27FC236}">
              <a16:creationId xmlns="" xmlns:a16="http://schemas.microsoft.com/office/drawing/2014/main" id="{00000000-0008-0000-0700-00008D0A0000}"/>
            </a:ext>
          </a:extLst>
        </xdr:cNvPr>
        <xdr:cNvCxnSpPr/>
      </xdr:nvCxnSpPr>
      <xdr:spPr>
        <a:xfrm>
          <a:off x="14880960" y="16863480"/>
          <a:ext cx="162360" cy="360"/>
        </a:xfrm>
        <a:prstGeom prst="straightConnector1">
          <a:avLst/>
        </a:prstGeom>
        <a:ln w="19050">
          <a:solidFill>
            <a:srgbClr val="000000"/>
          </a:solidFill>
          <a:miter/>
        </a:ln>
      </xdr:spPr>
    </xdr:cxnSp>
    <xdr:clientData/>
  </xdr:twoCellAnchor>
  <xdr:twoCellAnchor editAs="oneCell">
    <xdr:from>
      <xdr:col>86</xdr:col>
      <xdr:colOff>8280</xdr:colOff>
      <xdr:row>87</xdr:row>
      <xdr:rowOff>145080</xdr:rowOff>
    </xdr:from>
    <xdr:to>
      <xdr:col>89</xdr:col>
      <xdr:colOff>72720</xdr:colOff>
      <xdr:row>89</xdr:row>
      <xdr:rowOff>10800</xdr:rowOff>
    </xdr:to>
    <xdr:sp macro="" textlink="">
      <xdr:nvSpPr>
        <xdr:cNvPr id="2702" name="公債費最大値テキスト">
          <a:extLst>
            <a:ext uri="{FF2B5EF4-FFF2-40B4-BE49-F238E27FC236}">
              <a16:creationId xmlns="" xmlns:a16="http://schemas.microsoft.com/office/drawing/2014/main" id="{00000000-0008-0000-0700-00008E0A0000}"/>
            </a:ext>
          </a:extLst>
        </xdr:cNvPr>
        <xdr:cNvSpPr/>
      </xdr:nvSpPr>
      <xdr:spPr>
        <a:xfrm>
          <a:off x="15026040" y="15388920"/>
          <a:ext cx="5882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112,239</a:t>
          </a:r>
          <a:endParaRPr lang="en-US" sz="1000" b="0" strike="noStrike" spc="-1">
            <a:latin typeface="游明朝"/>
          </a:endParaRPr>
        </a:p>
      </xdr:txBody>
    </xdr:sp>
    <xdr:clientData/>
  </xdr:twoCellAnchor>
  <xdr:twoCellAnchor>
    <xdr:from>
      <xdr:col>85</xdr:col>
      <xdr:colOff>37800</xdr:colOff>
      <xdr:row>88</xdr:row>
      <xdr:rowOff>173520</xdr:rowOff>
    </xdr:from>
    <xdr:to>
      <xdr:col>86</xdr:col>
      <xdr:colOff>25200</xdr:colOff>
      <xdr:row>88</xdr:row>
      <xdr:rowOff>173520</xdr:rowOff>
    </xdr:to>
    <xdr:cxnSp macro="">
      <xdr:nvCxnSpPr>
        <xdr:cNvPr id="2703" name="直線コネクタ 691">
          <a:extLst>
            <a:ext uri="{FF2B5EF4-FFF2-40B4-BE49-F238E27FC236}">
              <a16:creationId xmlns="" xmlns:a16="http://schemas.microsoft.com/office/drawing/2014/main" id="{00000000-0008-0000-0700-00008F0A0000}"/>
            </a:ext>
          </a:extLst>
        </xdr:cNvPr>
        <xdr:cNvCxnSpPr/>
      </xdr:nvCxnSpPr>
      <xdr:spPr>
        <a:xfrm>
          <a:off x="14880960" y="15592680"/>
          <a:ext cx="162360" cy="360"/>
        </a:xfrm>
        <a:prstGeom prst="straightConnector1">
          <a:avLst/>
        </a:prstGeom>
        <a:ln w="19050">
          <a:solidFill>
            <a:srgbClr val="000000"/>
          </a:solidFill>
          <a:miter/>
        </a:ln>
      </xdr:spPr>
    </xdr:cxnSp>
    <xdr:clientData/>
  </xdr:twoCellAnchor>
  <xdr:twoCellAnchor>
    <xdr:from>
      <xdr:col>81</xdr:col>
      <xdr:colOff>50760</xdr:colOff>
      <xdr:row>94</xdr:row>
      <xdr:rowOff>2160</xdr:rowOff>
    </xdr:from>
    <xdr:to>
      <xdr:col>85</xdr:col>
      <xdr:colOff>126720</xdr:colOff>
      <xdr:row>94</xdr:row>
      <xdr:rowOff>37440</xdr:rowOff>
    </xdr:to>
    <xdr:cxnSp macro="">
      <xdr:nvCxnSpPr>
        <xdr:cNvPr id="2704" name="直線コネクタ 692">
          <a:extLst>
            <a:ext uri="{FF2B5EF4-FFF2-40B4-BE49-F238E27FC236}">
              <a16:creationId xmlns="" xmlns:a16="http://schemas.microsoft.com/office/drawing/2014/main" id="{00000000-0008-0000-0700-0000900A0000}"/>
            </a:ext>
          </a:extLst>
        </xdr:cNvPr>
        <xdr:cNvCxnSpPr/>
      </xdr:nvCxnSpPr>
      <xdr:spPr>
        <a:xfrm flipV="1">
          <a:off x="14195520" y="16461360"/>
          <a:ext cx="774720" cy="35640"/>
        </a:xfrm>
        <a:prstGeom prst="straightConnector1">
          <a:avLst/>
        </a:prstGeom>
        <a:ln w="6350">
          <a:solidFill>
            <a:srgbClr val="FF0000"/>
          </a:solidFill>
          <a:miter/>
        </a:ln>
      </xdr:spPr>
    </xdr:cxnSp>
    <xdr:clientData/>
  </xdr:twoCellAnchor>
  <xdr:twoCellAnchor editAs="oneCell">
    <xdr:from>
      <xdr:col>86</xdr:col>
      <xdr:colOff>7920</xdr:colOff>
      <xdr:row>92</xdr:row>
      <xdr:rowOff>9720</xdr:rowOff>
    </xdr:from>
    <xdr:to>
      <xdr:col>89</xdr:col>
      <xdr:colOff>8640</xdr:colOff>
      <xdr:row>93</xdr:row>
      <xdr:rowOff>54720</xdr:rowOff>
    </xdr:to>
    <xdr:sp macro="" textlink="">
      <xdr:nvSpPr>
        <xdr:cNvPr id="2705" name="公債費平均値テキスト">
          <a:extLst>
            <a:ext uri="{FF2B5EF4-FFF2-40B4-BE49-F238E27FC236}">
              <a16:creationId xmlns="" xmlns:a16="http://schemas.microsoft.com/office/drawing/2014/main" id="{00000000-0008-0000-0700-0000910A0000}"/>
            </a:ext>
          </a:extLst>
        </xdr:cNvPr>
        <xdr:cNvSpPr/>
      </xdr:nvSpPr>
      <xdr:spPr>
        <a:xfrm>
          <a:off x="15025680" y="161262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56,189</a:t>
          </a:r>
          <a:endParaRPr lang="en-US" sz="1000" b="0" strike="noStrike" spc="-1">
            <a:latin typeface="游明朝"/>
          </a:endParaRPr>
        </a:p>
      </xdr:txBody>
    </xdr:sp>
    <xdr:clientData/>
  </xdr:twoCellAnchor>
  <xdr:twoCellAnchor>
    <xdr:from>
      <xdr:col>85</xdr:col>
      <xdr:colOff>76320</xdr:colOff>
      <xdr:row>92</xdr:row>
      <xdr:rowOff>137160</xdr:rowOff>
    </xdr:from>
    <xdr:to>
      <xdr:col>86</xdr:col>
      <xdr:colOff>2880</xdr:colOff>
      <xdr:row>93</xdr:row>
      <xdr:rowOff>66960</xdr:rowOff>
    </xdr:to>
    <xdr:sp macro="" textlink="">
      <xdr:nvSpPr>
        <xdr:cNvPr id="2706" name="フローチャート: 判断 694">
          <a:extLst>
            <a:ext uri="{FF2B5EF4-FFF2-40B4-BE49-F238E27FC236}">
              <a16:creationId xmlns="" xmlns:a16="http://schemas.microsoft.com/office/drawing/2014/main" id="{00000000-0008-0000-0700-0000920A0000}"/>
            </a:ext>
          </a:extLst>
        </xdr:cNvPr>
        <xdr:cNvSpPr/>
      </xdr:nvSpPr>
      <xdr:spPr>
        <a:xfrm>
          <a:off x="14919480" y="162536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94</xdr:row>
      <xdr:rowOff>3960</xdr:rowOff>
    </xdr:from>
    <xdr:to>
      <xdr:col>81</xdr:col>
      <xdr:colOff>50760</xdr:colOff>
      <xdr:row>94</xdr:row>
      <xdr:rowOff>37440</xdr:rowOff>
    </xdr:to>
    <xdr:cxnSp macro="">
      <xdr:nvCxnSpPr>
        <xdr:cNvPr id="2707" name="直線コネクタ 695">
          <a:extLst>
            <a:ext uri="{FF2B5EF4-FFF2-40B4-BE49-F238E27FC236}">
              <a16:creationId xmlns="" xmlns:a16="http://schemas.microsoft.com/office/drawing/2014/main" id="{00000000-0008-0000-0700-0000930A0000}"/>
            </a:ext>
          </a:extLst>
        </xdr:cNvPr>
        <xdr:cNvCxnSpPr/>
      </xdr:nvCxnSpPr>
      <xdr:spPr>
        <a:xfrm>
          <a:off x="13385520" y="16463160"/>
          <a:ext cx="810360" cy="33840"/>
        </a:xfrm>
        <a:prstGeom prst="straightConnector1">
          <a:avLst/>
        </a:prstGeom>
        <a:ln w="6350">
          <a:solidFill>
            <a:srgbClr val="FF0000"/>
          </a:solidFill>
          <a:miter/>
        </a:ln>
      </xdr:spPr>
    </xdr:cxnSp>
    <xdr:clientData/>
  </xdr:twoCellAnchor>
  <xdr:twoCellAnchor>
    <xdr:from>
      <xdr:col>81</xdr:col>
      <xdr:colOff>0</xdr:colOff>
      <xdr:row>92</xdr:row>
      <xdr:rowOff>143280</xdr:rowOff>
    </xdr:from>
    <xdr:to>
      <xdr:col>81</xdr:col>
      <xdr:colOff>101160</xdr:colOff>
      <xdr:row>93</xdr:row>
      <xdr:rowOff>73080</xdr:rowOff>
    </xdr:to>
    <xdr:sp macro="" textlink="">
      <xdr:nvSpPr>
        <xdr:cNvPr id="2708" name="フローチャート: 判断 696">
          <a:extLst>
            <a:ext uri="{FF2B5EF4-FFF2-40B4-BE49-F238E27FC236}">
              <a16:creationId xmlns="" xmlns:a16="http://schemas.microsoft.com/office/drawing/2014/main" id="{00000000-0008-0000-0700-0000940A0000}"/>
            </a:ext>
          </a:extLst>
        </xdr:cNvPr>
        <xdr:cNvSpPr/>
      </xdr:nvSpPr>
      <xdr:spPr>
        <a:xfrm>
          <a:off x="14144760" y="162597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91</xdr:row>
      <xdr:rowOff>110880</xdr:rowOff>
    </xdr:from>
    <xdr:to>
      <xdr:col>82</xdr:col>
      <xdr:colOff>169560</xdr:colOff>
      <xdr:row>92</xdr:row>
      <xdr:rowOff>155520</xdr:rowOff>
    </xdr:to>
    <xdr:sp macro="" textlink="">
      <xdr:nvSpPr>
        <xdr:cNvPr id="2709" name="テキスト ボックス 697">
          <a:extLst>
            <a:ext uri="{FF2B5EF4-FFF2-40B4-BE49-F238E27FC236}">
              <a16:creationId xmlns="" xmlns:a16="http://schemas.microsoft.com/office/drawing/2014/main" id="{00000000-0008-0000-0700-0000950A0000}"/>
            </a:ext>
          </a:extLst>
        </xdr:cNvPr>
        <xdr:cNvSpPr/>
      </xdr:nvSpPr>
      <xdr:spPr>
        <a:xfrm>
          <a:off x="13964400" y="16055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55,730</a:t>
          </a:r>
          <a:endParaRPr lang="en-US" sz="1000" b="0" strike="noStrike" spc="-1">
            <a:latin typeface="游明朝"/>
          </a:endParaRPr>
        </a:p>
      </xdr:txBody>
    </xdr:sp>
    <xdr:clientData/>
  </xdr:twoCellAnchor>
  <xdr:twoCellAnchor>
    <xdr:from>
      <xdr:col>72</xdr:col>
      <xdr:colOff>2880</xdr:colOff>
      <xdr:row>94</xdr:row>
      <xdr:rowOff>3960</xdr:rowOff>
    </xdr:from>
    <xdr:to>
      <xdr:col>76</xdr:col>
      <xdr:colOff>114120</xdr:colOff>
      <xdr:row>94</xdr:row>
      <xdr:rowOff>36000</xdr:rowOff>
    </xdr:to>
    <xdr:cxnSp macro="">
      <xdr:nvCxnSpPr>
        <xdr:cNvPr id="2710" name="直線コネクタ 698">
          <a:extLst>
            <a:ext uri="{FF2B5EF4-FFF2-40B4-BE49-F238E27FC236}">
              <a16:creationId xmlns="" xmlns:a16="http://schemas.microsoft.com/office/drawing/2014/main" id="{00000000-0008-0000-0700-0000960A0000}"/>
            </a:ext>
          </a:extLst>
        </xdr:cNvPr>
        <xdr:cNvCxnSpPr/>
      </xdr:nvCxnSpPr>
      <xdr:spPr>
        <a:xfrm flipV="1">
          <a:off x="12575880" y="16463160"/>
          <a:ext cx="810000" cy="32400"/>
        </a:xfrm>
        <a:prstGeom prst="straightConnector1">
          <a:avLst/>
        </a:prstGeom>
        <a:ln w="6350">
          <a:solidFill>
            <a:srgbClr val="FF0000"/>
          </a:solidFill>
          <a:miter/>
        </a:ln>
      </xdr:spPr>
    </xdr:cxnSp>
    <xdr:clientData/>
  </xdr:twoCellAnchor>
  <xdr:twoCellAnchor>
    <xdr:from>
      <xdr:col>76</xdr:col>
      <xdr:colOff>63360</xdr:colOff>
      <xdr:row>92</xdr:row>
      <xdr:rowOff>154080</xdr:rowOff>
    </xdr:from>
    <xdr:to>
      <xdr:col>76</xdr:col>
      <xdr:colOff>164520</xdr:colOff>
      <xdr:row>93</xdr:row>
      <xdr:rowOff>83880</xdr:rowOff>
    </xdr:to>
    <xdr:sp macro="" textlink="">
      <xdr:nvSpPr>
        <xdr:cNvPr id="2711" name="フローチャート: 判断 699">
          <a:extLst>
            <a:ext uri="{FF2B5EF4-FFF2-40B4-BE49-F238E27FC236}">
              <a16:creationId xmlns="" xmlns:a16="http://schemas.microsoft.com/office/drawing/2014/main" id="{00000000-0008-0000-0700-0000970A0000}"/>
            </a:ext>
          </a:extLst>
        </xdr:cNvPr>
        <xdr:cNvSpPr/>
      </xdr:nvSpPr>
      <xdr:spPr>
        <a:xfrm>
          <a:off x="13334760" y="162705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91</xdr:row>
      <xdr:rowOff>122040</xdr:rowOff>
    </xdr:from>
    <xdr:to>
      <xdr:col>78</xdr:col>
      <xdr:colOff>42840</xdr:colOff>
      <xdr:row>92</xdr:row>
      <xdr:rowOff>166680</xdr:rowOff>
    </xdr:to>
    <xdr:sp macro="" textlink="">
      <xdr:nvSpPr>
        <xdr:cNvPr id="2712" name="テキスト ボックス 700">
          <a:extLst>
            <a:ext uri="{FF2B5EF4-FFF2-40B4-BE49-F238E27FC236}">
              <a16:creationId xmlns="" xmlns:a16="http://schemas.microsoft.com/office/drawing/2014/main" id="{00000000-0008-0000-0700-0000980A0000}"/>
            </a:ext>
          </a:extLst>
        </xdr:cNvPr>
        <xdr:cNvSpPr/>
      </xdr:nvSpPr>
      <xdr:spPr>
        <a:xfrm>
          <a:off x="13138920" y="160668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54,864</a:t>
          </a:r>
          <a:endParaRPr lang="en-US" sz="1000" b="0" strike="noStrike" spc="-1">
            <a:latin typeface="游明朝"/>
          </a:endParaRPr>
        </a:p>
      </xdr:txBody>
    </xdr:sp>
    <xdr:clientData/>
  </xdr:twoCellAnchor>
  <xdr:twoCellAnchor>
    <xdr:from>
      <xdr:col>67</xdr:col>
      <xdr:colOff>50760</xdr:colOff>
      <xdr:row>94</xdr:row>
      <xdr:rowOff>32760</xdr:rowOff>
    </xdr:from>
    <xdr:to>
      <xdr:col>72</xdr:col>
      <xdr:colOff>2880</xdr:colOff>
      <xdr:row>94</xdr:row>
      <xdr:rowOff>36000</xdr:rowOff>
    </xdr:to>
    <xdr:cxnSp macro="">
      <xdr:nvCxnSpPr>
        <xdr:cNvPr id="2713" name="直線コネクタ 701">
          <a:extLst>
            <a:ext uri="{FF2B5EF4-FFF2-40B4-BE49-F238E27FC236}">
              <a16:creationId xmlns="" xmlns:a16="http://schemas.microsoft.com/office/drawing/2014/main" id="{00000000-0008-0000-0700-0000990A0000}"/>
            </a:ext>
          </a:extLst>
        </xdr:cNvPr>
        <xdr:cNvCxnSpPr/>
      </xdr:nvCxnSpPr>
      <xdr:spPr>
        <a:xfrm>
          <a:off x="11750760" y="16491960"/>
          <a:ext cx="825480" cy="3600"/>
        </a:xfrm>
        <a:prstGeom prst="straightConnector1">
          <a:avLst/>
        </a:prstGeom>
        <a:ln w="6350">
          <a:solidFill>
            <a:srgbClr val="FF0000"/>
          </a:solidFill>
          <a:miter/>
        </a:ln>
      </xdr:spPr>
    </xdr:cxnSp>
    <xdr:clientData/>
  </xdr:twoCellAnchor>
  <xdr:twoCellAnchor>
    <xdr:from>
      <xdr:col>71</xdr:col>
      <xdr:colOff>127080</xdr:colOff>
      <xdr:row>93</xdr:row>
      <xdr:rowOff>25200</xdr:rowOff>
    </xdr:from>
    <xdr:to>
      <xdr:col>72</xdr:col>
      <xdr:colOff>37800</xdr:colOff>
      <xdr:row>93</xdr:row>
      <xdr:rowOff>126360</xdr:rowOff>
    </xdr:to>
    <xdr:sp macro="" textlink="">
      <xdr:nvSpPr>
        <xdr:cNvPr id="2714" name="フローチャート: 判断 702">
          <a:extLst>
            <a:ext uri="{FF2B5EF4-FFF2-40B4-BE49-F238E27FC236}">
              <a16:creationId xmlns="" xmlns:a16="http://schemas.microsoft.com/office/drawing/2014/main" id="{00000000-0008-0000-0700-00009A0A0000}"/>
            </a:ext>
          </a:extLst>
        </xdr:cNvPr>
        <xdr:cNvSpPr/>
      </xdr:nvSpPr>
      <xdr:spPr>
        <a:xfrm>
          <a:off x="12525480" y="1631304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91</xdr:row>
      <xdr:rowOff>164880</xdr:rowOff>
    </xdr:from>
    <xdr:to>
      <xdr:col>73</xdr:col>
      <xdr:colOff>106560</xdr:colOff>
      <xdr:row>93</xdr:row>
      <xdr:rowOff>38160</xdr:rowOff>
    </xdr:to>
    <xdr:sp macro="" textlink="">
      <xdr:nvSpPr>
        <xdr:cNvPr id="2715" name="テキスト ボックス 703">
          <a:extLst>
            <a:ext uri="{FF2B5EF4-FFF2-40B4-BE49-F238E27FC236}">
              <a16:creationId xmlns="" xmlns:a16="http://schemas.microsoft.com/office/drawing/2014/main" id="{00000000-0008-0000-0700-00009B0A0000}"/>
            </a:ext>
          </a:extLst>
        </xdr:cNvPr>
        <xdr:cNvSpPr/>
      </xdr:nvSpPr>
      <xdr:spPr>
        <a:xfrm>
          <a:off x="12329640" y="161096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51,504</a:t>
          </a:r>
          <a:endParaRPr lang="en-US" sz="1000" b="0" strike="noStrike" spc="-1">
            <a:latin typeface="游明朝"/>
          </a:endParaRPr>
        </a:p>
      </xdr:txBody>
    </xdr:sp>
    <xdr:clientData/>
  </xdr:twoCellAnchor>
  <xdr:twoCellAnchor>
    <xdr:from>
      <xdr:col>67</xdr:col>
      <xdr:colOff>0</xdr:colOff>
      <xdr:row>93</xdr:row>
      <xdr:rowOff>39960</xdr:rowOff>
    </xdr:from>
    <xdr:to>
      <xdr:col>67</xdr:col>
      <xdr:colOff>101160</xdr:colOff>
      <xdr:row>93</xdr:row>
      <xdr:rowOff>141120</xdr:rowOff>
    </xdr:to>
    <xdr:sp macro="" textlink="">
      <xdr:nvSpPr>
        <xdr:cNvPr id="2716" name="フローチャート: 判断 704">
          <a:extLst>
            <a:ext uri="{FF2B5EF4-FFF2-40B4-BE49-F238E27FC236}">
              <a16:creationId xmlns="" xmlns:a16="http://schemas.microsoft.com/office/drawing/2014/main" id="{00000000-0008-0000-0700-00009C0A0000}"/>
            </a:ext>
          </a:extLst>
        </xdr:cNvPr>
        <xdr:cNvSpPr/>
      </xdr:nvSpPr>
      <xdr:spPr>
        <a:xfrm>
          <a:off x="11700000" y="163278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92</xdr:row>
      <xdr:rowOff>7560</xdr:rowOff>
    </xdr:from>
    <xdr:to>
      <xdr:col>68</xdr:col>
      <xdr:colOff>169920</xdr:colOff>
      <xdr:row>93</xdr:row>
      <xdr:rowOff>52560</xdr:rowOff>
    </xdr:to>
    <xdr:sp macro="" textlink="">
      <xdr:nvSpPr>
        <xdr:cNvPr id="2717" name="テキスト ボックス 705">
          <a:extLst>
            <a:ext uri="{FF2B5EF4-FFF2-40B4-BE49-F238E27FC236}">
              <a16:creationId xmlns="" xmlns:a16="http://schemas.microsoft.com/office/drawing/2014/main" id="{00000000-0008-0000-0700-00009D0A0000}"/>
            </a:ext>
          </a:extLst>
        </xdr:cNvPr>
        <xdr:cNvSpPr/>
      </xdr:nvSpPr>
      <xdr:spPr>
        <a:xfrm>
          <a:off x="11520000" y="1612404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50,364</a:t>
          </a:r>
          <a:endParaRPr lang="en-US" sz="1000" b="0" strike="noStrike" spc="-1">
            <a:latin typeface="游明朝"/>
          </a:endParaRPr>
        </a:p>
      </xdr:txBody>
    </xdr:sp>
    <xdr:clientData/>
  </xdr:twoCellAnchor>
  <xdr:twoCellAnchor editAs="oneCell">
    <xdr:from>
      <xdr:col>84</xdr:col>
      <xdr:colOff>127080</xdr:colOff>
      <xdr:row>99</xdr:row>
      <xdr:rowOff>101160</xdr:rowOff>
    </xdr:from>
    <xdr:to>
      <xdr:col>89</xdr:col>
      <xdr:colOff>15840</xdr:colOff>
      <xdr:row>100</xdr:row>
      <xdr:rowOff>145800</xdr:rowOff>
    </xdr:to>
    <xdr:sp macro="" textlink="">
      <xdr:nvSpPr>
        <xdr:cNvPr id="2718" name="テキスト ボックス 706">
          <a:extLst>
            <a:ext uri="{FF2B5EF4-FFF2-40B4-BE49-F238E27FC236}">
              <a16:creationId xmlns="" xmlns:a16="http://schemas.microsoft.com/office/drawing/2014/main" id="{00000000-0008-0000-0700-00009E0A0000}"/>
            </a:ext>
          </a:extLst>
        </xdr:cNvPr>
        <xdr:cNvSpPr/>
      </xdr:nvSpPr>
      <xdr:spPr>
        <a:xfrm>
          <a:off x="147956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80</xdr:col>
      <xdr:colOff>50760</xdr:colOff>
      <xdr:row>99</xdr:row>
      <xdr:rowOff>101160</xdr:rowOff>
    </xdr:from>
    <xdr:to>
      <xdr:col>84</xdr:col>
      <xdr:colOff>114120</xdr:colOff>
      <xdr:row>100</xdr:row>
      <xdr:rowOff>145800</xdr:rowOff>
    </xdr:to>
    <xdr:sp macro="" textlink="">
      <xdr:nvSpPr>
        <xdr:cNvPr id="2719" name="テキスト ボックス 707">
          <a:extLst>
            <a:ext uri="{FF2B5EF4-FFF2-40B4-BE49-F238E27FC236}">
              <a16:creationId xmlns="" xmlns:a16="http://schemas.microsoft.com/office/drawing/2014/main" id="{00000000-0008-0000-0700-00009F0A0000}"/>
            </a:ext>
          </a:extLst>
        </xdr:cNvPr>
        <xdr:cNvSpPr/>
      </xdr:nvSpPr>
      <xdr:spPr>
        <a:xfrm>
          <a:off x="1402092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75</xdr:col>
      <xdr:colOff>114480</xdr:colOff>
      <xdr:row>99</xdr:row>
      <xdr:rowOff>101160</xdr:rowOff>
    </xdr:from>
    <xdr:to>
      <xdr:col>80</xdr:col>
      <xdr:colOff>2880</xdr:colOff>
      <xdr:row>100</xdr:row>
      <xdr:rowOff>145800</xdr:rowOff>
    </xdr:to>
    <xdr:sp macro="" textlink="">
      <xdr:nvSpPr>
        <xdr:cNvPr id="2720" name="テキスト ボックス 708">
          <a:extLst>
            <a:ext uri="{FF2B5EF4-FFF2-40B4-BE49-F238E27FC236}">
              <a16:creationId xmlns="" xmlns:a16="http://schemas.microsoft.com/office/drawing/2014/main" id="{00000000-0008-0000-0700-0000A00A0000}"/>
            </a:ext>
          </a:extLst>
        </xdr:cNvPr>
        <xdr:cNvSpPr/>
      </xdr:nvSpPr>
      <xdr:spPr>
        <a:xfrm>
          <a:off x="1321128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71</xdr:col>
      <xdr:colOff>3240</xdr:colOff>
      <xdr:row>99</xdr:row>
      <xdr:rowOff>101160</xdr:rowOff>
    </xdr:from>
    <xdr:to>
      <xdr:col>75</xdr:col>
      <xdr:colOff>66600</xdr:colOff>
      <xdr:row>100</xdr:row>
      <xdr:rowOff>145800</xdr:rowOff>
    </xdr:to>
    <xdr:sp macro="" textlink="">
      <xdr:nvSpPr>
        <xdr:cNvPr id="2721" name="テキスト ボックス 709">
          <a:extLst>
            <a:ext uri="{FF2B5EF4-FFF2-40B4-BE49-F238E27FC236}">
              <a16:creationId xmlns="" xmlns:a16="http://schemas.microsoft.com/office/drawing/2014/main" id="{00000000-0008-0000-0700-0000A10A0000}"/>
            </a:ext>
          </a:extLst>
        </xdr:cNvPr>
        <xdr:cNvSpPr/>
      </xdr:nvSpPr>
      <xdr:spPr>
        <a:xfrm>
          <a:off x="1240164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66</xdr:col>
      <xdr:colOff>50760</xdr:colOff>
      <xdr:row>99</xdr:row>
      <xdr:rowOff>101160</xdr:rowOff>
    </xdr:from>
    <xdr:to>
      <xdr:col>70</xdr:col>
      <xdr:colOff>114120</xdr:colOff>
      <xdr:row>100</xdr:row>
      <xdr:rowOff>145800</xdr:rowOff>
    </xdr:to>
    <xdr:sp macro="" textlink="">
      <xdr:nvSpPr>
        <xdr:cNvPr id="2722" name="テキスト ボックス 710">
          <a:extLst>
            <a:ext uri="{FF2B5EF4-FFF2-40B4-BE49-F238E27FC236}">
              <a16:creationId xmlns="" xmlns:a16="http://schemas.microsoft.com/office/drawing/2014/main" id="{00000000-0008-0000-0700-0000A20A0000}"/>
            </a:ext>
          </a:extLst>
        </xdr:cNvPr>
        <xdr:cNvSpPr/>
      </xdr:nvSpPr>
      <xdr:spPr>
        <a:xfrm>
          <a:off x="11576160" y="17417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85</xdr:col>
      <xdr:colOff>76320</xdr:colOff>
      <xdr:row>93</xdr:row>
      <xdr:rowOff>123120</xdr:rowOff>
    </xdr:from>
    <xdr:to>
      <xdr:col>86</xdr:col>
      <xdr:colOff>2880</xdr:colOff>
      <xdr:row>94</xdr:row>
      <xdr:rowOff>52920</xdr:rowOff>
    </xdr:to>
    <xdr:sp macro="" textlink="">
      <xdr:nvSpPr>
        <xdr:cNvPr id="2723" name="楕円 711">
          <a:extLst>
            <a:ext uri="{FF2B5EF4-FFF2-40B4-BE49-F238E27FC236}">
              <a16:creationId xmlns="" xmlns:a16="http://schemas.microsoft.com/office/drawing/2014/main" id="{00000000-0008-0000-0700-0000A30A0000}"/>
            </a:ext>
          </a:extLst>
        </xdr:cNvPr>
        <xdr:cNvSpPr/>
      </xdr:nvSpPr>
      <xdr:spPr>
        <a:xfrm>
          <a:off x="14919480" y="164109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93</xdr:row>
      <xdr:rowOff>122760</xdr:rowOff>
    </xdr:from>
    <xdr:to>
      <xdr:col>89</xdr:col>
      <xdr:colOff>8640</xdr:colOff>
      <xdr:row>94</xdr:row>
      <xdr:rowOff>167760</xdr:rowOff>
    </xdr:to>
    <xdr:sp macro="" textlink="">
      <xdr:nvSpPr>
        <xdr:cNvPr id="2724" name="公債費該当値テキスト">
          <a:extLst>
            <a:ext uri="{FF2B5EF4-FFF2-40B4-BE49-F238E27FC236}">
              <a16:creationId xmlns="" xmlns:a16="http://schemas.microsoft.com/office/drawing/2014/main" id="{00000000-0008-0000-0700-0000A40A0000}"/>
            </a:ext>
          </a:extLst>
        </xdr:cNvPr>
        <xdr:cNvSpPr/>
      </xdr:nvSpPr>
      <xdr:spPr>
        <a:xfrm>
          <a:off x="15025680" y="164106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43,806</a:t>
          </a:r>
          <a:endParaRPr lang="en-US" sz="1000" b="0" strike="noStrike" spc="-1">
            <a:latin typeface="游明朝"/>
          </a:endParaRPr>
        </a:p>
      </xdr:txBody>
    </xdr:sp>
    <xdr:clientData/>
  </xdr:twoCellAnchor>
  <xdr:twoCellAnchor>
    <xdr:from>
      <xdr:col>81</xdr:col>
      <xdr:colOff>0</xdr:colOff>
      <xdr:row>93</xdr:row>
      <xdr:rowOff>158040</xdr:rowOff>
    </xdr:from>
    <xdr:to>
      <xdr:col>81</xdr:col>
      <xdr:colOff>101160</xdr:colOff>
      <xdr:row>94</xdr:row>
      <xdr:rowOff>87840</xdr:rowOff>
    </xdr:to>
    <xdr:sp macro="" textlink="">
      <xdr:nvSpPr>
        <xdr:cNvPr id="2725" name="楕円 713">
          <a:extLst>
            <a:ext uri="{FF2B5EF4-FFF2-40B4-BE49-F238E27FC236}">
              <a16:creationId xmlns="" xmlns:a16="http://schemas.microsoft.com/office/drawing/2014/main" id="{00000000-0008-0000-0700-0000A50A0000}"/>
            </a:ext>
          </a:extLst>
        </xdr:cNvPr>
        <xdr:cNvSpPr/>
      </xdr:nvSpPr>
      <xdr:spPr>
        <a:xfrm>
          <a:off x="14144760" y="1644588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169200</xdr:colOff>
      <xdr:row>94</xdr:row>
      <xdr:rowOff>100800</xdr:rowOff>
    </xdr:from>
    <xdr:to>
      <xdr:col>82</xdr:col>
      <xdr:colOff>169560</xdr:colOff>
      <xdr:row>95</xdr:row>
      <xdr:rowOff>145800</xdr:rowOff>
    </xdr:to>
    <xdr:sp macro="" textlink="">
      <xdr:nvSpPr>
        <xdr:cNvPr id="2726" name="テキスト ボックス 714">
          <a:extLst>
            <a:ext uri="{FF2B5EF4-FFF2-40B4-BE49-F238E27FC236}">
              <a16:creationId xmlns="" xmlns:a16="http://schemas.microsoft.com/office/drawing/2014/main" id="{00000000-0008-0000-0700-0000A60A0000}"/>
            </a:ext>
          </a:extLst>
        </xdr:cNvPr>
        <xdr:cNvSpPr/>
      </xdr:nvSpPr>
      <xdr:spPr>
        <a:xfrm>
          <a:off x="13964400" y="1656000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41,044</a:t>
          </a:r>
          <a:endParaRPr lang="en-US" sz="1000" b="0" strike="noStrike" spc="-1">
            <a:latin typeface="游明朝"/>
          </a:endParaRPr>
        </a:p>
      </xdr:txBody>
    </xdr:sp>
    <xdr:clientData/>
  </xdr:twoCellAnchor>
  <xdr:twoCellAnchor>
    <xdr:from>
      <xdr:col>76</xdr:col>
      <xdr:colOff>63360</xdr:colOff>
      <xdr:row>93</xdr:row>
      <xdr:rowOff>124920</xdr:rowOff>
    </xdr:from>
    <xdr:to>
      <xdr:col>76</xdr:col>
      <xdr:colOff>164520</xdr:colOff>
      <xdr:row>94</xdr:row>
      <xdr:rowOff>54720</xdr:rowOff>
    </xdr:to>
    <xdr:sp macro="" textlink="">
      <xdr:nvSpPr>
        <xdr:cNvPr id="2727" name="楕円 715">
          <a:extLst>
            <a:ext uri="{FF2B5EF4-FFF2-40B4-BE49-F238E27FC236}">
              <a16:creationId xmlns="" xmlns:a16="http://schemas.microsoft.com/office/drawing/2014/main" id="{00000000-0008-0000-0700-0000A70A0000}"/>
            </a:ext>
          </a:extLst>
        </xdr:cNvPr>
        <xdr:cNvSpPr/>
      </xdr:nvSpPr>
      <xdr:spPr>
        <a:xfrm>
          <a:off x="13334760" y="164127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42120</xdr:colOff>
      <xdr:row>94</xdr:row>
      <xdr:rowOff>67320</xdr:rowOff>
    </xdr:from>
    <xdr:to>
      <xdr:col>78</xdr:col>
      <xdr:colOff>42840</xdr:colOff>
      <xdr:row>95</xdr:row>
      <xdr:rowOff>112320</xdr:rowOff>
    </xdr:to>
    <xdr:sp macro="" textlink="">
      <xdr:nvSpPr>
        <xdr:cNvPr id="2728" name="テキスト ボックス 716">
          <a:extLst>
            <a:ext uri="{FF2B5EF4-FFF2-40B4-BE49-F238E27FC236}">
              <a16:creationId xmlns="" xmlns:a16="http://schemas.microsoft.com/office/drawing/2014/main" id="{00000000-0008-0000-0700-0000A80A0000}"/>
            </a:ext>
          </a:extLst>
        </xdr:cNvPr>
        <xdr:cNvSpPr/>
      </xdr:nvSpPr>
      <xdr:spPr>
        <a:xfrm>
          <a:off x="13138920" y="165265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43,669</a:t>
          </a:r>
          <a:endParaRPr lang="en-US" sz="1000" b="0" strike="noStrike" spc="-1">
            <a:latin typeface="游明朝"/>
          </a:endParaRPr>
        </a:p>
      </xdr:txBody>
    </xdr:sp>
    <xdr:clientData/>
  </xdr:twoCellAnchor>
  <xdr:twoCellAnchor>
    <xdr:from>
      <xdr:col>71</xdr:col>
      <xdr:colOff>127080</xdr:colOff>
      <xdr:row>93</xdr:row>
      <xdr:rowOff>156960</xdr:rowOff>
    </xdr:from>
    <xdr:to>
      <xdr:col>72</xdr:col>
      <xdr:colOff>37800</xdr:colOff>
      <xdr:row>94</xdr:row>
      <xdr:rowOff>86760</xdr:rowOff>
    </xdr:to>
    <xdr:sp macro="" textlink="">
      <xdr:nvSpPr>
        <xdr:cNvPr id="2729" name="楕円 717">
          <a:extLst>
            <a:ext uri="{FF2B5EF4-FFF2-40B4-BE49-F238E27FC236}">
              <a16:creationId xmlns="" xmlns:a16="http://schemas.microsoft.com/office/drawing/2014/main" id="{00000000-0008-0000-0700-0000A90A0000}"/>
            </a:ext>
          </a:extLst>
        </xdr:cNvPr>
        <xdr:cNvSpPr/>
      </xdr:nvSpPr>
      <xdr:spPr>
        <a:xfrm>
          <a:off x="12525480" y="164448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105840</xdr:colOff>
      <xdr:row>94</xdr:row>
      <xdr:rowOff>99360</xdr:rowOff>
    </xdr:from>
    <xdr:to>
      <xdr:col>73</xdr:col>
      <xdr:colOff>106560</xdr:colOff>
      <xdr:row>95</xdr:row>
      <xdr:rowOff>144360</xdr:rowOff>
    </xdr:to>
    <xdr:sp macro="" textlink="">
      <xdr:nvSpPr>
        <xdr:cNvPr id="2730" name="テキスト ボックス 718">
          <a:extLst>
            <a:ext uri="{FF2B5EF4-FFF2-40B4-BE49-F238E27FC236}">
              <a16:creationId xmlns="" xmlns:a16="http://schemas.microsoft.com/office/drawing/2014/main" id="{00000000-0008-0000-0700-0000AA0A0000}"/>
            </a:ext>
          </a:extLst>
        </xdr:cNvPr>
        <xdr:cNvSpPr/>
      </xdr:nvSpPr>
      <xdr:spPr>
        <a:xfrm>
          <a:off x="12329640" y="1655856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41,146</a:t>
          </a:r>
          <a:endParaRPr lang="en-US" sz="1000" b="0" strike="noStrike" spc="-1">
            <a:latin typeface="游明朝"/>
          </a:endParaRPr>
        </a:p>
      </xdr:txBody>
    </xdr:sp>
    <xdr:clientData/>
  </xdr:twoCellAnchor>
  <xdr:twoCellAnchor>
    <xdr:from>
      <xdr:col>67</xdr:col>
      <xdr:colOff>0</xdr:colOff>
      <xdr:row>93</xdr:row>
      <xdr:rowOff>153720</xdr:rowOff>
    </xdr:from>
    <xdr:to>
      <xdr:col>67</xdr:col>
      <xdr:colOff>101160</xdr:colOff>
      <xdr:row>94</xdr:row>
      <xdr:rowOff>83520</xdr:rowOff>
    </xdr:to>
    <xdr:sp macro="" textlink="">
      <xdr:nvSpPr>
        <xdr:cNvPr id="2731" name="楕円 719">
          <a:extLst>
            <a:ext uri="{FF2B5EF4-FFF2-40B4-BE49-F238E27FC236}">
              <a16:creationId xmlns="" xmlns:a16="http://schemas.microsoft.com/office/drawing/2014/main" id="{00000000-0008-0000-0700-0000AB0A0000}"/>
            </a:ext>
          </a:extLst>
        </xdr:cNvPr>
        <xdr:cNvSpPr/>
      </xdr:nvSpPr>
      <xdr:spPr>
        <a:xfrm>
          <a:off x="11700000" y="1644156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169200</xdr:colOff>
      <xdr:row>94</xdr:row>
      <xdr:rowOff>96120</xdr:rowOff>
    </xdr:from>
    <xdr:to>
      <xdr:col>68</xdr:col>
      <xdr:colOff>169920</xdr:colOff>
      <xdr:row>95</xdr:row>
      <xdr:rowOff>141120</xdr:rowOff>
    </xdr:to>
    <xdr:sp macro="" textlink="">
      <xdr:nvSpPr>
        <xdr:cNvPr id="2732" name="テキスト ボックス 720">
          <a:extLst>
            <a:ext uri="{FF2B5EF4-FFF2-40B4-BE49-F238E27FC236}">
              <a16:creationId xmlns="" xmlns:a16="http://schemas.microsoft.com/office/drawing/2014/main" id="{00000000-0008-0000-0700-0000AC0A0000}"/>
            </a:ext>
          </a:extLst>
        </xdr:cNvPr>
        <xdr:cNvSpPr/>
      </xdr:nvSpPr>
      <xdr:spPr>
        <a:xfrm>
          <a:off x="11520000" y="16555320"/>
          <a:ext cx="524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41,406</a:t>
          </a:r>
          <a:endParaRPr lang="en-US" sz="1000" b="0" strike="noStrike" spc="-1">
            <a:latin typeface="游明朝"/>
          </a:endParaRPr>
        </a:p>
      </xdr:txBody>
    </xdr:sp>
    <xdr:clientData/>
  </xdr:twoCellAnchor>
  <xdr:twoCellAnchor>
    <xdr:from>
      <xdr:col>96</xdr:col>
      <xdr:colOff>0</xdr:colOff>
      <xdr:row>22</xdr:row>
      <xdr:rowOff>148680</xdr:rowOff>
    </xdr:from>
    <xdr:to>
      <xdr:col>120</xdr:col>
      <xdr:colOff>114120</xdr:colOff>
      <xdr:row>24</xdr:row>
      <xdr:rowOff>115200</xdr:rowOff>
    </xdr:to>
    <xdr:sp macro="" textlink="">
      <xdr:nvSpPr>
        <xdr:cNvPr id="2733" name="正方形/長方形 721">
          <a:extLst>
            <a:ext uri="{FF2B5EF4-FFF2-40B4-BE49-F238E27FC236}">
              <a16:creationId xmlns="" xmlns:a16="http://schemas.microsoft.com/office/drawing/2014/main" id="{00000000-0008-0000-0700-0000AD0A0000}"/>
            </a:ext>
          </a:extLst>
        </xdr:cNvPr>
        <xdr:cNvSpPr/>
      </xdr:nvSpPr>
      <xdr:spPr>
        <a:xfrm>
          <a:off x="16764120" y="4000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諸支出金</a:t>
          </a:r>
          <a:endParaRPr lang="en-US" sz="1600" b="0" strike="noStrike" spc="-1">
            <a:latin typeface="游明朝"/>
          </a:endParaRPr>
        </a:p>
      </xdr:txBody>
    </xdr:sp>
    <xdr:clientData/>
  </xdr:twoCellAnchor>
  <xdr:twoCellAnchor>
    <xdr:from>
      <xdr:col>96</xdr:col>
      <xdr:colOff>127080</xdr:colOff>
      <xdr:row>24</xdr:row>
      <xdr:rowOff>141120</xdr:rowOff>
    </xdr:from>
    <xdr:to>
      <xdr:col>104</xdr:col>
      <xdr:colOff>126720</xdr:colOff>
      <xdr:row>26</xdr:row>
      <xdr:rowOff>44280</xdr:rowOff>
    </xdr:to>
    <xdr:sp macro="" textlink="">
      <xdr:nvSpPr>
        <xdr:cNvPr id="2734" name="正方形/長方形 722">
          <a:extLst>
            <a:ext uri="{FF2B5EF4-FFF2-40B4-BE49-F238E27FC236}">
              <a16:creationId xmlns="" xmlns:a16="http://schemas.microsoft.com/office/drawing/2014/main" id="{00000000-0008-0000-0700-0000AE0A0000}"/>
            </a:ext>
          </a:extLst>
        </xdr:cNvPr>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25</xdr:row>
      <xdr:rowOff>169200</xdr:rowOff>
    </xdr:from>
    <xdr:to>
      <xdr:col>104</xdr:col>
      <xdr:colOff>126720</xdr:colOff>
      <xdr:row>27</xdr:row>
      <xdr:rowOff>72000</xdr:rowOff>
    </xdr:to>
    <xdr:sp macro="" textlink="">
      <xdr:nvSpPr>
        <xdr:cNvPr id="2735" name="正方形/長方形 723">
          <a:extLst>
            <a:ext uri="{FF2B5EF4-FFF2-40B4-BE49-F238E27FC236}">
              <a16:creationId xmlns="" xmlns:a16="http://schemas.microsoft.com/office/drawing/2014/main" id="{00000000-0008-0000-0700-0000AF0A0000}"/>
            </a:ext>
          </a:extLst>
        </xdr:cNvPr>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7/82</a:t>
          </a:r>
          <a:endParaRPr lang="en-US" sz="1200" b="0" strike="noStrike" spc="-1">
            <a:latin typeface="游明朝"/>
          </a:endParaRPr>
        </a:p>
      </xdr:txBody>
    </xdr:sp>
    <xdr:clientData/>
  </xdr:twoCellAnchor>
  <xdr:twoCellAnchor>
    <xdr:from>
      <xdr:col>102</xdr:col>
      <xdr:colOff>0</xdr:colOff>
      <xdr:row>24</xdr:row>
      <xdr:rowOff>141120</xdr:rowOff>
    </xdr:from>
    <xdr:to>
      <xdr:col>109</xdr:col>
      <xdr:colOff>174240</xdr:colOff>
      <xdr:row>26</xdr:row>
      <xdr:rowOff>44280</xdr:rowOff>
    </xdr:to>
    <xdr:sp macro="" textlink="">
      <xdr:nvSpPr>
        <xdr:cNvPr id="2736" name="正方形/長方形 724">
          <a:extLst>
            <a:ext uri="{FF2B5EF4-FFF2-40B4-BE49-F238E27FC236}">
              <a16:creationId xmlns="" xmlns:a16="http://schemas.microsoft.com/office/drawing/2014/main" id="{00000000-0008-0000-0700-0000B00A0000}"/>
            </a:ext>
          </a:extLst>
        </xdr:cNvPr>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25</xdr:row>
      <xdr:rowOff>169200</xdr:rowOff>
    </xdr:from>
    <xdr:to>
      <xdr:col>109</xdr:col>
      <xdr:colOff>174240</xdr:colOff>
      <xdr:row>27</xdr:row>
      <xdr:rowOff>72000</xdr:rowOff>
    </xdr:to>
    <xdr:sp macro="" textlink="">
      <xdr:nvSpPr>
        <xdr:cNvPr id="2737" name="正方形/長方形 725">
          <a:extLst>
            <a:ext uri="{FF2B5EF4-FFF2-40B4-BE49-F238E27FC236}">
              <a16:creationId xmlns="" xmlns:a16="http://schemas.microsoft.com/office/drawing/2014/main" id="{00000000-0008-0000-0700-0000B10A0000}"/>
            </a:ext>
          </a:extLst>
        </xdr:cNvPr>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987</a:t>
          </a:r>
          <a:endParaRPr lang="en-US" sz="1200" b="0" strike="noStrike" spc="-1">
            <a:latin typeface="游明朝"/>
          </a:endParaRPr>
        </a:p>
      </xdr:txBody>
    </xdr:sp>
    <xdr:clientData/>
  </xdr:twoCellAnchor>
  <xdr:twoCellAnchor>
    <xdr:from>
      <xdr:col>108</xdr:col>
      <xdr:colOff>0</xdr:colOff>
      <xdr:row>24</xdr:row>
      <xdr:rowOff>141120</xdr:rowOff>
    </xdr:from>
    <xdr:to>
      <xdr:col>115</xdr:col>
      <xdr:colOff>174240</xdr:colOff>
      <xdr:row>26</xdr:row>
      <xdr:rowOff>44280</xdr:rowOff>
    </xdr:to>
    <xdr:sp macro="" textlink="">
      <xdr:nvSpPr>
        <xdr:cNvPr id="2738" name="正方形/長方形 726">
          <a:extLst>
            <a:ext uri="{FF2B5EF4-FFF2-40B4-BE49-F238E27FC236}">
              <a16:creationId xmlns="" xmlns:a16="http://schemas.microsoft.com/office/drawing/2014/main" id="{00000000-0008-0000-0700-0000B20A0000}"/>
            </a:ext>
          </a:extLst>
        </xdr:cNvPr>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108</xdr:col>
      <xdr:colOff>0</xdr:colOff>
      <xdr:row>25</xdr:row>
      <xdr:rowOff>169200</xdr:rowOff>
    </xdr:from>
    <xdr:to>
      <xdr:col>115</xdr:col>
      <xdr:colOff>174240</xdr:colOff>
      <xdr:row>27</xdr:row>
      <xdr:rowOff>72000</xdr:rowOff>
    </xdr:to>
    <xdr:sp macro="" textlink="">
      <xdr:nvSpPr>
        <xdr:cNvPr id="2739" name="正方形/長方形 727">
          <a:extLst>
            <a:ext uri="{FF2B5EF4-FFF2-40B4-BE49-F238E27FC236}">
              <a16:creationId xmlns="" xmlns:a16="http://schemas.microsoft.com/office/drawing/2014/main" id="{00000000-0008-0000-0700-0000B30A0000}"/>
            </a:ext>
          </a:extLst>
        </xdr:cNvPr>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2,766</a:t>
          </a:r>
          <a:endParaRPr lang="en-US" sz="1200" b="0" strike="noStrike" spc="-1">
            <a:latin typeface="游明朝"/>
          </a:endParaRPr>
        </a:p>
      </xdr:txBody>
    </xdr:sp>
    <xdr:clientData/>
  </xdr:twoCellAnchor>
  <xdr:twoCellAnchor>
    <xdr:from>
      <xdr:col>96</xdr:col>
      <xdr:colOff>0</xdr:colOff>
      <xdr:row>27</xdr:row>
      <xdr:rowOff>97920</xdr:rowOff>
    </xdr:from>
    <xdr:to>
      <xdr:col>120</xdr:col>
      <xdr:colOff>114120</xdr:colOff>
      <xdr:row>40</xdr:row>
      <xdr:rowOff>105120</xdr:rowOff>
    </xdr:to>
    <xdr:sp macro="" textlink="">
      <xdr:nvSpPr>
        <xdr:cNvPr id="2740" name="正方形/長方形 728">
          <a:extLst>
            <a:ext uri="{FF2B5EF4-FFF2-40B4-BE49-F238E27FC236}">
              <a16:creationId xmlns="" xmlns:a16="http://schemas.microsoft.com/office/drawing/2014/main" id="{00000000-0008-0000-0700-0000B40A0000}"/>
            </a:ext>
          </a:extLst>
        </xdr:cNvPr>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26</xdr:row>
      <xdr:rowOff>82800</xdr:rowOff>
    </xdr:from>
    <xdr:to>
      <xdr:col>97</xdr:col>
      <xdr:colOff>150120</xdr:colOff>
      <xdr:row>27</xdr:row>
      <xdr:rowOff>98640</xdr:rowOff>
    </xdr:to>
    <xdr:sp macro="" textlink="">
      <xdr:nvSpPr>
        <xdr:cNvPr id="2741" name="テキスト ボックス 729">
          <a:extLst>
            <a:ext uri="{FF2B5EF4-FFF2-40B4-BE49-F238E27FC236}">
              <a16:creationId xmlns="" xmlns:a16="http://schemas.microsoft.com/office/drawing/2014/main" id="{00000000-0008-0000-0700-0000B50A0000}"/>
            </a:ext>
          </a:extLst>
        </xdr:cNvPr>
        <xdr:cNvSpPr/>
      </xdr:nvSpPr>
      <xdr:spPr>
        <a:xfrm>
          <a:off x="16744320" y="4635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40</xdr:row>
      <xdr:rowOff>105120</xdr:rowOff>
    </xdr:from>
    <xdr:to>
      <xdr:col>120</xdr:col>
      <xdr:colOff>114120</xdr:colOff>
      <xdr:row>40</xdr:row>
      <xdr:rowOff>105120</xdr:rowOff>
    </xdr:to>
    <xdr:cxnSp macro="">
      <xdr:nvCxnSpPr>
        <xdr:cNvPr id="2742" name="直線コネクタ 730">
          <a:extLst>
            <a:ext uri="{FF2B5EF4-FFF2-40B4-BE49-F238E27FC236}">
              <a16:creationId xmlns="" xmlns:a16="http://schemas.microsoft.com/office/drawing/2014/main" id="{00000000-0008-0000-0700-0000B60A0000}"/>
            </a:ext>
          </a:extLst>
        </xdr:cNvPr>
        <xdr:cNvCxnSpPr/>
      </xdr:nvCxnSpPr>
      <xdr:spPr>
        <a:xfrm>
          <a:off x="16764120" y="7111800"/>
          <a:ext cx="4305240" cy="360"/>
        </a:xfrm>
        <a:prstGeom prst="straightConnector1">
          <a:avLst/>
        </a:prstGeom>
        <a:ln w="6350">
          <a:solidFill>
            <a:srgbClr val="C0C0C0"/>
          </a:solidFill>
          <a:miter/>
        </a:ln>
      </xdr:spPr>
    </xdr:cxnSp>
    <xdr:clientData/>
  </xdr:twoCellAnchor>
  <xdr:twoCellAnchor>
    <xdr:from>
      <xdr:col>96</xdr:col>
      <xdr:colOff>0</xdr:colOff>
      <xdr:row>38</xdr:row>
      <xdr:rowOff>74880</xdr:rowOff>
    </xdr:from>
    <xdr:to>
      <xdr:col>120</xdr:col>
      <xdr:colOff>114120</xdr:colOff>
      <xdr:row>38</xdr:row>
      <xdr:rowOff>74880</xdr:rowOff>
    </xdr:to>
    <xdr:cxnSp macro="">
      <xdr:nvCxnSpPr>
        <xdr:cNvPr id="2743" name="直線コネクタ 731">
          <a:extLst>
            <a:ext uri="{FF2B5EF4-FFF2-40B4-BE49-F238E27FC236}">
              <a16:creationId xmlns="" xmlns:a16="http://schemas.microsoft.com/office/drawing/2014/main" id="{00000000-0008-0000-0700-0000B70A0000}"/>
            </a:ext>
          </a:extLst>
        </xdr:cNvPr>
        <xdr:cNvCxnSpPr/>
      </xdr:nvCxnSpPr>
      <xdr:spPr>
        <a:xfrm>
          <a:off x="16764120" y="6730920"/>
          <a:ext cx="4305240" cy="360"/>
        </a:xfrm>
        <a:prstGeom prst="straightConnector1">
          <a:avLst/>
        </a:prstGeom>
        <a:ln w="6350">
          <a:solidFill>
            <a:srgbClr val="C0C0C0"/>
          </a:solidFill>
          <a:miter/>
        </a:ln>
      </xdr:spPr>
    </xdr:cxnSp>
    <xdr:clientData/>
  </xdr:twoCellAnchor>
  <xdr:twoCellAnchor editAs="oneCell">
    <xdr:from>
      <xdr:col>94</xdr:col>
      <xdr:colOff>133920</xdr:colOff>
      <xdr:row>37</xdr:row>
      <xdr:rowOff>129600</xdr:rowOff>
    </xdr:from>
    <xdr:to>
      <xdr:col>96</xdr:col>
      <xdr:colOff>29160</xdr:colOff>
      <xdr:row>38</xdr:row>
      <xdr:rowOff>170640</xdr:rowOff>
    </xdr:to>
    <xdr:sp macro="" textlink="">
      <xdr:nvSpPr>
        <xdr:cNvPr id="2744" name="テキスト ボックス 732">
          <a:extLst>
            <a:ext uri="{FF2B5EF4-FFF2-40B4-BE49-F238E27FC236}">
              <a16:creationId xmlns="" xmlns:a16="http://schemas.microsoft.com/office/drawing/2014/main" id="{00000000-0008-0000-0700-0000B80A0000}"/>
            </a:ext>
          </a:extLst>
        </xdr:cNvPr>
        <xdr:cNvSpPr/>
      </xdr:nvSpPr>
      <xdr:spPr>
        <a:xfrm>
          <a:off x="16548840" y="661032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36</xdr:row>
      <xdr:rowOff>44280</xdr:rowOff>
    </xdr:from>
    <xdr:to>
      <xdr:col>120</xdr:col>
      <xdr:colOff>114120</xdr:colOff>
      <xdr:row>36</xdr:row>
      <xdr:rowOff>44280</xdr:rowOff>
    </xdr:to>
    <xdr:cxnSp macro="">
      <xdr:nvCxnSpPr>
        <xdr:cNvPr id="2745" name="直線コネクタ 733">
          <a:extLst>
            <a:ext uri="{FF2B5EF4-FFF2-40B4-BE49-F238E27FC236}">
              <a16:creationId xmlns="" xmlns:a16="http://schemas.microsoft.com/office/drawing/2014/main" id="{00000000-0008-0000-0700-0000B90A0000}"/>
            </a:ext>
          </a:extLst>
        </xdr:cNvPr>
        <xdr:cNvCxnSpPr/>
      </xdr:nvCxnSpPr>
      <xdr:spPr>
        <a:xfrm>
          <a:off x="16764120" y="6349680"/>
          <a:ext cx="4305240" cy="360"/>
        </a:xfrm>
        <a:prstGeom prst="straightConnector1">
          <a:avLst/>
        </a:prstGeom>
        <a:ln w="6350">
          <a:solidFill>
            <a:srgbClr val="C0C0C0"/>
          </a:solidFill>
          <a:miter/>
        </a:ln>
      </xdr:spPr>
    </xdr:cxnSp>
    <xdr:clientData/>
  </xdr:twoCellAnchor>
  <xdr:twoCellAnchor editAs="oneCell">
    <xdr:from>
      <xdr:col>93</xdr:col>
      <xdr:colOff>107280</xdr:colOff>
      <xdr:row>35</xdr:row>
      <xdr:rowOff>98640</xdr:rowOff>
    </xdr:from>
    <xdr:to>
      <xdr:col>96</xdr:col>
      <xdr:colOff>44280</xdr:colOff>
      <xdr:row>36</xdr:row>
      <xdr:rowOff>140040</xdr:rowOff>
    </xdr:to>
    <xdr:sp macro="" textlink="">
      <xdr:nvSpPr>
        <xdr:cNvPr id="2746" name="テキスト ボックス 734">
          <a:extLst>
            <a:ext uri="{FF2B5EF4-FFF2-40B4-BE49-F238E27FC236}">
              <a16:creationId xmlns="" xmlns:a16="http://schemas.microsoft.com/office/drawing/2014/main" id="{00000000-0008-0000-0700-0000BA0A0000}"/>
            </a:ext>
          </a:extLst>
        </xdr:cNvPr>
        <xdr:cNvSpPr/>
      </xdr:nvSpPr>
      <xdr:spPr>
        <a:xfrm>
          <a:off x="16347240" y="62290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1,000</a:t>
          </a:r>
          <a:endParaRPr lang="en-US" sz="1000" b="0" strike="noStrike" spc="-1">
            <a:latin typeface="游明朝"/>
          </a:endParaRPr>
        </a:p>
      </xdr:txBody>
    </xdr:sp>
    <xdr:clientData/>
  </xdr:twoCellAnchor>
  <xdr:twoCellAnchor>
    <xdr:from>
      <xdr:col>96</xdr:col>
      <xdr:colOff>0</xdr:colOff>
      <xdr:row>34</xdr:row>
      <xdr:rowOff>14040</xdr:rowOff>
    </xdr:from>
    <xdr:to>
      <xdr:col>120</xdr:col>
      <xdr:colOff>114120</xdr:colOff>
      <xdr:row>34</xdr:row>
      <xdr:rowOff>14040</xdr:rowOff>
    </xdr:to>
    <xdr:cxnSp macro="">
      <xdr:nvCxnSpPr>
        <xdr:cNvPr id="2747" name="直線コネクタ 735">
          <a:extLst>
            <a:ext uri="{FF2B5EF4-FFF2-40B4-BE49-F238E27FC236}">
              <a16:creationId xmlns="" xmlns:a16="http://schemas.microsoft.com/office/drawing/2014/main" id="{00000000-0008-0000-0700-0000BB0A0000}"/>
            </a:ext>
          </a:extLst>
        </xdr:cNvPr>
        <xdr:cNvCxnSpPr/>
      </xdr:nvCxnSpPr>
      <xdr:spPr>
        <a:xfrm>
          <a:off x="16764120" y="5969160"/>
          <a:ext cx="4305240" cy="360"/>
        </a:xfrm>
        <a:prstGeom prst="straightConnector1">
          <a:avLst/>
        </a:prstGeom>
        <a:ln w="6350">
          <a:solidFill>
            <a:srgbClr val="C0C0C0"/>
          </a:solidFill>
          <a:miter/>
        </a:ln>
      </xdr:spPr>
    </xdr:cxnSp>
    <xdr:clientData/>
  </xdr:twoCellAnchor>
  <xdr:twoCellAnchor editAs="oneCell">
    <xdr:from>
      <xdr:col>93</xdr:col>
      <xdr:colOff>107280</xdr:colOff>
      <xdr:row>33</xdr:row>
      <xdr:rowOff>68040</xdr:rowOff>
    </xdr:from>
    <xdr:to>
      <xdr:col>96</xdr:col>
      <xdr:colOff>44280</xdr:colOff>
      <xdr:row>34</xdr:row>
      <xdr:rowOff>109080</xdr:rowOff>
    </xdr:to>
    <xdr:sp macro="" textlink="">
      <xdr:nvSpPr>
        <xdr:cNvPr id="2748" name="テキスト ボックス 736">
          <a:extLst>
            <a:ext uri="{FF2B5EF4-FFF2-40B4-BE49-F238E27FC236}">
              <a16:creationId xmlns="" xmlns:a16="http://schemas.microsoft.com/office/drawing/2014/main" id="{00000000-0008-0000-0700-0000BC0A0000}"/>
            </a:ext>
          </a:extLst>
        </xdr:cNvPr>
        <xdr:cNvSpPr/>
      </xdr:nvSpPr>
      <xdr:spPr>
        <a:xfrm>
          <a:off x="16347240" y="584784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2,000</a:t>
          </a:r>
          <a:endParaRPr lang="en-US" sz="1000" b="0" strike="noStrike" spc="-1">
            <a:latin typeface="游明朝"/>
          </a:endParaRPr>
        </a:p>
      </xdr:txBody>
    </xdr:sp>
    <xdr:clientData/>
  </xdr:twoCellAnchor>
  <xdr:twoCellAnchor>
    <xdr:from>
      <xdr:col>96</xdr:col>
      <xdr:colOff>0</xdr:colOff>
      <xdr:row>31</xdr:row>
      <xdr:rowOff>158760</xdr:rowOff>
    </xdr:from>
    <xdr:to>
      <xdr:col>120</xdr:col>
      <xdr:colOff>114120</xdr:colOff>
      <xdr:row>31</xdr:row>
      <xdr:rowOff>158760</xdr:rowOff>
    </xdr:to>
    <xdr:cxnSp macro="">
      <xdr:nvCxnSpPr>
        <xdr:cNvPr id="2749" name="直線コネクタ 737">
          <a:extLst>
            <a:ext uri="{FF2B5EF4-FFF2-40B4-BE49-F238E27FC236}">
              <a16:creationId xmlns="" xmlns:a16="http://schemas.microsoft.com/office/drawing/2014/main" id="{00000000-0008-0000-0700-0000BD0A0000}"/>
            </a:ext>
          </a:extLst>
        </xdr:cNvPr>
        <xdr:cNvCxnSpPr/>
      </xdr:nvCxnSpPr>
      <xdr:spPr>
        <a:xfrm>
          <a:off x="16764120" y="5587920"/>
          <a:ext cx="4305240" cy="360"/>
        </a:xfrm>
        <a:prstGeom prst="straightConnector1">
          <a:avLst/>
        </a:prstGeom>
        <a:ln w="6350">
          <a:solidFill>
            <a:srgbClr val="C0C0C0"/>
          </a:solidFill>
          <a:miter/>
        </a:ln>
      </xdr:spPr>
    </xdr:cxnSp>
    <xdr:clientData/>
  </xdr:twoCellAnchor>
  <xdr:twoCellAnchor editAs="oneCell">
    <xdr:from>
      <xdr:col>93</xdr:col>
      <xdr:colOff>107280</xdr:colOff>
      <xdr:row>31</xdr:row>
      <xdr:rowOff>37800</xdr:rowOff>
    </xdr:from>
    <xdr:to>
      <xdr:col>96</xdr:col>
      <xdr:colOff>44280</xdr:colOff>
      <xdr:row>32</xdr:row>
      <xdr:rowOff>78840</xdr:rowOff>
    </xdr:to>
    <xdr:sp macro="" textlink="">
      <xdr:nvSpPr>
        <xdr:cNvPr id="2750" name="テキスト ボックス 738">
          <a:extLst>
            <a:ext uri="{FF2B5EF4-FFF2-40B4-BE49-F238E27FC236}">
              <a16:creationId xmlns="" xmlns:a16="http://schemas.microsoft.com/office/drawing/2014/main" id="{00000000-0008-0000-0700-0000BE0A0000}"/>
            </a:ext>
          </a:extLst>
        </xdr:cNvPr>
        <xdr:cNvSpPr/>
      </xdr:nvSpPr>
      <xdr:spPr>
        <a:xfrm>
          <a:off x="16347240" y="546696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3,000</a:t>
          </a:r>
          <a:endParaRPr lang="en-US" sz="1000" b="0" strike="noStrike" spc="-1">
            <a:latin typeface="游明朝"/>
          </a:endParaRPr>
        </a:p>
      </xdr:txBody>
    </xdr:sp>
    <xdr:clientData/>
  </xdr:twoCellAnchor>
  <xdr:twoCellAnchor>
    <xdr:from>
      <xdr:col>96</xdr:col>
      <xdr:colOff>0</xdr:colOff>
      <xdr:row>29</xdr:row>
      <xdr:rowOff>128160</xdr:rowOff>
    </xdr:from>
    <xdr:to>
      <xdr:col>120</xdr:col>
      <xdr:colOff>114120</xdr:colOff>
      <xdr:row>29</xdr:row>
      <xdr:rowOff>128160</xdr:rowOff>
    </xdr:to>
    <xdr:cxnSp macro="">
      <xdr:nvCxnSpPr>
        <xdr:cNvPr id="2751" name="直線コネクタ 739">
          <a:extLst>
            <a:ext uri="{FF2B5EF4-FFF2-40B4-BE49-F238E27FC236}">
              <a16:creationId xmlns="" xmlns:a16="http://schemas.microsoft.com/office/drawing/2014/main" id="{00000000-0008-0000-0700-0000BF0A0000}"/>
            </a:ext>
          </a:extLst>
        </xdr:cNvPr>
        <xdr:cNvCxnSpPr/>
      </xdr:nvCxnSpPr>
      <xdr:spPr>
        <a:xfrm>
          <a:off x="16764120" y="5207040"/>
          <a:ext cx="4305240" cy="360"/>
        </a:xfrm>
        <a:prstGeom prst="straightConnector1">
          <a:avLst/>
        </a:prstGeom>
        <a:ln w="6350">
          <a:solidFill>
            <a:srgbClr val="C0C0C0"/>
          </a:solidFill>
          <a:miter/>
        </a:ln>
      </xdr:spPr>
    </xdr:cxnSp>
    <xdr:clientData/>
  </xdr:twoCellAnchor>
  <xdr:twoCellAnchor editAs="oneCell">
    <xdr:from>
      <xdr:col>93</xdr:col>
      <xdr:colOff>107280</xdr:colOff>
      <xdr:row>29</xdr:row>
      <xdr:rowOff>7200</xdr:rowOff>
    </xdr:from>
    <xdr:to>
      <xdr:col>96</xdr:col>
      <xdr:colOff>44280</xdr:colOff>
      <xdr:row>30</xdr:row>
      <xdr:rowOff>48600</xdr:rowOff>
    </xdr:to>
    <xdr:sp macro="" textlink="">
      <xdr:nvSpPr>
        <xdr:cNvPr id="2752" name="テキスト ボックス 740">
          <a:extLst>
            <a:ext uri="{FF2B5EF4-FFF2-40B4-BE49-F238E27FC236}">
              <a16:creationId xmlns="" xmlns:a16="http://schemas.microsoft.com/office/drawing/2014/main" id="{00000000-0008-0000-0700-0000C00A0000}"/>
            </a:ext>
          </a:extLst>
        </xdr:cNvPr>
        <xdr:cNvSpPr/>
      </xdr:nvSpPr>
      <xdr:spPr>
        <a:xfrm>
          <a:off x="16347240" y="50860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4,000</a:t>
          </a:r>
          <a:endParaRPr lang="en-US" sz="1000" b="0" strike="noStrike" spc="-1">
            <a:latin typeface="游明朝"/>
          </a:endParaRPr>
        </a:p>
      </xdr:txBody>
    </xdr:sp>
    <xdr:clientData/>
  </xdr:twoCellAnchor>
  <xdr:twoCellAnchor>
    <xdr:from>
      <xdr:col>96</xdr:col>
      <xdr:colOff>0</xdr:colOff>
      <xdr:row>27</xdr:row>
      <xdr:rowOff>97560</xdr:rowOff>
    </xdr:from>
    <xdr:to>
      <xdr:col>120</xdr:col>
      <xdr:colOff>114120</xdr:colOff>
      <xdr:row>27</xdr:row>
      <xdr:rowOff>97560</xdr:rowOff>
    </xdr:to>
    <xdr:cxnSp macro="">
      <xdr:nvCxnSpPr>
        <xdr:cNvPr id="2753" name="直線コネクタ 741">
          <a:extLst>
            <a:ext uri="{FF2B5EF4-FFF2-40B4-BE49-F238E27FC236}">
              <a16:creationId xmlns="" xmlns:a16="http://schemas.microsoft.com/office/drawing/2014/main" id="{00000000-0008-0000-0700-0000C10A0000}"/>
            </a:ext>
          </a:extLst>
        </xdr:cNvPr>
        <xdr:cNvCxnSpPr/>
      </xdr:nvCxnSpPr>
      <xdr:spPr>
        <a:xfrm>
          <a:off x="16764120" y="4825800"/>
          <a:ext cx="4305240" cy="360"/>
        </a:xfrm>
        <a:prstGeom prst="straightConnector1">
          <a:avLst/>
        </a:prstGeom>
        <a:ln w="6350">
          <a:solidFill>
            <a:srgbClr val="C0C0C0"/>
          </a:solidFill>
          <a:miter/>
        </a:ln>
      </xdr:spPr>
    </xdr:cxnSp>
    <xdr:clientData/>
  </xdr:twoCellAnchor>
  <xdr:twoCellAnchor editAs="oneCell">
    <xdr:from>
      <xdr:col>93</xdr:col>
      <xdr:colOff>107280</xdr:colOff>
      <xdr:row>26</xdr:row>
      <xdr:rowOff>152280</xdr:rowOff>
    </xdr:from>
    <xdr:to>
      <xdr:col>96</xdr:col>
      <xdr:colOff>44280</xdr:colOff>
      <xdr:row>28</xdr:row>
      <xdr:rowOff>18000</xdr:rowOff>
    </xdr:to>
    <xdr:sp macro="" textlink="">
      <xdr:nvSpPr>
        <xdr:cNvPr id="2754" name="テキスト ボックス 742">
          <a:extLst>
            <a:ext uri="{FF2B5EF4-FFF2-40B4-BE49-F238E27FC236}">
              <a16:creationId xmlns="" xmlns:a16="http://schemas.microsoft.com/office/drawing/2014/main" id="{00000000-0008-0000-0700-0000C20A0000}"/>
            </a:ext>
          </a:extLst>
        </xdr:cNvPr>
        <xdr:cNvSpPr/>
      </xdr:nvSpPr>
      <xdr:spPr>
        <a:xfrm>
          <a:off x="16347240" y="470520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5,000</a:t>
          </a:r>
          <a:endParaRPr lang="en-US" sz="1000" b="0" strike="noStrike" spc="-1">
            <a:latin typeface="游明朝"/>
          </a:endParaRPr>
        </a:p>
      </xdr:txBody>
    </xdr:sp>
    <xdr:clientData/>
  </xdr:twoCellAnchor>
  <xdr:twoCellAnchor>
    <xdr:from>
      <xdr:col>96</xdr:col>
      <xdr:colOff>0</xdr:colOff>
      <xdr:row>27</xdr:row>
      <xdr:rowOff>97920</xdr:rowOff>
    </xdr:from>
    <xdr:to>
      <xdr:col>120</xdr:col>
      <xdr:colOff>114120</xdr:colOff>
      <xdr:row>40</xdr:row>
      <xdr:rowOff>105120</xdr:rowOff>
    </xdr:to>
    <xdr:sp macro="" textlink="">
      <xdr:nvSpPr>
        <xdr:cNvPr id="2755" name="諸支出金グラフ枠">
          <a:extLst>
            <a:ext uri="{FF2B5EF4-FFF2-40B4-BE49-F238E27FC236}">
              <a16:creationId xmlns="" xmlns:a16="http://schemas.microsoft.com/office/drawing/2014/main" id="{00000000-0008-0000-0700-0000C30A0000}"/>
            </a:ext>
          </a:extLst>
        </xdr:cNvPr>
        <xdr:cNvSpPr/>
      </xdr:nvSpPr>
      <xdr:spPr>
        <a:xfrm>
          <a:off x="16764120" y="4826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29</xdr:row>
      <xdr:rowOff>28800</xdr:rowOff>
    </xdr:from>
    <xdr:to>
      <xdr:col>116</xdr:col>
      <xdr:colOff>62640</xdr:colOff>
      <xdr:row>38</xdr:row>
      <xdr:rowOff>74880</xdr:rowOff>
    </xdr:to>
    <xdr:cxnSp macro="">
      <xdr:nvCxnSpPr>
        <xdr:cNvPr id="2756" name="直線コネクタ 744">
          <a:extLst>
            <a:ext uri="{FF2B5EF4-FFF2-40B4-BE49-F238E27FC236}">
              <a16:creationId xmlns="" xmlns:a16="http://schemas.microsoft.com/office/drawing/2014/main" id="{00000000-0008-0000-0700-0000C40A0000}"/>
            </a:ext>
          </a:extLst>
        </xdr:cNvPr>
        <xdr:cNvCxnSpPr/>
      </xdr:nvCxnSpPr>
      <xdr:spPr>
        <a:xfrm flipV="1">
          <a:off x="20318040" y="5107680"/>
          <a:ext cx="1440" cy="1623600"/>
        </a:xfrm>
        <a:prstGeom prst="straightConnector1">
          <a:avLst/>
        </a:prstGeom>
        <a:ln w="31750">
          <a:solidFill>
            <a:srgbClr val="808080"/>
          </a:solidFill>
          <a:miter/>
        </a:ln>
      </xdr:spPr>
    </xdr:cxnSp>
    <xdr:clientData/>
  </xdr:twoCellAnchor>
  <xdr:twoCellAnchor editAs="oneCell">
    <xdr:from>
      <xdr:col>116</xdr:col>
      <xdr:colOff>116640</xdr:colOff>
      <xdr:row>38</xdr:row>
      <xdr:rowOff>116640</xdr:rowOff>
    </xdr:from>
    <xdr:to>
      <xdr:col>118</xdr:col>
      <xdr:colOff>11880</xdr:colOff>
      <xdr:row>39</xdr:row>
      <xdr:rowOff>157680</xdr:rowOff>
    </xdr:to>
    <xdr:sp macro="" textlink="">
      <xdr:nvSpPr>
        <xdr:cNvPr id="2757" name="諸支出金最小値テキスト">
          <a:extLst>
            <a:ext uri="{FF2B5EF4-FFF2-40B4-BE49-F238E27FC236}">
              <a16:creationId xmlns="" xmlns:a16="http://schemas.microsoft.com/office/drawing/2014/main" id="{00000000-0008-0000-0700-0000C50A0000}"/>
            </a:ext>
          </a:extLst>
        </xdr:cNvPr>
        <xdr:cNvSpPr/>
      </xdr:nvSpPr>
      <xdr:spPr>
        <a:xfrm>
          <a:off x="20373120" y="67726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38</xdr:row>
      <xdr:rowOff>74880</xdr:rowOff>
    </xdr:from>
    <xdr:to>
      <xdr:col>116</xdr:col>
      <xdr:colOff>152280</xdr:colOff>
      <xdr:row>38</xdr:row>
      <xdr:rowOff>74880</xdr:rowOff>
    </xdr:to>
    <xdr:cxnSp macro="">
      <xdr:nvCxnSpPr>
        <xdr:cNvPr id="2758" name="直線コネクタ 746">
          <a:extLst>
            <a:ext uri="{FF2B5EF4-FFF2-40B4-BE49-F238E27FC236}">
              <a16:creationId xmlns="" xmlns:a16="http://schemas.microsoft.com/office/drawing/2014/main" id="{00000000-0008-0000-0700-0000C60A0000}"/>
            </a:ext>
          </a:extLst>
        </xdr:cNvPr>
        <xdr:cNvCxnSpPr/>
      </xdr:nvCxnSpPr>
      <xdr:spPr>
        <a:xfrm>
          <a:off x="20246760" y="6730920"/>
          <a:ext cx="162360" cy="360"/>
        </a:xfrm>
        <a:prstGeom prst="straightConnector1">
          <a:avLst/>
        </a:prstGeom>
        <a:ln w="19050">
          <a:solidFill>
            <a:srgbClr val="000000"/>
          </a:solidFill>
          <a:miter/>
        </a:ln>
      </xdr:spPr>
    </xdr:cxnSp>
    <xdr:clientData/>
  </xdr:twoCellAnchor>
  <xdr:twoCellAnchor editAs="oneCell">
    <xdr:from>
      <xdr:col>116</xdr:col>
      <xdr:colOff>118440</xdr:colOff>
      <xdr:row>28</xdr:row>
      <xdr:rowOff>720</xdr:rowOff>
    </xdr:from>
    <xdr:to>
      <xdr:col>119</xdr:col>
      <xdr:colOff>55800</xdr:colOff>
      <xdr:row>29</xdr:row>
      <xdr:rowOff>41760</xdr:rowOff>
    </xdr:to>
    <xdr:sp macro="" textlink="">
      <xdr:nvSpPr>
        <xdr:cNvPr id="2759" name="諸支出金最大値テキスト">
          <a:extLst>
            <a:ext uri="{FF2B5EF4-FFF2-40B4-BE49-F238E27FC236}">
              <a16:creationId xmlns="" xmlns:a16="http://schemas.microsoft.com/office/drawing/2014/main" id="{00000000-0008-0000-0700-0000C70A0000}"/>
            </a:ext>
          </a:extLst>
        </xdr:cNvPr>
        <xdr:cNvSpPr/>
      </xdr:nvSpPr>
      <xdr:spPr>
        <a:xfrm>
          <a:off x="20374920" y="4904280"/>
          <a:ext cx="461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4,260</a:t>
          </a:r>
          <a:endParaRPr lang="en-US" sz="1000" b="0" strike="noStrike" spc="-1">
            <a:latin typeface="游明朝"/>
          </a:endParaRPr>
        </a:p>
      </xdr:txBody>
    </xdr:sp>
    <xdr:clientData/>
  </xdr:twoCellAnchor>
  <xdr:twoCellAnchor>
    <xdr:from>
      <xdr:col>115</xdr:col>
      <xdr:colOff>164880</xdr:colOff>
      <xdr:row>29</xdr:row>
      <xdr:rowOff>28800</xdr:rowOff>
    </xdr:from>
    <xdr:to>
      <xdr:col>116</xdr:col>
      <xdr:colOff>152280</xdr:colOff>
      <xdr:row>29</xdr:row>
      <xdr:rowOff>28800</xdr:rowOff>
    </xdr:to>
    <xdr:cxnSp macro="">
      <xdr:nvCxnSpPr>
        <xdr:cNvPr id="2760" name="直線コネクタ 748">
          <a:extLst>
            <a:ext uri="{FF2B5EF4-FFF2-40B4-BE49-F238E27FC236}">
              <a16:creationId xmlns="" xmlns:a16="http://schemas.microsoft.com/office/drawing/2014/main" id="{00000000-0008-0000-0700-0000C80A0000}"/>
            </a:ext>
          </a:extLst>
        </xdr:cNvPr>
        <xdr:cNvCxnSpPr/>
      </xdr:nvCxnSpPr>
      <xdr:spPr>
        <a:xfrm>
          <a:off x="20246760" y="5107680"/>
          <a:ext cx="162360" cy="360"/>
        </a:xfrm>
        <a:prstGeom prst="straightConnector1">
          <a:avLst/>
        </a:prstGeom>
        <a:ln w="19050">
          <a:solidFill>
            <a:srgbClr val="000000"/>
          </a:solidFill>
          <a:miter/>
        </a:ln>
      </xdr:spPr>
    </xdr:cxnSp>
    <xdr:clientData/>
  </xdr:twoCellAnchor>
  <xdr:twoCellAnchor>
    <xdr:from>
      <xdr:col>112</xdr:col>
      <xdr:colOff>2880</xdr:colOff>
      <xdr:row>38</xdr:row>
      <xdr:rowOff>74880</xdr:rowOff>
    </xdr:from>
    <xdr:to>
      <xdr:col>116</xdr:col>
      <xdr:colOff>63360</xdr:colOff>
      <xdr:row>38</xdr:row>
      <xdr:rowOff>74880</xdr:rowOff>
    </xdr:to>
    <xdr:cxnSp macro="">
      <xdr:nvCxnSpPr>
        <xdr:cNvPr id="2761" name="直線コネクタ 749">
          <a:extLst>
            <a:ext uri="{FF2B5EF4-FFF2-40B4-BE49-F238E27FC236}">
              <a16:creationId xmlns="" xmlns:a16="http://schemas.microsoft.com/office/drawing/2014/main" id="{00000000-0008-0000-0700-0000C90A0000}"/>
            </a:ext>
          </a:extLst>
        </xdr:cNvPr>
        <xdr:cNvCxnSpPr/>
      </xdr:nvCxnSpPr>
      <xdr:spPr>
        <a:xfrm>
          <a:off x="19560960" y="6730920"/>
          <a:ext cx="759240" cy="360"/>
        </a:xfrm>
        <a:prstGeom prst="straightConnector1">
          <a:avLst/>
        </a:prstGeom>
        <a:ln w="6350">
          <a:solidFill>
            <a:srgbClr val="FF0000"/>
          </a:solidFill>
          <a:miter/>
        </a:ln>
      </xdr:spPr>
    </xdr:cxnSp>
    <xdr:clientData/>
  </xdr:twoCellAnchor>
  <xdr:twoCellAnchor editAs="oneCell">
    <xdr:from>
      <xdr:col>116</xdr:col>
      <xdr:colOff>117000</xdr:colOff>
      <xdr:row>37</xdr:row>
      <xdr:rowOff>37800</xdr:rowOff>
    </xdr:from>
    <xdr:to>
      <xdr:col>118</xdr:col>
      <xdr:colOff>75960</xdr:colOff>
      <xdr:row>38</xdr:row>
      <xdr:rowOff>78840</xdr:rowOff>
    </xdr:to>
    <xdr:sp macro="" textlink="">
      <xdr:nvSpPr>
        <xdr:cNvPr id="2762" name="諸支出金平均値テキスト">
          <a:extLst>
            <a:ext uri="{FF2B5EF4-FFF2-40B4-BE49-F238E27FC236}">
              <a16:creationId xmlns="" xmlns:a16="http://schemas.microsoft.com/office/drawing/2014/main" id="{00000000-0008-0000-0700-0000CA0A0000}"/>
            </a:ext>
          </a:extLst>
        </xdr:cNvPr>
        <xdr:cNvSpPr/>
      </xdr:nvSpPr>
      <xdr:spPr>
        <a:xfrm>
          <a:off x="20373480" y="6518520"/>
          <a:ext cx="308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90</a:t>
          </a:r>
          <a:endParaRPr lang="en-US" sz="1000" b="0" strike="noStrike" spc="-1">
            <a:latin typeface="游明朝"/>
          </a:endParaRPr>
        </a:p>
      </xdr:txBody>
    </xdr:sp>
    <xdr:clientData/>
  </xdr:twoCellAnchor>
  <xdr:twoCellAnchor>
    <xdr:from>
      <xdr:col>116</xdr:col>
      <xdr:colOff>12600</xdr:colOff>
      <xdr:row>37</xdr:row>
      <xdr:rowOff>165240</xdr:rowOff>
    </xdr:from>
    <xdr:to>
      <xdr:col>116</xdr:col>
      <xdr:colOff>113760</xdr:colOff>
      <xdr:row>38</xdr:row>
      <xdr:rowOff>91080</xdr:rowOff>
    </xdr:to>
    <xdr:sp macro="" textlink="">
      <xdr:nvSpPr>
        <xdr:cNvPr id="2763" name="フローチャート: 判断 751">
          <a:extLst>
            <a:ext uri="{FF2B5EF4-FFF2-40B4-BE49-F238E27FC236}">
              <a16:creationId xmlns="" xmlns:a16="http://schemas.microsoft.com/office/drawing/2014/main" id="{00000000-0008-0000-0700-0000CB0A0000}"/>
            </a:ext>
          </a:extLst>
        </xdr:cNvPr>
        <xdr:cNvSpPr/>
      </xdr:nvSpPr>
      <xdr:spPr>
        <a:xfrm>
          <a:off x="20269080" y="664596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38</xdr:row>
      <xdr:rowOff>74880</xdr:rowOff>
    </xdr:from>
    <xdr:to>
      <xdr:col>112</xdr:col>
      <xdr:colOff>2880</xdr:colOff>
      <xdr:row>38</xdr:row>
      <xdr:rowOff>74880</xdr:rowOff>
    </xdr:to>
    <xdr:cxnSp macro="">
      <xdr:nvCxnSpPr>
        <xdr:cNvPr id="2764" name="直線コネクタ 752">
          <a:extLst>
            <a:ext uri="{FF2B5EF4-FFF2-40B4-BE49-F238E27FC236}">
              <a16:creationId xmlns="" xmlns:a16="http://schemas.microsoft.com/office/drawing/2014/main" id="{00000000-0008-0000-0700-0000CC0A0000}"/>
            </a:ext>
          </a:extLst>
        </xdr:cNvPr>
        <xdr:cNvCxnSpPr/>
      </xdr:nvCxnSpPr>
      <xdr:spPr>
        <a:xfrm>
          <a:off x="18735480" y="6730920"/>
          <a:ext cx="825840" cy="360"/>
        </a:xfrm>
        <a:prstGeom prst="straightConnector1">
          <a:avLst/>
        </a:prstGeom>
        <a:ln w="6350">
          <a:solidFill>
            <a:srgbClr val="FF0000"/>
          </a:solidFill>
          <a:miter/>
        </a:ln>
      </xdr:spPr>
    </xdr:cxnSp>
    <xdr:clientData/>
  </xdr:twoCellAnchor>
  <xdr:twoCellAnchor>
    <xdr:from>
      <xdr:col>111</xdr:col>
      <xdr:colOff>127080</xdr:colOff>
      <xdr:row>38</xdr:row>
      <xdr:rowOff>7560</xdr:rowOff>
    </xdr:from>
    <xdr:to>
      <xdr:col>112</xdr:col>
      <xdr:colOff>37800</xdr:colOff>
      <xdr:row>38</xdr:row>
      <xdr:rowOff>108720</xdr:rowOff>
    </xdr:to>
    <xdr:sp macro="" textlink="">
      <xdr:nvSpPr>
        <xdr:cNvPr id="2765" name="フローチャート: 判断 753">
          <a:extLst>
            <a:ext uri="{FF2B5EF4-FFF2-40B4-BE49-F238E27FC236}">
              <a16:creationId xmlns="" xmlns:a16="http://schemas.microsoft.com/office/drawing/2014/main" id="{00000000-0008-0000-0700-0000CD0A0000}"/>
            </a:ext>
          </a:extLst>
        </xdr:cNvPr>
        <xdr:cNvSpPr/>
      </xdr:nvSpPr>
      <xdr:spPr>
        <a:xfrm>
          <a:off x="19510560" y="66636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36</xdr:row>
      <xdr:rowOff>154440</xdr:rowOff>
    </xdr:from>
    <xdr:to>
      <xdr:col>112</xdr:col>
      <xdr:colOff>156960</xdr:colOff>
      <xdr:row>38</xdr:row>
      <xdr:rowOff>20160</xdr:rowOff>
    </xdr:to>
    <xdr:sp macro="" textlink="">
      <xdr:nvSpPr>
        <xdr:cNvPr id="2766" name="テキスト ボックス 754">
          <a:extLst>
            <a:ext uri="{FF2B5EF4-FFF2-40B4-BE49-F238E27FC236}">
              <a16:creationId xmlns="" xmlns:a16="http://schemas.microsoft.com/office/drawing/2014/main" id="{00000000-0008-0000-0700-0000CE0A0000}"/>
            </a:ext>
          </a:extLst>
        </xdr:cNvPr>
        <xdr:cNvSpPr/>
      </xdr:nvSpPr>
      <xdr:spPr>
        <a:xfrm>
          <a:off x="19406880" y="6459840"/>
          <a:ext cx="308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a:t>
          </a:r>
          <a:endParaRPr lang="en-US" sz="1000" b="0" strike="noStrike" spc="-1">
            <a:latin typeface="游明朝"/>
          </a:endParaRPr>
        </a:p>
      </xdr:txBody>
    </xdr:sp>
    <xdr:clientData/>
  </xdr:twoCellAnchor>
  <xdr:twoCellAnchor>
    <xdr:from>
      <xdr:col>102</xdr:col>
      <xdr:colOff>114120</xdr:colOff>
      <xdr:row>38</xdr:row>
      <xdr:rowOff>74880</xdr:rowOff>
    </xdr:from>
    <xdr:to>
      <xdr:col>107</xdr:col>
      <xdr:colOff>50760</xdr:colOff>
      <xdr:row>38</xdr:row>
      <xdr:rowOff>74880</xdr:rowOff>
    </xdr:to>
    <xdr:cxnSp macro="">
      <xdr:nvCxnSpPr>
        <xdr:cNvPr id="2767" name="直線コネクタ 755">
          <a:extLst>
            <a:ext uri="{FF2B5EF4-FFF2-40B4-BE49-F238E27FC236}">
              <a16:creationId xmlns="" xmlns:a16="http://schemas.microsoft.com/office/drawing/2014/main" id="{00000000-0008-0000-0700-0000CF0A0000}"/>
            </a:ext>
          </a:extLst>
        </xdr:cNvPr>
        <xdr:cNvCxnSpPr/>
      </xdr:nvCxnSpPr>
      <xdr:spPr>
        <a:xfrm>
          <a:off x="17925840" y="6730920"/>
          <a:ext cx="810000" cy="360"/>
        </a:xfrm>
        <a:prstGeom prst="straightConnector1">
          <a:avLst/>
        </a:prstGeom>
        <a:ln w="6350">
          <a:solidFill>
            <a:srgbClr val="FF0000"/>
          </a:solidFill>
          <a:miter/>
        </a:ln>
      </xdr:spPr>
    </xdr:cxnSp>
    <xdr:clientData/>
  </xdr:twoCellAnchor>
  <xdr:twoCellAnchor>
    <xdr:from>
      <xdr:col>107</xdr:col>
      <xdr:colOff>0</xdr:colOff>
      <xdr:row>37</xdr:row>
      <xdr:rowOff>150120</xdr:rowOff>
    </xdr:from>
    <xdr:to>
      <xdr:col>107</xdr:col>
      <xdr:colOff>101160</xdr:colOff>
      <xdr:row>38</xdr:row>
      <xdr:rowOff>75960</xdr:rowOff>
    </xdr:to>
    <xdr:sp macro="" textlink="">
      <xdr:nvSpPr>
        <xdr:cNvPr id="2768" name="フローチャート: 判断 756">
          <a:extLst>
            <a:ext uri="{FF2B5EF4-FFF2-40B4-BE49-F238E27FC236}">
              <a16:creationId xmlns="" xmlns:a16="http://schemas.microsoft.com/office/drawing/2014/main" id="{00000000-0008-0000-0700-0000D00A0000}"/>
            </a:ext>
          </a:extLst>
        </xdr:cNvPr>
        <xdr:cNvSpPr/>
      </xdr:nvSpPr>
      <xdr:spPr>
        <a:xfrm>
          <a:off x="18684720" y="663084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36</xdr:row>
      <xdr:rowOff>121680</xdr:rowOff>
    </xdr:from>
    <xdr:to>
      <xdr:col>108</xdr:col>
      <xdr:colOff>77040</xdr:colOff>
      <xdr:row>37</xdr:row>
      <xdr:rowOff>162720</xdr:rowOff>
    </xdr:to>
    <xdr:sp macro="" textlink="">
      <xdr:nvSpPr>
        <xdr:cNvPr id="2769" name="テキスト ボックス 757">
          <a:extLst>
            <a:ext uri="{FF2B5EF4-FFF2-40B4-BE49-F238E27FC236}">
              <a16:creationId xmlns="" xmlns:a16="http://schemas.microsoft.com/office/drawing/2014/main" id="{00000000-0008-0000-0700-0000D10A0000}"/>
            </a:ext>
          </a:extLst>
        </xdr:cNvPr>
        <xdr:cNvSpPr/>
      </xdr:nvSpPr>
      <xdr:spPr>
        <a:xfrm>
          <a:off x="18565200" y="6427080"/>
          <a:ext cx="37152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130</a:t>
          </a:r>
          <a:endParaRPr lang="en-US" sz="1000" b="0" strike="noStrike" spc="-1">
            <a:latin typeface="游明朝"/>
          </a:endParaRPr>
        </a:p>
      </xdr:txBody>
    </xdr:sp>
    <xdr:clientData/>
  </xdr:twoCellAnchor>
  <xdr:twoCellAnchor>
    <xdr:from>
      <xdr:col>98</xdr:col>
      <xdr:colOff>2880</xdr:colOff>
      <xdr:row>38</xdr:row>
      <xdr:rowOff>74880</xdr:rowOff>
    </xdr:from>
    <xdr:to>
      <xdr:col>102</xdr:col>
      <xdr:colOff>114120</xdr:colOff>
      <xdr:row>38</xdr:row>
      <xdr:rowOff>74880</xdr:rowOff>
    </xdr:to>
    <xdr:cxnSp macro="">
      <xdr:nvCxnSpPr>
        <xdr:cNvPr id="2770" name="直線コネクタ 758">
          <a:extLst>
            <a:ext uri="{FF2B5EF4-FFF2-40B4-BE49-F238E27FC236}">
              <a16:creationId xmlns="" xmlns:a16="http://schemas.microsoft.com/office/drawing/2014/main" id="{00000000-0008-0000-0700-0000D20A0000}"/>
            </a:ext>
          </a:extLst>
        </xdr:cNvPr>
        <xdr:cNvCxnSpPr/>
      </xdr:nvCxnSpPr>
      <xdr:spPr>
        <a:xfrm>
          <a:off x="17116200" y="6730920"/>
          <a:ext cx="810000" cy="360"/>
        </a:xfrm>
        <a:prstGeom prst="straightConnector1">
          <a:avLst/>
        </a:prstGeom>
        <a:ln w="6350">
          <a:solidFill>
            <a:srgbClr val="FF0000"/>
          </a:solidFill>
          <a:miter/>
        </a:ln>
      </xdr:spPr>
    </xdr:cxnSp>
    <xdr:clientData/>
  </xdr:twoCellAnchor>
  <xdr:twoCellAnchor>
    <xdr:from>
      <xdr:col>102</xdr:col>
      <xdr:colOff>63360</xdr:colOff>
      <xdr:row>38</xdr:row>
      <xdr:rowOff>13680</xdr:rowOff>
    </xdr:from>
    <xdr:to>
      <xdr:col>102</xdr:col>
      <xdr:colOff>164520</xdr:colOff>
      <xdr:row>38</xdr:row>
      <xdr:rowOff>114840</xdr:rowOff>
    </xdr:to>
    <xdr:sp macro="" textlink="">
      <xdr:nvSpPr>
        <xdr:cNvPr id="2771" name="フローチャート: 判断 759">
          <a:extLst>
            <a:ext uri="{FF2B5EF4-FFF2-40B4-BE49-F238E27FC236}">
              <a16:creationId xmlns="" xmlns:a16="http://schemas.microsoft.com/office/drawing/2014/main" id="{00000000-0008-0000-0700-0000D30A0000}"/>
            </a:ext>
          </a:extLst>
        </xdr:cNvPr>
        <xdr:cNvSpPr/>
      </xdr:nvSpPr>
      <xdr:spPr>
        <a:xfrm>
          <a:off x="17875080" y="666972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150480</xdr:colOff>
      <xdr:row>36</xdr:row>
      <xdr:rowOff>160560</xdr:rowOff>
    </xdr:from>
    <xdr:to>
      <xdr:col>103</xdr:col>
      <xdr:colOff>109440</xdr:colOff>
      <xdr:row>38</xdr:row>
      <xdr:rowOff>26280</xdr:rowOff>
    </xdr:to>
    <xdr:sp macro="" textlink="">
      <xdr:nvSpPr>
        <xdr:cNvPr id="2772" name="テキスト ボックス 760">
          <a:extLst>
            <a:ext uri="{FF2B5EF4-FFF2-40B4-BE49-F238E27FC236}">
              <a16:creationId xmlns="" xmlns:a16="http://schemas.microsoft.com/office/drawing/2014/main" id="{00000000-0008-0000-0700-0000D40A0000}"/>
            </a:ext>
          </a:extLst>
        </xdr:cNvPr>
        <xdr:cNvSpPr/>
      </xdr:nvSpPr>
      <xdr:spPr>
        <a:xfrm>
          <a:off x="17787600" y="6465960"/>
          <a:ext cx="308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28</a:t>
          </a:r>
          <a:endParaRPr lang="en-US" sz="1000" b="0" strike="noStrike" spc="-1">
            <a:latin typeface="游明朝"/>
          </a:endParaRPr>
        </a:p>
      </xdr:txBody>
    </xdr:sp>
    <xdr:clientData/>
  </xdr:twoCellAnchor>
  <xdr:twoCellAnchor>
    <xdr:from>
      <xdr:col>97</xdr:col>
      <xdr:colOff>127080</xdr:colOff>
      <xdr:row>38</xdr:row>
      <xdr:rowOff>2520</xdr:rowOff>
    </xdr:from>
    <xdr:to>
      <xdr:col>98</xdr:col>
      <xdr:colOff>37800</xdr:colOff>
      <xdr:row>38</xdr:row>
      <xdr:rowOff>103680</xdr:rowOff>
    </xdr:to>
    <xdr:sp macro="" textlink="">
      <xdr:nvSpPr>
        <xdr:cNvPr id="2773" name="フローチャート: 判断 761">
          <a:extLst>
            <a:ext uri="{FF2B5EF4-FFF2-40B4-BE49-F238E27FC236}">
              <a16:creationId xmlns="" xmlns:a16="http://schemas.microsoft.com/office/drawing/2014/main" id="{00000000-0008-0000-0700-0000D50A0000}"/>
            </a:ext>
          </a:extLst>
        </xdr:cNvPr>
        <xdr:cNvSpPr/>
      </xdr:nvSpPr>
      <xdr:spPr>
        <a:xfrm>
          <a:off x="17065800" y="665856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23400</xdr:colOff>
      <xdr:row>36</xdr:row>
      <xdr:rowOff>149400</xdr:rowOff>
    </xdr:from>
    <xdr:to>
      <xdr:col>98</xdr:col>
      <xdr:colOff>156960</xdr:colOff>
      <xdr:row>38</xdr:row>
      <xdr:rowOff>15120</xdr:rowOff>
    </xdr:to>
    <xdr:sp macro="" textlink="">
      <xdr:nvSpPr>
        <xdr:cNvPr id="2774" name="テキスト ボックス 762">
          <a:extLst>
            <a:ext uri="{FF2B5EF4-FFF2-40B4-BE49-F238E27FC236}">
              <a16:creationId xmlns="" xmlns:a16="http://schemas.microsoft.com/office/drawing/2014/main" id="{00000000-0008-0000-0700-0000D60A0000}"/>
            </a:ext>
          </a:extLst>
        </xdr:cNvPr>
        <xdr:cNvSpPr/>
      </xdr:nvSpPr>
      <xdr:spPr>
        <a:xfrm>
          <a:off x="16962120" y="6454800"/>
          <a:ext cx="3081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57</a:t>
          </a:r>
          <a:endParaRPr lang="en-US" sz="1000" b="0" strike="noStrike" spc="-1">
            <a:latin typeface="游明朝"/>
          </a:endParaRPr>
        </a:p>
      </xdr:txBody>
    </xdr:sp>
    <xdr:clientData/>
  </xdr:twoCellAnchor>
  <xdr:twoCellAnchor editAs="oneCell">
    <xdr:from>
      <xdr:col>115</xdr:col>
      <xdr:colOff>63360</xdr:colOff>
      <xdr:row>40</xdr:row>
      <xdr:rowOff>123840</xdr:rowOff>
    </xdr:from>
    <xdr:to>
      <xdr:col>119</xdr:col>
      <xdr:colOff>126720</xdr:colOff>
      <xdr:row>41</xdr:row>
      <xdr:rowOff>164880</xdr:rowOff>
    </xdr:to>
    <xdr:sp macro="" textlink="">
      <xdr:nvSpPr>
        <xdr:cNvPr id="2775" name="テキスト ボックス 763">
          <a:extLst>
            <a:ext uri="{FF2B5EF4-FFF2-40B4-BE49-F238E27FC236}">
              <a16:creationId xmlns="" xmlns:a16="http://schemas.microsoft.com/office/drawing/2014/main" id="{00000000-0008-0000-0700-0000D70A0000}"/>
            </a:ext>
          </a:extLst>
        </xdr:cNvPr>
        <xdr:cNvSpPr/>
      </xdr:nvSpPr>
      <xdr:spPr>
        <a:xfrm>
          <a:off x="2014524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111</xdr:col>
      <xdr:colOff>3240</xdr:colOff>
      <xdr:row>40</xdr:row>
      <xdr:rowOff>123840</xdr:rowOff>
    </xdr:from>
    <xdr:to>
      <xdr:col>115</xdr:col>
      <xdr:colOff>66600</xdr:colOff>
      <xdr:row>41</xdr:row>
      <xdr:rowOff>164880</xdr:rowOff>
    </xdr:to>
    <xdr:sp macro="" textlink="">
      <xdr:nvSpPr>
        <xdr:cNvPr id="2776" name="テキスト ボックス 764">
          <a:extLst>
            <a:ext uri="{FF2B5EF4-FFF2-40B4-BE49-F238E27FC236}">
              <a16:creationId xmlns="" xmlns:a16="http://schemas.microsoft.com/office/drawing/2014/main" id="{00000000-0008-0000-0700-0000D80A0000}"/>
            </a:ext>
          </a:extLst>
        </xdr:cNvPr>
        <xdr:cNvSpPr/>
      </xdr:nvSpPr>
      <xdr:spPr>
        <a:xfrm>
          <a:off x="1938672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106</xdr:col>
      <xdr:colOff>50760</xdr:colOff>
      <xdr:row>40</xdr:row>
      <xdr:rowOff>123840</xdr:rowOff>
    </xdr:from>
    <xdr:to>
      <xdr:col>110</xdr:col>
      <xdr:colOff>113760</xdr:colOff>
      <xdr:row>41</xdr:row>
      <xdr:rowOff>164880</xdr:rowOff>
    </xdr:to>
    <xdr:sp macro="" textlink="">
      <xdr:nvSpPr>
        <xdr:cNvPr id="2777" name="テキスト ボックス 765">
          <a:extLst>
            <a:ext uri="{FF2B5EF4-FFF2-40B4-BE49-F238E27FC236}">
              <a16:creationId xmlns="" xmlns:a16="http://schemas.microsoft.com/office/drawing/2014/main" id="{00000000-0008-0000-0700-0000D90A0000}"/>
            </a:ext>
          </a:extLst>
        </xdr:cNvPr>
        <xdr:cNvSpPr/>
      </xdr:nvSpPr>
      <xdr:spPr>
        <a:xfrm>
          <a:off x="1856088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101</xdr:col>
      <xdr:colOff>114480</xdr:colOff>
      <xdr:row>40</xdr:row>
      <xdr:rowOff>123840</xdr:rowOff>
    </xdr:from>
    <xdr:to>
      <xdr:col>106</xdr:col>
      <xdr:colOff>3240</xdr:colOff>
      <xdr:row>41</xdr:row>
      <xdr:rowOff>164880</xdr:rowOff>
    </xdr:to>
    <xdr:sp macro="" textlink="">
      <xdr:nvSpPr>
        <xdr:cNvPr id="2778" name="テキスト ボックス 766">
          <a:extLst>
            <a:ext uri="{FF2B5EF4-FFF2-40B4-BE49-F238E27FC236}">
              <a16:creationId xmlns="" xmlns:a16="http://schemas.microsoft.com/office/drawing/2014/main" id="{00000000-0008-0000-0700-0000DA0A0000}"/>
            </a:ext>
          </a:extLst>
        </xdr:cNvPr>
        <xdr:cNvSpPr/>
      </xdr:nvSpPr>
      <xdr:spPr>
        <a:xfrm>
          <a:off x="1775160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97</xdr:col>
      <xdr:colOff>3240</xdr:colOff>
      <xdr:row>40</xdr:row>
      <xdr:rowOff>123840</xdr:rowOff>
    </xdr:from>
    <xdr:to>
      <xdr:col>101</xdr:col>
      <xdr:colOff>66600</xdr:colOff>
      <xdr:row>41</xdr:row>
      <xdr:rowOff>164880</xdr:rowOff>
    </xdr:to>
    <xdr:sp macro="" textlink="">
      <xdr:nvSpPr>
        <xdr:cNvPr id="2779" name="テキスト ボックス 767">
          <a:extLst>
            <a:ext uri="{FF2B5EF4-FFF2-40B4-BE49-F238E27FC236}">
              <a16:creationId xmlns="" xmlns:a16="http://schemas.microsoft.com/office/drawing/2014/main" id="{00000000-0008-0000-0700-0000DB0A0000}"/>
            </a:ext>
          </a:extLst>
        </xdr:cNvPr>
        <xdr:cNvSpPr/>
      </xdr:nvSpPr>
      <xdr:spPr>
        <a:xfrm>
          <a:off x="16941960" y="7130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116</xdr:col>
      <xdr:colOff>12600</xdr:colOff>
      <xdr:row>38</xdr:row>
      <xdr:rowOff>24480</xdr:rowOff>
    </xdr:from>
    <xdr:to>
      <xdr:col>116</xdr:col>
      <xdr:colOff>113760</xdr:colOff>
      <xdr:row>38</xdr:row>
      <xdr:rowOff>125640</xdr:rowOff>
    </xdr:to>
    <xdr:sp macro="" textlink="">
      <xdr:nvSpPr>
        <xdr:cNvPr id="2780" name="楕円 768">
          <a:extLst>
            <a:ext uri="{FF2B5EF4-FFF2-40B4-BE49-F238E27FC236}">
              <a16:creationId xmlns="" xmlns:a16="http://schemas.microsoft.com/office/drawing/2014/main" id="{00000000-0008-0000-0700-0000DC0A0000}"/>
            </a:ext>
          </a:extLst>
        </xdr:cNvPr>
        <xdr:cNvSpPr/>
      </xdr:nvSpPr>
      <xdr:spPr>
        <a:xfrm>
          <a:off x="20269080" y="668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116640</xdr:colOff>
      <xdr:row>37</xdr:row>
      <xdr:rowOff>164880</xdr:rowOff>
    </xdr:from>
    <xdr:to>
      <xdr:col>118</xdr:col>
      <xdr:colOff>11880</xdr:colOff>
      <xdr:row>39</xdr:row>
      <xdr:rowOff>30600</xdr:rowOff>
    </xdr:to>
    <xdr:sp macro="" textlink="">
      <xdr:nvSpPr>
        <xdr:cNvPr id="2781" name="諸支出金該当値テキスト">
          <a:extLst>
            <a:ext uri="{FF2B5EF4-FFF2-40B4-BE49-F238E27FC236}">
              <a16:creationId xmlns="" xmlns:a16="http://schemas.microsoft.com/office/drawing/2014/main" id="{00000000-0008-0000-0700-0000DD0A0000}"/>
            </a:ext>
          </a:extLst>
        </xdr:cNvPr>
        <xdr:cNvSpPr/>
      </xdr:nvSpPr>
      <xdr:spPr>
        <a:xfrm>
          <a:off x="20373120" y="664560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111</xdr:col>
      <xdr:colOff>127080</xdr:colOff>
      <xdr:row>38</xdr:row>
      <xdr:rowOff>24480</xdr:rowOff>
    </xdr:from>
    <xdr:to>
      <xdr:col>112</xdr:col>
      <xdr:colOff>37800</xdr:colOff>
      <xdr:row>38</xdr:row>
      <xdr:rowOff>125640</xdr:rowOff>
    </xdr:to>
    <xdr:sp macro="" textlink="">
      <xdr:nvSpPr>
        <xdr:cNvPr id="2782" name="楕円 770">
          <a:extLst>
            <a:ext uri="{FF2B5EF4-FFF2-40B4-BE49-F238E27FC236}">
              <a16:creationId xmlns="" xmlns:a16="http://schemas.microsoft.com/office/drawing/2014/main" id="{00000000-0008-0000-0700-0000DE0A0000}"/>
            </a:ext>
          </a:extLst>
        </xdr:cNvPr>
        <xdr:cNvSpPr/>
      </xdr:nvSpPr>
      <xdr:spPr>
        <a:xfrm>
          <a:off x="19510560" y="6680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38</xdr:row>
      <xdr:rowOff>138240</xdr:rowOff>
    </xdr:from>
    <xdr:to>
      <xdr:col>112</xdr:col>
      <xdr:colOff>125280</xdr:colOff>
      <xdr:row>40</xdr:row>
      <xdr:rowOff>3960</xdr:rowOff>
    </xdr:to>
    <xdr:sp macro="" textlink="">
      <xdr:nvSpPr>
        <xdr:cNvPr id="2783" name="テキスト ボックス 771">
          <a:extLst>
            <a:ext uri="{FF2B5EF4-FFF2-40B4-BE49-F238E27FC236}">
              <a16:creationId xmlns="" xmlns:a16="http://schemas.microsoft.com/office/drawing/2014/main" id="{00000000-0008-0000-0700-0000DF0A0000}"/>
            </a:ext>
          </a:extLst>
        </xdr:cNvPr>
        <xdr:cNvSpPr/>
      </xdr:nvSpPr>
      <xdr:spPr>
        <a:xfrm>
          <a:off x="19438920" y="67942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107</xdr:col>
      <xdr:colOff>0</xdr:colOff>
      <xdr:row>38</xdr:row>
      <xdr:rowOff>24480</xdr:rowOff>
    </xdr:from>
    <xdr:to>
      <xdr:col>107</xdr:col>
      <xdr:colOff>101160</xdr:colOff>
      <xdr:row>38</xdr:row>
      <xdr:rowOff>125640</xdr:rowOff>
    </xdr:to>
    <xdr:sp macro="" textlink="">
      <xdr:nvSpPr>
        <xdr:cNvPr id="2784" name="楕円 772">
          <a:extLst>
            <a:ext uri="{FF2B5EF4-FFF2-40B4-BE49-F238E27FC236}">
              <a16:creationId xmlns="" xmlns:a16="http://schemas.microsoft.com/office/drawing/2014/main" id="{00000000-0008-0000-0700-0000E00A0000}"/>
            </a:ext>
          </a:extLst>
        </xdr:cNvPr>
        <xdr:cNvSpPr/>
      </xdr:nvSpPr>
      <xdr:spPr>
        <a:xfrm>
          <a:off x="18684720" y="668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38</xdr:row>
      <xdr:rowOff>138240</xdr:rowOff>
    </xdr:from>
    <xdr:to>
      <xdr:col>108</xdr:col>
      <xdr:colOff>13680</xdr:colOff>
      <xdr:row>40</xdr:row>
      <xdr:rowOff>3960</xdr:rowOff>
    </xdr:to>
    <xdr:sp macro="" textlink="">
      <xdr:nvSpPr>
        <xdr:cNvPr id="2785" name="テキスト ボックス 773">
          <a:extLst>
            <a:ext uri="{FF2B5EF4-FFF2-40B4-BE49-F238E27FC236}">
              <a16:creationId xmlns="" xmlns:a16="http://schemas.microsoft.com/office/drawing/2014/main" id="{00000000-0008-0000-0700-0000E10A0000}"/>
            </a:ext>
          </a:extLst>
        </xdr:cNvPr>
        <xdr:cNvSpPr/>
      </xdr:nvSpPr>
      <xdr:spPr>
        <a:xfrm>
          <a:off x="18628920" y="67942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63360</xdr:colOff>
      <xdr:row>38</xdr:row>
      <xdr:rowOff>24480</xdr:rowOff>
    </xdr:from>
    <xdr:to>
      <xdr:col>102</xdr:col>
      <xdr:colOff>164520</xdr:colOff>
      <xdr:row>38</xdr:row>
      <xdr:rowOff>125640</xdr:rowOff>
    </xdr:to>
    <xdr:sp macro="" textlink="">
      <xdr:nvSpPr>
        <xdr:cNvPr id="2786" name="楕円 774">
          <a:extLst>
            <a:ext uri="{FF2B5EF4-FFF2-40B4-BE49-F238E27FC236}">
              <a16:creationId xmlns="" xmlns:a16="http://schemas.microsoft.com/office/drawing/2014/main" id="{00000000-0008-0000-0700-0000E20A0000}"/>
            </a:ext>
          </a:extLst>
        </xdr:cNvPr>
        <xdr:cNvSpPr/>
      </xdr:nvSpPr>
      <xdr:spPr>
        <a:xfrm>
          <a:off x="17875080" y="668052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38</xdr:row>
      <xdr:rowOff>138240</xdr:rowOff>
    </xdr:from>
    <xdr:to>
      <xdr:col>103</xdr:col>
      <xdr:colOff>77400</xdr:colOff>
      <xdr:row>40</xdr:row>
      <xdr:rowOff>3960</xdr:rowOff>
    </xdr:to>
    <xdr:sp macro="" textlink="">
      <xdr:nvSpPr>
        <xdr:cNvPr id="2787" name="テキスト ボックス 775">
          <a:extLst>
            <a:ext uri="{FF2B5EF4-FFF2-40B4-BE49-F238E27FC236}">
              <a16:creationId xmlns="" xmlns:a16="http://schemas.microsoft.com/office/drawing/2014/main" id="{00000000-0008-0000-0700-0000E30A0000}"/>
            </a:ext>
          </a:extLst>
        </xdr:cNvPr>
        <xdr:cNvSpPr/>
      </xdr:nvSpPr>
      <xdr:spPr>
        <a:xfrm>
          <a:off x="17819280" y="67942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38</xdr:row>
      <xdr:rowOff>24480</xdr:rowOff>
    </xdr:from>
    <xdr:to>
      <xdr:col>98</xdr:col>
      <xdr:colOff>37800</xdr:colOff>
      <xdr:row>38</xdr:row>
      <xdr:rowOff>125640</xdr:rowOff>
    </xdr:to>
    <xdr:sp macro="" textlink="">
      <xdr:nvSpPr>
        <xdr:cNvPr id="2788" name="楕円 776">
          <a:extLst>
            <a:ext uri="{FF2B5EF4-FFF2-40B4-BE49-F238E27FC236}">
              <a16:creationId xmlns="" xmlns:a16="http://schemas.microsoft.com/office/drawing/2014/main" id="{00000000-0008-0000-0700-0000E40A0000}"/>
            </a:ext>
          </a:extLst>
        </xdr:cNvPr>
        <xdr:cNvSpPr/>
      </xdr:nvSpPr>
      <xdr:spPr>
        <a:xfrm>
          <a:off x="17065800" y="668052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38</xdr:row>
      <xdr:rowOff>138240</xdr:rowOff>
    </xdr:from>
    <xdr:to>
      <xdr:col>98</xdr:col>
      <xdr:colOff>125280</xdr:colOff>
      <xdr:row>40</xdr:row>
      <xdr:rowOff>3960</xdr:rowOff>
    </xdr:to>
    <xdr:sp macro="" textlink="">
      <xdr:nvSpPr>
        <xdr:cNvPr id="2789" name="テキスト ボックス 777">
          <a:extLst>
            <a:ext uri="{FF2B5EF4-FFF2-40B4-BE49-F238E27FC236}">
              <a16:creationId xmlns="" xmlns:a16="http://schemas.microsoft.com/office/drawing/2014/main" id="{00000000-0008-0000-0700-0000E50A0000}"/>
            </a:ext>
          </a:extLst>
        </xdr:cNvPr>
        <xdr:cNvSpPr/>
      </xdr:nvSpPr>
      <xdr:spPr>
        <a:xfrm>
          <a:off x="16994160" y="67942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42</xdr:row>
      <xdr:rowOff>72720</xdr:rowOff>
    </xdr:from>
    <xdr:to>
      <xdr:col>120</xdr:col>
      <xdr:colOff>114120</xdr:colOff>
      <xdr:row>44</xdr:row>
      <xdr:rowOff>38880</xdr:rowOff>
    </xdr:to>
    <xdr:sp macro="" textlink="">
      <xdr:nvSpPr>
        <xdr:cNvPr id="2790" name="正方形/長方形 778">
          <a:extLst>
            <a:ext uri="{FF2B5EF4-FFF2-40B4-BE49-F238E27FC236}">
              <a16:creationId xmlns="" xmlns:a16="http://schemas.microsoft.com/office/drawing/2014/main" id="{00000000-0008-0000-0700-0000E60A0000}"/>
            </a:ext>
          </a:extLst>
        </xdr:cNvPr>
        <xdr:cNvSpPr/>
      </xdr:nvSpPr>
      <xdr:spPr>
        <a:xfrm>
          <a:off x="16764120" y="7429680"/>
          <a:ext cx="4304880" cy="31680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前年度繰上充用金</a:t>
          </a:r>
          <a:endParaRPr lang="en-US" sz="1600" b="0" strike="noStrike" spc="-1">
            <a:latin typeface="游明朝"/>
          </a:endParaRPr>
        </a:p>
      </xdr:txBody>
    </xdr:sp>
    <xdr:clientData/>
  </xdr:twoCellAnchor>
  <xdr:twoCellAnchor>
    <xdr:from>
      <xdr:col>96</xdr:col>
      <xdr:colOff>127080</xdr:colOff>
      <xdr:row>44</xdr:row>
      <xdr:rowOff>64800</xdr:rowOff>
    </xdr:from>
    <xdr:to>
      <xdr:col>104</xdr:col>
      <xdr:colOff>126720</xdr:colOff>
      <xdr:row>45</xdr:row>
      <xdr:rowOff>143280</xdr:rowOff>
    </xdr:to>
    <xdr:sp macro="" textlink="">
      <xdr:nvSpPr>
        <xdr:cNvPr id="2791" name="正方形/長方形 779">
          <a:extLst>
            <a:ext uri="{FF2B5EF4-FFF2-40B4-BE49-F238E27FC236}">
              <a16:creationId xmlns="" xmlns:a16="http://schemas.microsoft.com/office/drawing/2014/main" id="{00000000-0008-0000-0700-0000E70A0000}"/>
            </a:ext>
          </a:extLst>
        </xdr:cNvPr>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45</xdr:row>
      <xdr:rowOff>92880</xdr:rowOff>
    </xdr:from>
    <xdr:to>
      <xdr:col>104</xdr:col>
      <xdr:colOff>126720</xdr:colOff>
      <xdr:row>46</xdr:row>
      <xdr:rowOff>171000</xdr:rowOff>
    </xdr:to>
    <xdr:sp macro="" textlink="">
      <xdr:nvSpPr>
        <xdr:cNvPr id="2792" name="正方形/長方形 780">
          <a:extLst>
            <a:ext uri="{FF2B5EF4-FFF2-40B4-BE49-F238E27FC236}">
              <a16:creationId xmlns="" xmlns:a16="http://schemas.microsoft.com/office/drawing/2014/main" id="{00000000-0008-0000-0700-0000E80A0000}"/>
            </a:ext>
          </a:extLst>
        </xdr:cNvPr>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1/82</a:t>
          </a:r>
          <a:endParaRPr lang="en-US" sz="1200" b="0" strike="noStrike" spc="-1">
            <a:latin typeface="游明朝"/>
          </a:endParaRPr>
        </a:p>
      </xdr:txBody>
    </xdr:sp>
    <xdr:clientData/>
  </xdr:twoCellAnchor>
  <xdr:twoCellAnchor>
    <xdr:from>
      <xdr:col>102</xdr:col>
      <xdr:colOff>0</xdr:colOff>
      <xdr:row>44</xdr:row>
      <xdr:rowOff>64800</xdr:rowOff>
    </xdr:from>
    <xdr:to>
      <xdr:col>109</xdr:col>
      <xdr:colOff>174240</xdr:colOff>
      <xdr:row>45</xdr:row>
      <xdr:rowOff>143280</xdr:rowOff>
    </xdr:to>
    <xdr:sp macro="" textlink="">
      <xdr:nvSpPr>
        <xdr:cNvPr id="2793" name="正方形/長方形 781">
          <a:extLst>
            <a:ext uri="{FF2B5EF4-FFF2-40B4-BE49-F238E27FC236}">
              <a16:creationId xmlns="" xmlns:a16="http://schemas.microsoft.com/office/drawing/2014/main" id="{00000000-0008-0000-0700-0000E90A0000}"/>
            </a:ext>
          </a:extLst>
        </xdr:cNvPr>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45</xdr:row>
      <xdr:rowOff>92880</xdr:rowOff>
    </xdr:from>
    <xdr:to>
      <xdr:col>109</xdr:col>
      <xdr:colOff>174240</xdr:colOff>
      <xdr:row>46</xdr:row>
      <xdr:rowOff>171000</xdr:rowOff>
    </xdr:to>
    <xdr:sp macro="" textlink="">
      <xdr:nvSpPr>
        <xdr:cNvPr id="2794" name="正方形/長方形 782">
          <a:extLst>
            <a:ext uri="{FF2B5EF4-FFF2-40B4-BE49-F238E27FC236}">
              <a16:creationId xmlns="" xmlns:a16="http://schemas.microsoft.com/office/drawing/2014/main" id="{00000000-0008-0000-0700-0000EA0A0000}"/>
            </a:ext>
          </a:extLst>
        </xdr:cNvPr>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游明朝"/>
          </a:endParaRPr>
        </a:p>
      </xdr:txBody>
    </xdr:sp>
    <xdr:clientData/>
  </xdr:twoCellAnchor>
  <xdr:twoCellAnchor>
    <xdr:from>
      <xdr:col>108</xdr:col>
      <xdr:colOff>0</xdr:colOff>
      <xdr:row>44</xdr:row>
      <xdr:rowOff>64800</xdr:rowOff>
    </xdr:from>
    <xdr:to>
      <xdr:col>115</xdr:col>
      <xdr:colOff>174240</xdr:colOff>
      <xdr:row>45</xdr:row>
      <xdr:rowOff>143280</xdr:rowOff>
    </xdr:to>
    <xdr:sp macro="" textlink="">
      <xdr:nvSpPr>
        <xdr:cNvPr id="2795" name="正方形/長方形 783">
          <a:extLst>
            <a:ext uri="{FF2B5EF4-FFF2-40B4-BE49-F238E27FC236}">
              <a16:creationId xmlns="" xmlns:a16="http://schemas.microsoft.com/office/drawing/2014/main" id="{00000000-0008-0000-0700-0000EB0A0000}"/>
            </a:ext>
          </a:extLst>
        </xdr:cNvPr>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福岡県平均</a:t>
          </a:r>
          <a:endParaRPr lang="en-US" sz="1200" b="0" strike="noStrike" spc="-1">
            <a:latin typeface="游明朝"/>
          </a:endParaRPr>
        </a:p>
      </xdr:txBody>
    </xdr:sp>
    <xdr:clientData/>
  </xdr:twoCellAnchor>
  <xdr:twoCellAnchor>
    <xdr:from>
      <xdr:col>108</xdr:col>
      <xdr:colOff>0</xdr:colOff>
      <xdr:row>45</xdr:row>
      <xdr:rowOff>92880</xdr:rowOff>
    </xdr:from>
    <xdr:to>
      <xdr:col>115</xdr:col>
      <xdr:colOff>174240</xdr:colOff>
      <xdr:row>46</xdr:row>
      <xdr:rowOff>171000</xdr:rowOff>
    </xdr:to>
    <xdr:sp macro="" textlink="">
      <xdr:nvSpPr>
        <xdr:cNvPr id="2796" name="正方形/長方形 784">
          <a:extLst>
            <a:ext uri="{FF2B5EF4-FFF2-40B4-BE49-F238E27FC236}">
              <a16:creationId xmlns="" xmlns:a16="http://schemas.microsoft.com/office/drawing/2014/main" id="{00000000-0008-0000-0700-0000EC0A0000}"/>
            </a:ext>
          </a:extLst>
        </xdr:cNvPr>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96</xdr:col>
      <xdr:colOff>0</xdr:colOff>
      <xdr:row>47</xdr:row>
      <xdr:rowOff>21600</xdr:rowOff>
    </xdr:from>
    <xdr:to>
      <xdr:col>120</xdr:col>
      <xdr:colOff>114120</xdr:colOff>
      <xdr:row>60</xdr:row>
      <xdr:rowOff>29160</xdr:rowOff>
    </xdr:to>
    <xdr:sp macro="" textlink="">
      <xdr:nvSpPr>
        <xdr:cNvPr id="2797" name="正方形/長方形 785">
          <a:extLst>
            <a:ext uri="{FF2B5EF4-FFF2-40B4-BE49-F238E27FC236}">
              <a16:creationId xmlns="" xmlns:a16="http://schemas.microsoft.com/office/drawing/2014/main" id="{00000000-0008-0000-0700-0000ED0A0000}"/>
            </a:ext>
          </a:extLst>
        </xdr:cNvPr>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46</xdr:row>
      <xdr:rowOff>6480</xdr:rowOff>
    </xdr:from>
    <xdr:to>
      <xdr:col>97</xdr:col>
      <xdr:colOff>150120</xdr:colOff>
      <xdr:row>47</xdr:row>
      <xdr:rowOff>22320</xdr:rowOff>
    </xdr:to>
    <xdr:sp macro="" textlink="">
      <xdr:nvSpPr>
        <xdr:cNvPr id="2798" name="テキスト ボックス 786">
          <a:extLst>
            <a:ext uri="{FF2B5EF4-FFF2-40B4-BE49-F238E27FC236}">
              <a16:creationId xmlns="" xmlns:a16="http://schemas.microsoft.com/office/drawing/2014/main" id="{00000000-0008-0000-0700-0000EE0A0000}"/>
            </a:ext>
          </a:extLst>
        </xdr:cNvPr>
        <xdr:cNvSpPr/>
      </xdr:nvSpPr>
      <xdr:spPr>
        <a:xfrm>
          <a:off x="16744320" y="8064720"/>
          <a:ext cx="344520" cy="1911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chemeClr val="dk1"/>
              </a:solidFill>
              <a:latin typeface="ＭＳ Ｐゴシック"/>
              <a:ea typeface="ＭＳ Ｐゴシック"/>
            </a:rPr>
            <a:t>(</a:t>
          </a:r>
          <a:r>
            <a:rPr lang="ja-JP" sz="800" b="0" strike="noStrike" spc="-1">
              <a:solidFill>
                <a:schemeClr val="dk1"/>
              </a:solidFill>
              <a:latin typeface="ＭＳ Ｐゴシック"/>
              <a:ea typeface="ＭＳ Ｐゴシック"/>
            </a:rPr>
            <a:t>円</a:t>
          </a:r>
          <a:r>
            <a:rPr lang="en-US" sz="800" b="0" strike="noStrike" spc="-1">
              <a:solidFill>
                <a:schemeClr val="dk1"/>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60</xdr:row>
      <xdr:rowOff>29160</xdr:rowOff>
    </xdr:from>
    <xdr:to>
      <xdr:col>120</xdr:col>
      <xdr:colOff>114120</xdr:colOff>
      <xdr:row>60</xdr:row>
      <xdr:rowOff>29160</xdr:rowOff>
    </xdr:to>
    <xdr:cxnSp macro="">
      <xdr:nvCxnSpPr>
        <xdr:cNvPr id="2799" name="直線コネクタ 787">
          <a:extLst>
            <a:ext uri="{FF2B5EF4-FFF2-40B4-BE49-F238E27FC236}">
              <a16:creationId xmlns="" xmlns:a16="http://schemas.microsoft.com/office/drawing/2014/main" id="{00000000-0008-0000-0700-0000EF0A0000}"/>
            </a:ext>
          </a:extLst>
        </xdr:cNvPr>
        <xdr:cNvCxnSpPr/>
      </xdr:nvCxnSpPr>
      <xdr:spPr>
        <a:xfrm>
          <a:off x="16764120" y="10540800"/>
          <a:ext cx="4305240" cy="360"/>
        </a:xfrm>
        <a:prstGeom prst="straightConnector1">
          <a:avLst/>
        </a:prstGeom>
        <a:ln w="6350">
          <a:solidFill>
            <a:srgbClr val="C0C0C0"/>
          </a:solidFill>
          <a:miter/>
        </a:ln>
      </xdr:spPr>
    </xdr:cxnSp>
    <xdr:clientData/>
  </xdr:twoCellAnchor>
  <xdr:twoCellAnchor>
    <xdr:from>
      <xdr:col>96</xdr:col>
      <xdr:colOff>0</xdr:colOff>
      <xdr:row>53</xdr:row>
      <xdr:rowOff>113040</xdr:rowOff>
    </xdr:from>
    <xdr:to>
      <xdr:col>120</xdr:col>
      <xdr:colOff>114120</xdr:colOff>
      <xdr:row>53</xdr:row>
      <xdr:rowOff>113040</xdr:rowOff>
    </xdr:to>
    <xdr:cxnSp macro="">
      <xdr:nvCxnSpPr>
        <xdr:cNvPr id="2800" name="直線コネクタ 788">
          <a:extLst>
            <a:ext uri="{FF2B5EF4-FFF2-40B4-BE49-F238E27FC236}">
              <a16:creationId xmlns="" xmlns:a16="http://schemas.microsoft.com/office/drawing/2014/main" id="{00000000-0008-0000-0700-0000F00A0000}"/>
            </a:ext>
          </a:extLst>
        </xdr:cNvPr>
        <xdr:cNvCxnSpPr/>
      </xdr:nvCxnSpPr>
      <xdr:spPr>
        <a:xfrm>
          <a:off x="16764120" y="9398160"/>
          <a:ext cx="4305240" cy="360"/>
        </a:xfrm>
        <a:prstGeom prst="straightConnector1">
          <a:avLst/>
        </a:prstGeom>
        <a:ln w="6350">
          <a:solidFill>
            <a:srgbClr val="C0C0C0"/>
          </a:solidFill>
          <a:miter/>
        </a:ln>
      </xdr:spPr>
    </xdr:cxnSp>
    <xdr:clientData/>
  </xdr:twoCellAnchor>
  <xdr:twoCellAnchor editAs="oneCell">
    <xdr:from>
      <xdr:col>94</xdr:col>
      <xdr:colOff>133920</xdr:colOff>
      <xdr:row>52</xdr:row>
      <xdr:rowOff>167040</xdr:rowOff>
    </xdr:from>
    <xdr:to>
      <xdr:col>96</xdr:col>
      <xdr:colOff>29160</xdr:colOff>
      <xdr:row>54</xdr:row>
      <xdr:rowOff>33120</xdr:rowOff>
    </xdr:to>
    <xdr:sp macro="" textlink="">
      <xdr:nvSpPr>
        <xdr:cNvPr id="2801" name="テキスト ボックス 789">
          <a:extLst>
            <a:ext uri="{FF2B5EF4-FFF2-40B4-BE49-F238E27FC236}">
              <a16:creationId xmlns="" xmlns:a16="http://schemas.microsoft.com/office/drawing/2014/main" id="{00000000-0008-0000-0700-0000F10A0000}"/>
            </a:ext>
          </a:extLst>
        </xdr:cNvPr>
        <xdr:cNvSpPr/>
      </xdr:nvSpPr>
      <xdr:spPr>
        <a:xfrm>
          <a:off x="16548840" y="92768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47</xdr:row>
      <xdr:rowOff>21240</xdr:rowOff>
    </xdr:from>
    <xdr:to>
      <xdr:col>120</xdr:col>
      <xdr:colOff>114120</xdr:colOff>
      <xdr:row>47</xdr:row>
      <xdr:rowOff>21240</xdr:rowOff>
    </xdr:to>
    <xdr:cxnSp macro="">
      <xdr:nvCxnSpPr>
        <xdr:cNvPr id="2802" name="直線コネクタ 790">
          <a:extLst>
            <a:ext uri="{FF2B5EF4-FFF2-40B4-BE49-F238E27FC236}">
              <a16:creationId xmlns="" xmlns:a16="http://schemas.microsoft.com/office/drawing/2014/main" id="{00000000-0008-0000-0700-0000F20A0000}"/>
            </a:ext>
          </a:extLst>
        </xdr:cNvPr>
        <xdr:cNvCxnSpPr/>
      </xdr:nvCxnSpPr>
      <xdr:spPr>
        <a:xfrm>
          <a:off x="16764120" y="8254800"/>
          <a:ext cx="4305240" cy="360"/>
        </a:xfrm>
        <a:prstGeom prst="straightConnector1">
          <a:avLst/>
        </a:prstGeom>
        <a:ln w="6350">
          <a:solidFill>
            <a:srgbClr val="C0C0C0"/>
          </a:solidFill>
          <a:miter/>
        </a:ln>
      </xdr:spPr>
    </xdr:cxnSp>
    <xdr:clientData/>
  </xdr:twoCellAnchor>
  <xdr:twoCellAnchor editAs="oneCell">
    <xdr:from>
      <xdr:col>94</xdr:col>
      <xdr:colOff>133920</xdr:colOff>
      <xdr:row>46</xdr:row>
      <xdr:rowOff>75960</xdr:rowOff>
    </xdr:from>
    <xdr:to>
      <xdr:col>96</xdr:col>
      <xdr:colOff>29160</xdr:colOff>
      <xdr:row>47</xdr:row>
      <xdr:rowOff>117000</xdr:rowOff>
    </xdr:to>
    <xdr:sp macro="" textlink="">
      <xdr:nvSpPr>
        <xdr:cNvPr id="2803" name="テキスト ボックス 791">
          <a:extLst>
            <a:ext uri="{FF2B5EF4-FFF2-40B4-BE49-F238E27FC236}">
              <a16:creationId xmlns="" xmlns:a16="http://schemas.microsoft.com/office/drawing/2014/main" id="{00000000-0008-0000-0700-0000F30A0000}"/>
            </a:ext>
          </a:extLst>
        </xdr:cNvPr>
        <xdr:cNvSpPr/>
      </xdr:nvSpPr>
      <xdr:spPr>
        <a:xfrm>
          <a:off x="16548840" y="813420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chemeClr val="dk1"/>
              </a:solidFill>
              <a:latin typeface="ＭＳ Ｐゴシック"/>
              <a:ea typeface="ＭＳ Ｐゴシック"/>
            </a:rPr>
            <a:t>1</a:t>
          </a:r>
          <a:endParaRPr lang="en-US" sz="1000" b="0" strike="noStrike" spc="-1">
            <a:latin typeface="游明朝"/>
          </a:endParaRPr>
        </a:p>
      </xdr:txBody>
    </xdr:sp>
    <xdr:clientData/>
  </xdr:twoCellAnchor>
  <xdr:twoCellAnchor>
    <xdr:from>
      <xdr:col>96</xdr:col>
      <xdr:colOff>0</xdr:colOff>
      <xdr:row>47</xdr:row>
      <xdr:rowOff>21600</xdr:rowOff>
    </xdr:from>
    <xdr:to>
      <xdr:col>120</xdr:col>
      <xdr:colOff>114120</xdr:colOff>
      <xdr:row>60</xdr:row>
      <xdr:rowOff>29160</xdr:rowOff>
    </xdr:to>
    <xdr:sp macro="" textlink="">
      <xdr:nvSpPr>
        <xdr:cNvPr id="2804" name="前年度繰上充用金グラフ枠">
          <a:extLst>
            <a:ext uri="{FF2B5EF4-FFF2-40B4-BE49-F238E27FC236}">
              <a16:creationId xmlns="" xmlns:a16="http://schemas.microsoft.com/office/drawing/2014/main" id="{00000000-0008-0000-0700-0000F40A0000}"/>
            </a:ext>
          </a:extLst>
        </xdr:cNvPr>
        <xdr:cNvSpPr/>
      </xdr:nvSpPr>
      <xdr:spPr>
        <a:xfrm>
          <a:off x="16764120" y="8255160"/>
          <a:ext cx="4304880" cy="2285640"/>
        </a:xfrm>
        <a:prstGeom prst="rect">
          <a:avLst/>
        </a:prstGeom>
        <a:no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53</xdr:row>
      <xdr:rowOff>113040</xdr:rowOff>
    </xdr:from>
    <xdr:to>
      <xdr:col>116</xdr:col>
      <xdr:colOff>62640</xdr:colOff>
      <xdr:row>53</xdr:row>
      <xdr:rowOff>113040</xdr:rowOff>
    </xdr:to>
    <xdr:cxnSp macro="">
      <xdr:nvCxnSpPr>
        <xdr:cNvPr id="2805" name="直線コネクタ 793">
          <a:extLst>
            <a:ext uri="{FF2B5EF4-FFF2-40B4-BE49-F238E27FC236}">
              <a16:creationId xmlns="" xmlns:a16="http://schemas.microsoft.com/office/drawing/2014/main" id="{00000000-0008-0000-0700-0000F50A0000}"/>
            </a:ext>
          </a:extLst>
        </xdr:cNvPr>
        <xdr:cNvCxnSpPr/>
      </xdr:nvCxnSpPr>
      <xdr:spPr>
        <a:xfrm>
          <a:off x="20318040" y="9398160"/>
          <a:ext cx="1440" cy="360"/>
        </a:xfrm>
        <a:prstGeom prst="straightConnector1">
          <a:avLst/>
        </a:prstGeom>
        <a:ln w="31750">
          <a:solidFill>
            <a:srgbClr val="808080"/>
          </a:solidFill>
          <a:miter/>
        </a:ln>
      </xdr:spPr>
    </xdr:cxnSp>
    <xdr:clientData/>
  </xdr:twoCellAnchor>
  <xdr:twoCellAnchor editAs="oneCell">
    <xdr:from>
      <xdr:col>116</xdr:col>
      <xdr:colOff>116640</xdr:colOff>
      <xdr:row>54</xdr:row>
      <xdr:rowOff>1080</xdr:rowOff>
    </xdr:from>
    <xdr:to>
      <xdr:col>118</xdr:col>
      <xdr:colOff>11880</xdr:colOff>
      <xdr:row>55</xdr:row>
      <xdr:rowOff>42120</xdr:rowOff>
    </xdr:to>
    <xdr:sp macro="" textlink="">
      <xdr:nvSpPr>
        <xdr:cNvPr id="2806" name="前年度繰上充用金最小値テキスト">
          <a:extLst>
            <a:ext uri="{FF2B5EF4-FFF2-40B4-BE49-F238E27FC236}">
              <a16:creationId xmlns="" xmlns:a16="http://schemas.microsoft.com/office/drawing/2014/main" id="{00000000-0008-0000-0700-0000F60A0000}"/>
            </a:ext>
          </a:extLst>
        </xdr:cNvPr>
        <xdr:cNvSpPr/>
      </xdr:nvSpPr>
      <xdr:spPr>
        <a:xfrm>
          <a:off x="2037312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53</xdr:row>
      <xdr:rowOff>113040</xdr:rowOff>
    </xdr:from>
    <xdr:to>
      <xdr:col>116</xdr:col>
      <xdr:colOff>152280</xdr:colOff>
      <xdr:row>53</xdr:row>
      <xdr:rowOff>113040</xdr:rowOff>
    </xdr:to>
    <xdr:cxnSp macro="">
      <xdr:nvCxnSpPr>
        <xdr:cNvPr id="2807" name="直線コネクタ 795">
          <a:extLst>
            <a:ext uri="{FF2B5EF4-FFF2-40B4-BE49-F238E27FC236}">
              <a16:creationId xmlns="" xmlns:a16="http://schemas.microsoft.com/office/drawing/2014/main" id="{00000000-0008-0000-0700-0000F70A0000}"/>
            </a:ext>
          </a:extLst>
        </xdr:cNvPr>
        <xdr:cNvCxnSpPr/>
      </xdr:nvCxnSpPr>
      <xdr:spPr>
        <a:xfrm>
          <a:off x="20246760" y="9398160"/>
          <a:ext cx="162360" cy="360"/>
        </a:xfrm>
        <a:prstGeom prst="straightConnector1">
          <a:avLst/>
        </a:prstGeom>
        <a:ln w="19050">
          <a:solidFill>
            <a:srgbClr val="000000"/>
          </a:solidFill>
          <a:miter/>
        </a:ln>
      </xdr:spPr>
    </xdr:cxnSp>
    <xdr:clientData/>
  </xdr:twoCellAnchor>
  <xdr:twoCellAnchor editAs="oneCell">
    <xdr:from>
      <xdr:col>116</xdr:col>
      <xdr:colOff>116640</xdr:colOff>
      <xdr:row>52</xdr:row>
      <xdr:rowOff>8280</xdr:rowOff>
    </xdr:from>
    <xdr:to>
      <xdr:col>118</xdr:col>
      <xdr:colOff>11880</xdr:colOff>
      <xdr:row>53</xdr:row>
      <xdr:rowOff>49320</xdr:rowOff>
    </xdr:to>
    <xdr:sp macro="" textlink="">
      <xdr:nvSpPr>
        <xdr:cNvPr id="2808" name="前年度繰上充用金最大値テキスト">
          <a:extLst>
            <a:ext uri="{FF2B5EF4-FFF2-40B4-BE49-F238E27FC236}">
              <a16:creationId xmlns="" xmlns:a16="http://schemas.microsoft.com/office/drawing/2014/main" id="{00000000-0008-0000-0700-0000F80A0000}"/>
            </a:ext>
          </a:extLst>
        </xdr:cNvPr>
        <xdr:cNvSpPr/>
      </xdr:nvSpPr>
      <xdr:spPr>
        <a:xfrm>
          <a:off x="20373120" y="911808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chemeClr val="dk1"/>
              </a:solidFill>
              <a:latin typeface="ＭＳ Ｐゴシック"/>
            </a:rPr>
            <a:t>0</a:t>
          </a:r>
          <a:endParaRPr lang="en-US" sz="1000" b="0" strike="noStrike" spc="-1">
            <a:latin typeface="游明朝"/>
          </a:endParaRPr>
        </a:p>
      </xdr:txBody>
    </xdr:sp>
    <xdr:clientData/>
  </xdr:twoCellAnchor>
  <xdr:twoCellAnchor>
    <xdr:from>
      <xdr:col>115</xdr:col>
      <xdr:colOff>164880</xdr:colOff>
      <xdr:row>53</xdr:row>
      <xdr:rowOff>113040</xdr:rowOff>
    </xdr:from>
    <xdr:to>
      <xdr:col>116</xdr:col>
      <xdr:colOff>152280</xdr:colOff>
      <xdr:row>53</xdr:row>
      <xdr:rowOff>113040</xdr:rowOff>
    </xdr:to>
    <xdr:cxnSp macro="">
      <xdr:nvCxnSpPr>
        <xdr:cNvPr id="2809" name="直線コネクタ 797">
          <a:extLst>
            <a:ext uri="{FF2B5EF4-FFF2-40B4-BE49-F238E27FC236}">
              <a16:creationId xmlns="" xmlns:a16="http://schemas.microsoft.com/office/drawing/2014/main" id="{00000000-0008-0000-0700-0000F90A0000}"/>
            </a:ext>
          </a:extLst>
        </xdr:cNvPr>
        <xdr:cNvCxnSpPr/>
      </xdr:nvCxnSpPr>
      <xdr:spPr>
        <a:xfrm>
          <a:off x="20246760" y="9398160"/>
          <a:ext cx="162360" cy="360"/>
        </a:xfrm>
        <a:prstGeom prst="straightConnector1">
          <a:avLst/>
        </a:prstGeom>
        <a:ln w="19050">
          <a:solidFill>
            <a:srgbClr val="000000"/>
          </a:solidFill>
          <a:miter/>
        </a:ln>
      </xdr:spPr>
    </xdr:cxnSp>
    <xdr:clientData/>
  </xdr:twoCellAnchor>
  <xdr:twoCellAnchor>
    <xdr:from>
      <xdr:col>112</xdr:col>
      <xdr:colOff>2880</xdr:colOff>
      <xdr:row>53</xdr:row>
      <xdr:rowOff>113040</xdr:rowOff>
    </xdr:from>
    <xdr:to>
      <xdr:col>116</xdr:col>
      <xdr:colOff>63360</xdr:colOff>
      <xdr:row>53</xdr:row>
      <xdr:rowOff>113040</xdr:rowOff>
    </xdr:to>
    <xdr:cxnSp macro="">
      <xdr:nvCxnSpPr>
        <xdr:cNvPr id="2810" name="直線コネクタ 798">
          <a:extLst>
            <a:ext uri="{FF2B5EF4-FFF2-40B4-BE49-F238E27FC236}">
              <a16:creationId xmlns="" xmlns:a16="http://schemas.microsoft.com/office/drawing/2014/main" id="{00000000-0008-0000-0700-0000FA0A0000}"/>
            </a:ext>
          </a:extLst>
        </xdr:cNvPr>
        <xdr:cNvCxnSpPr/>
      </xdr:nvCxnSpPr>
      <xdr:spPr>
        <a:xfrm>
          <a:off x="19560960" y="9398160"/>
          <a:ext cx="759240" cy="360"/>
        </a:xfrm>
        <a:prstGeom prst="straightConnector1">
          <a:avLst/>
        </a:prstGeom>
        <a:ln w="6350">
          <a:solidFill>
            <a:srgbClr val="FF0000"/>
          </a:solidFill>
          <a:miter/>
        </a:ln>
      </xdr:spPr>
    </xdr:cxnSp>
    <xdr:clientData/>
  </xdr:twoCellAnchor>
  <xdr:twoCellAnchor editAs="oneCell">
    <xdr:from>
      <xdr:col>116</xdr:col>
      <xdr:colOff>116640</xdr:colOff>
      <xdr:row>53</xdr:row>
      <xdr:rowOff>61920</xdr:rowOff>
    </xdr:from>
    <xdr:to>
      <xdr:col>118</xdr:col>
      <xdr:colOff>11880</xdr:colOff>
      <xdr:row>54</xdr:row>
      <xdr:rowOff>103320</xdr:rowOff>
    </xdr:to>
    <xdr:sp macro="" textlink="">
      <xdr:nvSpPr>
        <xdr:cNvPr id="2811" name="前年度繰上充用金平均値テキスト">
          <a:extLst>
            <a:ext uri="{FF2B5EF4-FFF2-40B4-BE49-F238E27FC236}">
              <a16:creationId xmlns="" xmlns:a16="http://schemas.microsoft.com/office/drawing/2014/main" id="{00000000-0008-0000-0700-0000FB0A0000}"/>
            </a:ext>
          </a:extLst>
        </xdr:cNvPr>
        <xdr:cNvSpPr/>
      </xdr:nvSpPr>
      <xdr:spPr>
        <a:xfrm>
          <a:off x="20373120" y="93470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116</xdr:col>
      <xdr:colOff>12600</xdr:colOff>
      <xdr:row>53</xdr:row>
      <xdr:rowOff>62280</xdr:rowOff>
    </xdr:from>
    <xdr:to>
      <xdr:col>116</xdr:col>
      <xdr:colOff>113760</xdr:colOff>
      <xdr:row>53</xdr:row>
      <xdr:rowOff>163440</xdr:rowOff>
    </xdr:to>
    <xdr:sp macro="" textlink="">
      <xdr:nvSpPr>
        <xdr:cNvPr id="2812" name="フローチャート: 判断 800">
          <a:extLst>
            <a:ext uri="{FF2B5EF4-FFF2-40B4-BE49-F238E27FC236}">
              <a16:creationId xmlns="" xmlns:a16="http://schemas.microsoft.com/office/drawing/2014/main" id="{00000000-0008-0000-0700-0000FC0A0000}"/>
            </a:ext>
          </a:extLst>
        </xdr:cNvPr>
        <xdr:cNvSpPr/>
      </xdr:nvSpPr>
      <xdr:spPr>
        <a:xfrm>
          <a:off x="2026908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53</xdr:row>
      <xdr:rowOff>113040</xdr:rowOff>
    </xdr:from>
    <xdr:to>
      <xdr:col>112</xdr:col>
      <xdr:colOff>2880</xdr:colOff>
      <xdr:row>53</xdr:row>
      <xdr:rowOff>113040</xdr:rowOff>
    </xdr:to>
    <xdr:cxnSp macro="">
      <xdr:nvCxnSpPr>
        <xdr:cNvPr id="2813" name="直線コネクタ 801">
          <a:extLst>
            <a:ext uri="{FF2B5EF4-FFF2-40B4-BE49-F238E27FC236}">
              <a16:creationId xmlns="" xmlns:a16="http://schemas.microsoft.com/office/drawing/2014/main" id="{00000000-0008-0000-0700-0000FD0A0000}"/>
            </a:ext>
          </a:extLst>
        </xdr:cNvPr>
        <xdr:cNvCxnSpPr/>
      </xdr:nvCxnSpPr>
      <xdr:spPr>
        <a:xfrm>
          <a:off x="18735480" y="9398160"/>
          <a:ext cx="825840" cy="360"/>
        </a:xfrm>
        <a:prstGeom prst="straightConnector1">
          <a:avLst/>
        </a:prstGeom>
        <a:ln w="6350">
          <a:solidFill>
            <a:srgbClr val="FF0000"/>
          </a:solidFill>
          <a:miter/>
        </a:ln>
      </xdr:spPr>
    </xdr:cxnSp>
    <xdr:clientData/>
  </xdr:twoCellAnchor>
  <xdr:twoCellAnchor>
    <xdr:from>
      <xdr:col>111</xdr:col>
      <xdr:colOff>127080</xdr:colOff>
      <xdr:row>53</xdr:row>
      <xdr:rowOff>62280</xdr:rowOff>
    </xdr:from>
    <xdr:to>
      <xdr:col>112</xdr:col>
      <xdr:colOff>37800</xdr:colOff>
      <xdr:row>53</xdr:row>
      <xdr:rowOff>163440</xdr:rowOff>
    </xdr:to>
    <xdr:sp macro="" textlink="">
      <xdr:nvSpPr>
        <xdr:cNvPr id="2814" name="フローチャート: 判断 802">
          <a:extLst>
            <a:ext uri="{FF2B5EF4-FFF2-40B4-BE49-F238E27FC236}">
              <a16:creationId xmlns="" xmlns:a16="http://schemas.microsoft.com/office/drawing/2014/main" id="{00000000-0008-0000-0700-0000FE0A0000}"/>
            </a:ext>
          </a:extLst>
        </xdr:cNvPr>
        <xdr:cNvSpPr/>
      </xdr:nvSpPr>
      <xdr:spPr>
        <a:xfrm>
          <a:off x="19510560" y="934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54</xdr:row>
      <xdr:rowOff>1080</xdr:rowOff>
    </xdr:from>
    <xdr:to>
      <xdr:col>112</xdr:col>
      <xdr:colOff>125280</xdr:colOff>
      <xdr:row>55</xdr:row>
      <xdr:rowOff>42120</xdr:rowOff>
    </xdr:to>
    <xdr:sp macro="" textlink="">
      <xdr:nvSpPr>
        <xdr:cNvPr id="2815" name="テキスト ボックス 803">
          <a:extLst>
            <a:ext uri="{FF2B5EF4-FFF2-40B4-BE49-F238E27FC236}">
              <a16:creationId xmlns="" xmlns:a16="http://schemas.microsoft.com/office/drawing/2014/main" id="{00000000-0008-0000-0700-0000FF0A0000}"/>
            </a:ext>
          </a:extLst>
        </xdr:cNvPr>
        <xdr:cNvSpPr/>
      </xdr:nvSpPr>
      <xdr:spPr>
        <a:xfrm>
          <a:off x="1943892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114120</xdr:colOff>
      <xdr:row>53</xdr:row>
      <xdr:rowOff>113040</xdr:rowOff>
    </xdr:from>
    <xdr:to>
      <xdr:col>107</xdr:col>
      <xdr:colOff>50760</xdr:colOff>
      <xdr:row>53</xdr:row>
      <xdr:rowOff>113040</xdr:rowOff>
    </xdr:to>
    <xdr:cxnSp macro="">
      <xdr:nvCxnSpPr>
        <xdr:cNvPr id="2816" name="直線コネクタ 804">
          <a:extLst>
            <a:ext uri="{FF2B5EF4-FFF2-40B4-BE49-F238E27FC236}">
              <a16:creationId xmlns="" xmlns:a16="http://schemas.microsoft.com/office/drawing/2014/main" id="{00000000-0008-0000-0700-0000000B0000}"/>
            </a:ext>
          </a:extLst>
        </xdr:cNvPr>
        <xdr:cNvCxnSpPr/>
      </xdr:nvCxnSpPr>
      <xdr:spPr>
        <a:xfrm>
          <a:off x="17925840" y="9398160"/>
          <a:ext cx="810000" cy="360"/>
        </a:xfrm>
        <a:prstGeom prst="straightConnector1">
          <a:avLst/>
        </a:prstGeom>
        <a:ln w="6350">
          <a:solidFill>
            <a:srgbClr val="FF0000"/>
          </a:solidFill>
          <a:miter/>
        </a:ln>
      </xdr:spPr>
    </xdr:cxnSp>
    <xdr:clientData/>
  </xdr:twoCellAnchor>
  <xdr:twoCellAnchor>
    <xdr:from>
      <xdr:col>107</xdr:col>
      <xdr:colOff>0</xdr:colOff>
      <xdr:row>53</xdr:row>
      <xdr:rowOff>62280</xdr:rowOff>
    </xdr:from>
    <xdr:to>
      <xdr:col>107</xdr:col>
      <xdr:colOff>101160</xdr:colOff>
      <xdr:row>53</xdr:row>
      <xdr:rowOff>163440</xdr:rowOff>
    </xdr:to>
    <xdr:sp macro="" textlink="">
      <xdr:nvSpPr>
        <xdr:cNvPr id="2817" name="フローチャート: 判断 805">
          <a:extLst>
            <a:ext uri="{FF2B5EF4-FFF2-40B4-BE49-F238E27FC236}">
              <a16:creationId xmlns="" xmlns:a16="http://schemas.microsoft.com/office/drawing/2014/main" id="{00000000-0008-0000-0700-0000010B0000}"/>
            </a:ext>
          </a:extLst>
        </xdr:cNvPr>
        <xdr:cNvSpPr/>
      </xdr:nvSpPr>
      <xdr:spPr>
        <a:xfrm>
          <a:off x="1868472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54</xdr:row>
      <xdr:rowOff>1080</xdr:rowOff>
    </xdr:from>
    <xdr:to>
      <xdr:col>108</xdr:col>
      <xdr:colOff>13680</xdr:colOff>
      <xdr:row>55</xdr:row>
      <xdr:rowOff>42120</xdr:rowOff>
    </xdr:to>
    <xdr:sp macro="" textlink="">
      <xdr:nvSpPr>
        <xdr:cNvPr id="2818" name="テキスト ボックス 806">
          <a:extLst>
            <a:ext uri="{FF2B5EF4-FFF2-40B4-BE49-F238E27FC236}">
              <a16:creationId xmlns="" xmlns:a16="http://schemas.microsoft.com/office/drawing/2014/main" id="{00000000-0008-0000-0700-0000020B0000}"/>
            </a:ext>
          </a:extLst>
        </xdr:cNvPr>
        <xdr:cNvSpPr/>
      </xdr:nvSpPr>
      <xdr:spPr>
        <a:xfrm>
          <a:off x="1862892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98</xdr:col>
      <xdr:colOff>2880</xdr:colOff>
      <xdr:row>53</xdr:row>
      <xdr:rowOff>113040</xdr:rowOff>
    </xdr:from>
    <xdr:to>
      <xdr:col>102</xdr:col>
      <xdr:colOff>114120</xdr:colOff>
      <xdr:row>53</xdr:row>
      <xdr:rowOff>113040</xdr:rowOff>
    </xdr:to>
    <xdr:cxnSp macro="">
      <xdr:nvCxnSpPr>
        <xdr:cNvPr id="2819" name="直線コネクタ 807">
          <a:extLst>
            <a:ext uri="{FF2B5EF4-FFF2-40B4-BE49-F238E27FC236}">
              <a16:creationId xmlns="" xmlns:a16="http://schemas.microsoft.com/office/drawing/2014/main" id="{00000000-0008-0000-0700-0000030B0000}"/>
            </a:ext>
          </a:extLst>
        </xdr:cNvPr>
        <xdr:cNvCxnSpPr/>
      </xdr:nvCxnSpPr>
      <xdr:spPr>
        <a:xfrm>
          <a:off x="17116200" y="9398160"/>
          <a:ext cx="810000" cy="360"/>
        </a:xfrm>
        <a:prstGeom prst="straightConnector1">
          <a:avLst/>
        </a:prstGeom>
        <a:ln w="6350">
          <a:solidFill>
            <a:srgbClr val="FF0000"/>
          </a:solidFill>
          <a:miter/>
        </a:ln>
      </xdr:spPr>
    </xdr:cxnSp>
    <xdr:clientData/>
  </xdr:twoCellAnchor>
  <xdr:twoCellAnchor>
    <xdr:from>
      <xdr:col>102</xdr:col>
      <xdr:colOff>63360</xdr:colOff>
      <xdr:row>53</xdr:row>
      <xdr:rowOff>62280</xdr:rowOff>
    </xdr:from>
    <xdr:to>
      <xdr:col>102</xdr:col>
      <xdr:colOff>164520</xdr:colOff>
      <xdr:row>53</xdr:row>
      <xdr:rowOff>163440</xdr:rowOff>
    </xdr:to>
    <xdr:sp macro="" textlink="">
      <xdr:nvSpPr>
        <xdr:cNvPr id="2820" name="フローチャート: 判断 808">
          <a:extLst>
            <a:ext uri="{FF2B5EF4-FFF2-40B4-BE49-F238E27FC236}">
              <a16:creationId xmlns="" xmlns:a16="http://schemas.microsoft.com/office/drawing/2014/main" id="{00000000-0008-0000-0700-0000040B0000}"/>
            </a:ext>
          </a:extLst>
        </xdr:cNvPr>
        <xdr:cNvSpPr/>
      </xdr:nvSpPr>
      <xdr:spPr>
        <a:xfrm>
          <a:off x="17875080" y="9347400"/>
          <a:ext cx="10116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54</xdr:row>
      <xdr:rowOff>1080</xdr:rowOff>
    </xdr:from>
    <xdr:to>
      <xdr:col>103</xdr:col>
      <xdr:colOff>77400</xdr:colOff>
      <xdr:row>55</xdr:row>
      <xdr:rowOff>42120</xdr:rowOff>
    </xdr:to>
    <xdr:sp macro="" textlink="">
      <xdr:nvSpPr>
        <xdr:cNvPr id="2821" name="テキスト ボックス 809">
          <a:extLst>
            <a:ext uri="{FF2B5EF4-FFF2-40B4-BE49-F238E27FC236}">
              <a16:creationId xmlns="" xmlns:a16="http://schemas.microsoft.com/office/drawing/2014/main" id="{00000000-0008-0000-0700-0000050B0000}"/>
            </a:ext>
          </a:extLst>
        </xdr:cNvPr>
        <xdr:cNvSpPr/>
      </xdr:nvSpPr>
      <xdr:spPr>
        <a:xfrm>
          <a:off x="1781928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53</xdr:row>
      <xdr:rowOff>62280</xdr:rowOff>
    </xdr:from>
    <xdr:to>
      <xdr:col>98</xdr:col>
      <xdr:colOff>37800</xdr:colOff>
      <xdr:row>53</xdr:row>
      <xdr:rowOff>163440</xdr:rowOff>
    </xdr:to>
    <xdr:sp macro="" textlink="">
      <xdr:nvSpPr>
        <xdr:cNvPr id="2822" name="フローチャート: 判断 810">
          <a:extLst>
            <a:ext uri="{FF2B5EF4-FFF2-40B4-BE49-F238E27FC236}">
              <a16:creationId xmlns="" xmlns:a16="http://schemas.microsoft.com/office/drawing/2014/main" id="{00000000-0008-0000-0700-0000060B0000}"/>
            </a:ext>
          </a:extLst>
        </xdr:cNvPr>
        <xdr:cNvSpPr/>
      </xdr:nvSpPr>
      <xdr:spPr>
        <a:xfrm>
          <a:off x="17065800" y="9347400"/>
          <a:ext cx="85320" cy="101160"/>
        </a:xfrm>
        <a:prstGeom prst="flowChartDecision">
          <a:avLst/>
        </a:prstGeom>
        <a:solidFill>
          <a:srgbClr val="000080"/>
        </a:solidFill>
        <a:ln w="19050">
          <a:solidFill>
            <a:srgbClr val="00008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54</xdr:row>
      <xdr:rowOff>1080</xdr:rowOff>
    </xdr:from>
    <xdr:to>
      <xdr:col>98</xdr:col>
      <xdr:colOff>125280</xdr:colOff>
      <xdr:row>55</xdr:row>
      <xdr:rowOff>42120</xdr:rowOff>
    </xdr:to>
    <xdr:sp macro="" textlink="">
      <xdr:nvSpPr>
        <xdr:cNvPr id="2823" name="テキスト ボックス 811">
          <a:extLst>
            <a:ext uri="{FF2B5EF4-FFF2-40B4-BE49-F238E27FC236}">
              <a16:creationId xmlns="" xmlns:a16="http://schemas.microsoft.com/office/drawing/2014/main" id="{00000000-0008-0000-0700-0000070B0000}"/>
            </a:ext>
          </a:extLst>
        </xdr:cNvPr>
        <xdr:cNvSpPr/>
      </xdr:nvSpPr>
      <xdr:spPr>
        <a:xfrm>
          <a:off x="16994160" y="94611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editAs="oneCell">
    <xdr:from>
      <xdr:col>115</xdr:col>
      <xdr:colOff>63360</xdr:colOff>
      <xdr:row>60</xdr:row>
      <xdr:rowOff>47880</xdr:rowOff>
    </xdr:from>
    <xdr:to>
      <xdr:col>119</xdr:col>
      <xdr:colOff>126720</xdr:colOff>
      <xdr:row>61</xdr:row>
      <xdr:rowOff>88920</xdr:rowOff>
    </xdr:to>
    <xdr:sp macro="" textlink="">
      <xdr:nvSpPr>
        <xdr:cNvPr id="2824" name="テキスト ボックス 812">
          <a:extLst>
            <a:ext uri="{FF2B5EF4-FFF2-40B4-BE49-F238E27FC236}">
              <a16:creationId xmlns="" xmlns:a16="http://schemas.microsoft.com/office/drawing/2014/main" id="{00000000-0008-0000-0700-0000080B0000}"/>
            </a:ext>
          </a:extLst>
        </xdr:cNvPr>
        <xdr:cNvSpPr/>
      </xdr:nvSpPr>
      <xdr:spPr>
        <a:xfrm>
          <a:off x="2014524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R04</a:t>
          </a:r>
          <a:endParaRPr lang="en-US" sz="1000" b="0" strike="noStrike" spc="-1">
            <a:latin typeface="游明朝"/>
          </a:endParaRPr>
        </a:p>
      </xdr:txBody>
    </xdr:sp>
    <xdr:clientData/>
  </xdr:twoCellAnchor>
  <xdr:twoCellAnchor editAs="oneCell">
    <xdr:from>
      <xdr:col>111</xdr:col>
      <xdr:colOff>3240</xdr:colOff>
      <xdr:row>60</xdr:row>
      <xdr:rowOff>47880</xdr:rowOff>
    </xdr:from>
    <xdr:to>
      <xdr:col>115</xdr:col>
      <xdr:colOff>66600</xdr:colOff>
      <xdr:row>61</xdr:row>
      <xdr:rowOff>88920</xdr:rowOff>
    </xdr:to>
    <xdr:sp macro="" textlink="">
      <xdr:nvSpPr>
        <xdr:cNvPr id="2825" name="テキスト ボックス 813">
          <a:extLst>
            <a:ext uri="{FF2B5EF4-FFF2-40B4-BE49-F238E27FC236}">
              <a16:creationId xmlns="" xmlns:a16="http://schemas.microsoft.com/office/drawing/2014/main" id="{00000000-0008-0000-0700-0000090B0000}"/>
            </a:ext>
          </a:extLst>
        </xdr:cNvPr>
        <xdr:cNvSpPr/>
      </xdr:nvSpPr>
      <xdr:spPr>
        <a:xfrm>
          <a:off x="1938672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R03</a:t>
          </a:r>
          <a:endParaRPr lang="en-US" sz="1000" b="0" strike="noStrike" spc="-1">
            <a:latin typeface="游明朝"/>
          </a:endParaRPr>
        </a:p>
      </xdr:txBody>
    </xdr:sp>
    <xdr:clientData/>
  </xdr:twoCellAnchor>
  <xdr:twoCellAnchor editAs="oneCell">
    <xdr:from>
      <xdr:col>106</xdr:col>
      <xdr:colOff>50760</xdr:colOff>
      <xdr:row>60</xdr:row>
      <xdr:rowOff>47880</xdr:rowOff>
    </xdr:from>
    <xdr:to>
      <xdr:col>110</xdr:col>
      <xdr:colOff>113760</xdr:colOff>
      <xdr:row>61</xdr:row>
      <xdr:rowOff>88920</xdr:rowOff>
    </xdr:to>
    <xdr:sp macro="" textlink="">
      <xdr:nvSpPr>
        <xdr:cNvPr id="2826" name="テキスト ボックス 814">
          <a:extLst>
            <a:ext uri="{FF2B5EF4-FFF2-40B4-BE49-F238E27FC236}">
              <a16:creationId xmlns="" xmlns:a16="http://schemas.microsoft.com/office/drawing/2014/main" id="{00000000-0008-0000-0700-00000A0B0000}"/>
            </a:ext>
          </a:extLst>
        </xdr:cNvPr>
        <xdr:cNvSpPr/>
      </xdr:nvSpPr>
      <xdr:spPr>
        <a:xfrm>
          <a:off x="1856088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101</xdr:col>
      <xdr:colOff>114480</xdr:colOff>
      <xdr:row>60</xdr:row>
      <xdr:rowOff>47880</xdr:rowOff>
    </xdr:from>
    <xdr:to>
      <xdr:col>106</xdr:col>
      <xdr:colOff>3240</xdr:colOff>
      <xdr:row>61</xdr:row>
      <xdr:rowOff>88920</xdr:rowOff>
    </xdr:to>
    <xdr:sp macro="" textlink="">
      <xdr:nvSpPr>
        <xdr:cNvPr id="2827" name="テキスト ボックス 815">
          <a:extLst>
            <a:ext uri="{FF2B5EF4-FFF2-40B4-BE49-F238E27FC236}">
              <a16:creationId xmlns="" xmlns:a16="http://schemas.microsoft.com/office/drawing/2014/main" id="{00000000-0008-0000-0700-00000B0B0000}"/>
            </a:ext>
          </a:extLst>
        </xdr:cNvPr>
        <xdr:cNvSpPr/>
      </xdr:nvSpPr>
      <xdr:spPr>
        <a:xfrm>
          <a:off x="1775160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97</xdr:col>
      <xdr:colOff>3240</xdr:colOff>
      <xdr:row>60</xdr:row>
      <xdr:rowOff>47880</xdr:rowOff>
    </xdr:from>
    <xdr:to>
      <xdr:col>101</xdr:col>
      <xdr:colOff>66600</xdr:colOff>
      <xdr:row>61</xdr:row>
      <xdr:rowOff>88920</xdr:rowOff>
    </xdr:to>
    <xdr:sp macro="" textlink="">
      <xdr:nvSpPr>
        <xdr:cNvPr id="2828" name="テキスト ボックス 816">
          <a:extLst>
            <a:ext uri="{FF2B5EF4-FFF2-40B4-BE49-F238E27FC236}">
              <a16:creationId xmlns="" xmlns:a16="http://schemas.microsoft.com/office/drawing/2014/main" id="{00000000-0008-0000-0700-00000C0B0000}"/>
            </a:ext>
          </a:extLst>
        </xdr:cNvPr>
        <xdr:cNvSpPr/>
      </xdr:nvSpPr>
      <xdr:spPr>
        <a:xfrm>
          <a:off x="16941960" y="10559520"/>
          <a:ext cx="76176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chemeClr val="dk1"/>
              </a:solidFill>
              <a:latin typeface="ＭＳ Ｐゴシック"/>
              <a:ea typeface="ＭＳ Ｐゴシック"/>
            </a:rPr>
            <a:t>H30</a:t>
          </a:r>
          <a:endParaRPr lang="en-US" sz="1000" b="0" strike="noStrike" spc="-1">
            <a:latin typeface="游明朝"/>
          </a:endParaRPr>
        </a:p>
      </xdr:txBody>
    </xdr:sp>
    <xdr:clientData/>
  </xdr:twoCellAnchor>
  <xdr:twoCellAnchor>
    <xdr:from>
      <xdr:col>116</xdr:col>
      <xdr:colOff>12600</xdr:colOff>
      <xdr:row>53</xdr:row>
      <xdr:rowOff>62280</xdr:rowOff>
    </xdr:from>
    <xdr:to>
      <xdr:col>116</xdr:col>
      <xdr:colOff>113760</xdr:colOff>
      <xdr:row>53</xdr:row>
      <xdr:rowOff>163440</xdr:rowOff>
    </xdr:to>
    <xdr:sp macro="" textlink="">
      <xdr:nvSpPr>
        <xdr:cNvPr id="2829" name="楕円 817">
          <a:extLst>
            <a:ext uri="{FF2B5EF4-FFF2-40B4-BE49-F238E27FC236}">
              <a16:creationId xmlns="" xmlns:a16="http://schemas.microsoft.com/office/drawing/2014/main" id="{00000000-0008-0000-0700-00000D0B0000}"/>
            </a:ext>
          </a:extLst>
        </xdr:cNvPr>
        <xdr:cNvSpPr/>
      </xdr:nvSpPr>
      <xdr:spPr>
        <a:xfrm>
          <a:off x="2026908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116640</xdr:colOff>
      <xdr:row>52</xdr:row>
      <xdr:rowOff>122760</xdr:rowOff>
    </xdr:from>
    <xdr:to>
      <xdr:col>118</xdr:col>
      <xdr:colOff>11880</xdr:colOff>
      <xdr:row>53</xdr:row>
      <xdr:rowOff>163800</xdr:rowOff>
    </xdr:to>
    <xdr:sp macro="" textlink="">
      <xdr:nvSpPr>
        <xdr:cNvPr id="2830" name="前年度繰上充用金該当値テキスト">
          <a:extLst>
            <a:ext uri="{FF2B5EF4-FFF2-40B4-BE49-F238E27FC236}">
              <a16:creationId xmlns="" xmlns:a16="http://schemas.microsoft.com/office/drawing/2014/main" id="{00000000-0008-0000-0700-00000E0B0000}"/>
            </a:ext>
          </a:extLst>
        </xdr:cNvPr>
        <xdr:cNvSpPr/>
      </xdr:nvSpPr>
      <xdr:spPr>
        <a:xfrm>
          <a:off x="20373120" y="923256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111</xdr:col>
      <xdr:colOff>127080</xdr:colOff>
      <xdr:row>53</xdr:row>
      <xdr:rowOff>62280</xdr:rowOff>
    </xdr:from>
    <xdr:to>
      <xdr:col>112</xdr:col>
      <xdr:colOff>37800</xdr:colOff>
      <xdr:row>53</xdr:row>
      <xdr:rowOff>163440</xdr:rowOff>
    </xdr:to>
    <xdr:sp macro="" textlink="">
      <xdr:nvSpPr>
        <xdr:cNvPr id="2831" name="楕円 819">
          <a:extLst>
            <a:ext uri="{FF2B5EF4-FFF2-40B4-BE49-F238E27FC236}">
              <a16:creationId xmlns="" xmlns:a16="http://schemas.microsoft.com/office/drawing/2014/main" id="{00000000-0008-0000-0700-00000F0B0000}"/>
            </a:ext>
          </a:extLst>
        </xdr:cNvPr>
        <xdr:cNvSpPr/>
      </xdr:nvSpPr>
      <xdr:spPr>
        <a:xfrm>
          <a:off x="19510560" y="9347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55440</xdr:colOff>
      <xdr:row>52</xdr:row>
      <xdr:rowOff>33840</xdr:rowOff>
    </xdr:from>
    <xdr:to>
      <xdr:col>112</xdr:col>
      <xdr:colOff>125280</xdr:colOff>
      <xdr:row>53</xdr:row>
      <xdr:rowOff>74880</xdr:rowOff>
    </xdr:to>
    <xdr:sp macro="" textlink="">
      <xdr:nvSpPr>
        <xdr:cNvPr id="2832" name="テキスト ボックス 820">
          <a:extLst>
            <a:ext uri="{FF2B5EF4-FFF2-40B4-BE49-F238E27FC236}">
              <a16:creationId xmlns="" xmlns:a16="http://schemas.microsoft.com/office/drawing/2014/main" id="{00000000-0008-0000-0700-0000100B0000}"/>
            </a:ext>
          </a:extLst>
        </xdr:cNvPr>
        <xdr:cNvSpPr/>
      </xdr:nvSpPr>
      <xdr:spPr>
        <a:xfrm>
          <a:off x="1943892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107</xdr:col>
      <xdr:colOff>0</xdr:colOff>
      <xdr:row>53</xdr:row>
      <xdr:rowOff>62280</xdr:rowOff>
    </xdr:from>
    <xdr:to>
      <xdr:col>107</xdr:col>
      <xdr:colOff>101160</xdr:colOff>
      <xdr:row>53</xdr:row>
      <xdr:rowOff>163440</xdr:rowOff>
    </xdr:to>
    <xdr:sp macro="" textlink="">
      <xdr:nvSpPr>
        <xdr:cNvPr id="2833" name="楕円 821">
          <a:extLst>
            <a:ext uri="{FF2B5EF4-FFF2-40B4-BE49-F238E27FC236}">
              <a16:creationId xmlns="" xmlns:a16="http://schemas.microsoft.com/office/drawing/2014/main" id="{00000000-0008-0000-0700-0000110B0000}"/>
            </a:ext>
          </a:extLst>
        </xdr:cNvPr>
        <xdr:cNvSpPr/>
      </xdr:nvSpPr>
      <xdr:spPr>
        <a:xfrm>
          <a:off x="1868472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52</xdr:row>
      <xdr:rowOff>33840</xdr:rowOff>
    </xdr:from>
    <xdr:to>
      <xdr:col>108</xdr:col>
      <xdr:colOff>13680</xdr:colOff>
      <xdr:row>53</xdr:row>
      <xdr:rowOff>74880</xdr:rowOff>
    </xdr:to>
    <xdr:sp macro="" textlink="">
      <xdr:nvSpPr>
        <xdr:cNvPr id="2834" name="テキスト ボックス 822">
          <a:extLst>
            <a:ext uri="{FF2B5EF4-FFF2-40B4-BE49-F238E27FC236}">
              <a16:creationId xmlns="" xmlns:a16="http://schemas.microsoft.com/office/drawing/2014/main" id="{00000000-0008-0000-0700-0000120B0000}"/>
            </a:ext>
          </a:extLst>
        </xdr:cNvPr>
        <xdr:cNvSpPr/>
      </xdr:nvSpPr>
      <xdr:spPr>
        <a:xfrm>
          <a:off x="1862892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63360</xdr:colOff>
      <xdr:row>53</xdr:row>
      <xdr:rowOff>62280</xdr:rowOff>
    </xdr:from>
    <xdr:to>
      <xdr:col>102</xdr:col>
      <xdr:colOff>164520</xdr:colOff>
      <xdr:row>53</xdr:row>
      <xdr:rowOff>163440</xdr:rowOff>
    </xdr:to>
    <xdr:sp macro="" textlink="">
      <xdr:nvSpPr>
        <xdr:cNvPr id="2835" name="楕円 823">
          <a:extLst>
            <a:ext uri="{FF2B5EF4-FFF2-40B4-BE49-F238E27FC236}">
              <a16:creationId xmlns="" xmlns:a16="http://schemas.microsoft.com/office/drawing/2014/main" id="{00000000-0008-0000-0700-0000130B0000}"/>
            </a:ext>
          </a:extLst>
        </xdr:cNvPr>
        <xdr:cNvSpPr/>
      </xdr:nvSpPr>
      <xdr:spPr>
        <a:xfrm>
          <a:off x="17875080" y="9347400"/>
          <a:ext cx="10116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52</xdr:row>
      <xdr:rowOff>33840</xdr:rowOff>
    </xdr:from>
    <xdr:to>
      <xdr:col>103</xdr:col>
      <xdr:colOff>77400</xdr:colOff>
      <xdr:row>53</xdr:row>
      <xdr:rowOff>74880</xdr:rowOff>
    </xdr:to>
    <xdr:sp macro="" textlink="">
      <xdr:nvSpPr>
        <xdr:cNvPr id="2836" name="テキスト ボックス 824">
          <a:extLst>
            <a:ext uri="{FF2B5EF4-FFF2-40B4-BE49-F238E27FC236}">
              <a16:creationId xmlns="" xmlns:a16="http://schemas.microsoft.com/office/drawing/2014/main" id="{00000000-0008-0000-0700-0000140B0000}"/>
            </a:ext>
          </a:extLst>
        </xdr:cNvPr>
        <xdr:cNvSpPr/>
      </xdr:nvSpPr>
      <xdr:spPr>
        <a:xfrm>
          <a:off x="1781928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53</xdr:row>
      <xdr:rowOff>62280</xdr:rowOff>
    </xdr:from>
    <xdr:to>
      <xdr:col>98</xdr:col>
      <xdr:colOff>37800</xdr:colOff>
      <xdr:row>53</xdr:row>
      <xdr:rowOff>163440</xdr:rowOff>
    </xdr:to>
    <xdr:sp macro="" textlink="">
      <xdr:nvSpPr>
        <xdr:cNvPr id="2837" name="楕円 825">
          <a:extLst>
            <a:ext uri="{FF2B5EF4-FFF2-40B4-BE49-F238E27FC236}">
              <a16:creationId xmlns="" xmlns:a16="http://schemas.microsoft.com/office/drawing/2014/main" id="{00000000-0008-0000-0700-0000150B0000}"/>
            </a:ext>
          </a:extLst>
        </xdr:cNvPr>
        <xdr:cNvSpPr/>
      </xdr:nvSpPr>
      <xdr:spPr>
        <a:xfrm>
          <a:off x="17065800" y="9347400"/>
          <a:ext cx="85320" cy="101160"/>
        </a:xfrm>
        <a:prstGeom prst="ellipse">
          <a:avLst/>
        </a:prstGeom>
        <a:solidFill>
          <a:srgbClr val="FF0000"/>
        </a:solidFill>
        <a:ln w="19050">
          <a:solidFill>
            <a:srgbClr val="FF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55440</xdr:colOff>
      <xdr:row>52</xdr:row>
      <xdr:rowOff>33840</xdr:rowOff>
    </xdr:from>
    <xdr:to>
      <xdr:col>98</xdr:col>
      <xdr:colOff>125280</xdr:colOff>
      <xdr:row>53</xdr:row>
      <xdr:rowOff>74880</xdr:rowOff>
    </xdr:to>
    <xdr:sp macro="" textlink="">
      <xdr:nvSpPr>
        <xdr:cNvPr id="2838" name="テキスト ボックス 826">
          <a:extLst>
            <a:ext uri="{FF2B5EF4-FFF2-40B4-BE49-F238E27FC236}">
              <a16:creationId xmlns="" xmlns:a16="http://schemas.microsoft.com/office/drawing/2014/main" id="{00000000-0008-0000-0700-0000160B0000}"/>
            </a:ext>
          </a:extLst>
        </xdr:cNvPr>
        <xdr:cNvSpPr/>
      </xdr:nvSpPr>
      <xdr:spPr>
        <a:xfrm>
          <a:off x="16994160" y="9143640"/>
          <a:ext cx="244440" cy="21636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101</xdr:row>
      <xdr:rowOff>120600</xdr:rowOff>
    </xdr:from>
    <xdr:to>
      <xdr:col>120</xdr:col>
      <xdr:colOff>114120</xdr:colOff>
      <xdr:row>112</xdr:row>
      <xdr:rowOff>139320</xdr:rowOff>
    </xdr:to>
    <xdr:sp macro="" textlink="">
      <xdr:nvSpPr>
        <xdr:cNvPr id="2839" name="正方形/長方形 827">
          <a:extLst>
            <a:ext uri="{FF2B5EF4-FFF2-40B4-BE49-F238E27FC236}">
              <a16:creationId xmlns="" xmlns:a16="http://schemas.microsoft.com/office/drawing/2014/main" id="{00000000-0008-0000-0700-0000170B0000}"/>
            </a:ext>
          </a:extLst>
        </xdr:cNvPr>
        <xdr:cNvSpPr/>
      </xdr:nvSpPr>
      <xdr:spPr>
        <a:xfrm>
          <a:off x="698400" y="17780040"/>
          <a:ext cx="20370600" cy="1904760"/>
        </a:xfrm>
        <a:prstGeom prst="rect">
          <a:avLst/>
        </a:prstGeom>
        <a:solidFill>
          <a:srgbClr val="FFFFFF"/>
        </a:solidFill>
        <a:ln w="19050">
          <a:solidFill>
            <a:srgbClr val="000000"/>
          </a:solidFill>
          <a:miter/>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102</xdr:row>
      <xdr:rowOff>12600</xdr:rowOff>
    </xdr:from>
    <xdr:to>
      <xdr:col>24</xdr:col>
      <xdr:colOff>37800</xdr:colOff>
      <xdr:row>103</xdr:row>
      <xdr:rowOff>94680</xdr:rowOff>
    </xdr:to>
    <xdr:sp macro="" textlink="">
      <xdr:nvSpPr>
        <xdr:cNvPr id="2840" name="正方形/長方形 828">
          <a:extLst>
            <a:ext uri="{FF2B5EF4-FFF2-40B4-BE49-F238E27FC236}">
              <a16:creationId xmlns="" xmlns:a16="http://schemas.microsoft.com/office/drawing/2014/main" id="{00000000-0008-0000-0700-0000180B0000}"/>
            </a:ext>
          </a:extLst>
        </xdr:cNvPr>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200" b="1" i="1" strike="noStrike" spc="-1">
              <a:solidFill>
                <a:srgbClr val="FF0000"/>
              </a:solidFill>
              <a:latin typeface="ＭＳ Ｐゴシック"/>
              <a:ea typeface="ＭＳ Ｐゴシック"/>
            </a:rPr>
            <a:t>目的別歳出の分析欄</a:t>
          </a:r>
          <a:endParaRPr lang="en-US" sz="1200" b="0" strike="noStrike" spc="-1">
            <a:latin typeface="游明朝"/>
          </a:endParaRPr>
        </a:p>
      </xdr:txBody>
    </xdr:sp>
    <xdr:clientData/>
  </xdr:twoCellAnchor>
  <xdr:twoCellAnchor>
    <xdr:from>
      <xdr:col>4</xdr:col>
      <xdr:colOff>25560</xdr:colOff>
      <xdr:row>103</xdr:row>
      <xdr:rowOff>95400</xdr:rowOff>
    </xdr:from>
    <xdr:to>
      <xdr:col>120</xdr:col>
      <xdr:colOff>88560</xdr:colOff>
      <xdr:row>112</xdr:row>
      <xdr:rowOff>75960</xdr:rowOff>
    </xdr:to>
    <xdr:sp macro="" textlink="">
      <xdr:nvSpPr>
        <xdr:cNvPr id="2841" name="テキスト ボックス 829">
          <a:extLst>
            <a:ext uri="{FF2B5EF4-FFF2-40B4-BE49-F238E27FC236}">
              <a16:creationId xmlns="" xmlns:a16="http://schemas.microsoft.com/office/drawing/2014/main" id="{00000000-0008-0000-0700-0000190B0000}"/>
            </a:ext>
          </a:extLst>
        </xdr:cNvPr>
        <xdr:cNvSpPr/>
      </xdr:nvSpPr>
      <xdr:spPr>
        <a:xfrm>
          <a:off x="723960" y="18097560"/>
          <a:ext cx="20319480" cy="15238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chemeClr val="dk1"/>
              </a:solidFill>
              <a:latin typeface="ＭＳ Ｐゴシック"/>
              <a:ea typeface="ＭＳ Ｐゴシック"/>
            </a:rPr>
            <a:t>総務費はふるさと寄附関係の手数料、委託料が増加している。令和</a:t>
          </a:r>
          <a:r>
            <a:rPr lang="en-US" sz="1300" b="0" strike="noStrike" spc="-1">
              <a:solidFill>
                <a:schemeClr val="dk1"/>
              </a:solidFill>
              <a:latin typeface="ＭＳ Ｐゴシック"/>
              <a:ea typeface="ＭＳ Ｐゴシック"/>
            </a:rPr>
            <a:t>2</a:t>
          </a:r>
          <a:r>
            <a:rPr lang="ja-JP" sz="1300" b="0" strike="noStrike" spc="-1">
              <a:solidFill>
                <a:schemeClr val="dk1"/>
              </a:solidFill>
              <a:latin typeface="ＭＳ Ｐゴシック"/>
              <a:ea typeface="ＭＳ Ｐゴシック"/>
            </a:rPr>
            <a:t>年度が突出して高いのは、特別定額給付金事業によるものである。　　　　　　　　　　　　　　　　　　　　　　　　　　　　　　　　　　　　　　　　　　　　　　　　　　　　　　　　　　　　　　　　　　　　　　　　　　　　　　　　　　　　　　　　　　　　　　　　　　　　　　　　　　　　　　　　　　　　　　　　　　　　　　　　　　　　　　　　　　　　　　　　　　　　　　　　　　　　　　　　　　　　　　　　　　　　民生費は各種給付金をはじめとした扶助費の増が続いている。令和</a:t>
          </a:r>
          <a:r>
            <a:rPr lang="en-US" sz="1300" b="0" strike="noStrike" spc="-1">
              <a:solidFill>
                <a:schemeClr val="dk1"/>
              </a:solidFill>
              <a:latin typeface="ＭＳ Ｐゴシック"/>
              <a:ea typeface="ＭＳ Ｐゴシック"/>
            </a:rPr>
            <a:t>3</a:t>
          </a:r>
          <a:r>
            <a:rPr lang="ja-JP" sz="1300" b="0" strike="noStrike" spc="-1">
              <a:solidFill>
                <a:schemeClr val="dk1"/>
              </a:solidFill>
              <a:latin typeface="ＭＳ Ｐゴシック"/>
              <a:ea typeface="ＭＳ Ｐゴシック"/>
            </a:rPr>
            <a:t>年度が突出しているのは、子育て世帯等臨時特別給付金等給付事業によるものである。　</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教育費は令和</a:t>
          </a:r>
          <a:r>
            <a:rPr lang="en-US" sz="1300" b="0" strike="noStrike" spc="-1">
              <a:solidFill>
                <a:schemeClr val="dk1"/>
              </a:solidFill>
              <a:latin typeface="ＭＳ Ｐゴシック"/>
              <a:ea typeface="ＭＳ Ｐゴシック"/>
            </a:rPr>
            <a:t>3</a:t>
          </a:r>
          <a:r>
            <a:rPr lang="ja-JP" sz="1300" b="0" strike="noStrike" spc="-1">
              <a:solidFill>
                <a:schemeClr val="dk1"/>
              </a:solidFill>
              <a:latin typeface="ＭＳ Ｐゴシック"/>
              <a:ea typeface="ＭＳ Ｐゴシック"/>
            </a:rPr>
            <a:t>年度までで小学校移転改修工事が完了したことで、令和</a:t>
          </a:r>
          <a:r>
            <a:rPr lang="en-US" sz="1300" b="0" strike="noStrike" spc="-1">
              <a:solidFill>
                <a:schemeClr val="dk1"/>
              </a:solidFill>
              <a:latin typeface="ＭＳ Ｐゴシック"/>
              <a:ea typeface="ＭＳ Ｐゴシック"/>
            </a:rPr>
            <a:t>4.</a:t>
          </a:r>
          <a:r>
            <a:rPr lang="ja-JP" sz="1300" b="0" strike="noStrike" spc="-1">
              <a:solidFill>
                <a:schemeClr val="dk1"/>
              </a:solidFill>
              <a:latin typeface="ＭＳ Ｐゴシック"/>
              <a:ea typeface="ＭＳ Ｐゴシック"/>
            </a:rPr>
            <a:t>年度は大きく減少した。令和元年度が突出して高いのは統合中学校整備事業によるものである。　　　　　　　　　　　　　　　　　　　　　　　　　　　　　　　　　　　　　　　　　　　　　　　　　　　　　　　　　　　　　　　　　　　　　　　　　　　　　　　　　　　　　　　　　　　　　　　　　　　　　　　　　　　　　　　　　　　　　　　　　　　　　　　　　　　　　　　　　　　　　　　　　　　　　　　　　　　　　　　　令和</a:t>
          </a:r>
          <a:r>
            <a:rPr lang="en-US" sz="1300" b="0" strike="noStrike" spc="-1">
              <a:solidFill>
                <a:schemeClr val="dk1"/>
              </a:solidFill>
              <a:latin typeface="ＭＳ Ｐゴシック"/>
              <a:ea typeface="ＭＳ Ｐゴシック"/>
            </a:rPr>
            <a:t>4</a:t>
          </a:r>
          <a:r>
            <a:rPr lang="ja-JP" sz="1300" b="0" strike="noStrike" spc="-1">
              <a:solidFill>
                <a:schemeClr val="dk1"/>
              </a:solidFill>
              <a:latin typeface="ＭＳ Ｐゴシック"/>
              <a:ea typeface="ＭＳ Ｐゴシック"/>
            </a:rPr>
            <a:t>年度に労働費が増加したのは、勤労者福祉施設の空調工事を行ったためである。</a:t>
          </a:r>
          <a:endParaRPr lang="en-US" sz="1300" b="0" strike="noStrike" spc="-1">
            <a:latin typeface="游明朝"/>
          </a:endParaRPr>
        </a:p>
        <a:p>
          <a:pPr>
            <a:lnSpc>
              <a:spcPct val="100000"/>
            </a:lnSpc>
          </a:pPr>
          <a:r>
            <a:rPr lang="ja-JP" sz="1300" b="0" strike="noStrike" spc="-1">
              <a:solidFill>
                <a:schemeClr val="dk1"/>
              </a:solidFill>
              <a:latin typeface="ＭＳ Ｐゴシック"/>
              <a:ea typeface="ＭＳ Ｐゴシック"/>
            </a:rPr>
            <a:t>令和</a:t>
          </a:r>
          <a:r>
            <a:rPr lang="en-US" sz="1300" b="0" strike="noStrike" spc="-1">
              <a:solidFill>
                <a:schemeClr val="dk1"/>
              </a:solidFill>
              <a:latin typeface="ＭＳ Ｐゴシック"/>
              <a:ea typeface="ＭＳ Ｐゴシック"/>
            </a:rPr>
            <a:t>4</a:t>
          </a:r>
          <a:r>
            <a:rPr lang="ja-JP" sz="1300" b="0" strike="noStrike" spc="-1">
              <a:solidFill>
                <a:schemeClr val="dk1"/>
              </a:solidFill>
              <a:latin typeface="ＭＳ Ｐゴシック"/>
              <a:ea typeface="ＭＳ Ｐゴシック"/>
            </a:rPr>
            <a:t>年度に農林水産業費が増加したのは、地籍調査事業によるものである。</a:t>
          </a:r>
          <a:endParaRPr lang="en-US" sz="1300" b="0" strike="noStrike" spc="-1">
            <a:latin typeface="游明朝"/>
          </a:endParaRPr>
        </a:p>
        <a:p>
          <a:pPr>
            <a:lnSpc>
              <a:spcPct val="100000"/>
            </a:lnSpc>
          </a:pPr>
          <a:endParaRPr lang="en-US" sz="1300" b="0" strike="noStrike" spc="-1">
            <a:latin typeface="游明朝"/>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15</xdr:col>
      <xdr:colOff>742320</xdr:colOff>
      <xdr:row>43</xdr:row>
      <xdr:rowOff>123480</xdr:rowOff>
    </xdr:to>
    <xdr:graphicFrame macro="">
      <xdr:nvGraphicFramePr>
        <xdr:cNvPr id="2842" name="Chart 1">
          <a:extLst>
            <a:ext uri="{FF2B5EF4-FFF2-40B4-BE49-F238E27FC236}">
              <a16:creationId xmlns="" xmlns:a16="http://schemas.microsoft.com/office/drawing/2014/main" id="{00000000-0008-0000-0800-00001A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46</xdr:row>
      <xdr:rowOff>104760</xdr:rowOff>
    </xdr:from>
    <xdr:to>
      <xdr:col>1</xdr:col>
      <xdr:colOff>894960</xdr:colOff>
      <xdr:row>46</xdr:row>
      <xdr:rowOff>618840</xdr:rowOff>
    </xdr:to>
    <xdr:sp macro="" textlink="">
      <xdr:nvSpPr>
        <xdr:cNvPr id="2843" name="Rectangle 2">
          <a:extLst>
            <a:ext uri="{FF2B5EF4-FFF2-40B4-BE49-F238E27FC236}">
              <a16:creationId xmlns="" xmlns:a16="http://schemas.microsoft.com/office/drawing/2014/main" id="{00000000-0008-0000-0800-00001B0B0000}"/>
            </a:ext>
          </a:extLst>
        </xdr:cNvPr>
        <xdr:cNvSpPr/>
      </xdr:nvSpPr>
      <xdr:spPr>
        <a:xfrm>
          <a:off x="776880" y="10067760"/>
          <a:ext cx="694800" cy="514080"/>
        </a:xfrm>
        <a:prstGeom prst="rect">
          <a:avLst/>
        </a:prstGeom>
        <a:solidFill>
          <a:srgbClr val="FF8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47</xdr:row>
      <xdr:rowOff>114480</xdr:rowOff>
    </xdr:from>
    <xdr:to>
      <xdr:col>1</xdr:col>
      <xdr:colOff>894960</xdr:colOff>
      <xdr:row>47</xdr:row>
      <xdr:rowOff>618840</xdr:rowOff>
    </xdr:to>
    <xdr:sp macro="" textlink="">
      <xdr:nvSpPr>
        <xdr:cNvPr id="2844" name="Rectangle 3">
          <a:extLst>
            <a:ext uri="{FF2B5EF4-FFF2-40B4-BE49-F238E27FC236}">
              <a16:creationId xmlns="" xmlns:a16="http://schemas.microsoft.com/office/drawing/2014/main" id="{00000000-0008-0000-0800-00001C0B0000}"/>
            </a:ext>
          </a:extLst>
        </xdr:cNvPr>
        <xdr:cNvSpPr/>
      </xdr:nvSpPr>
      <xdr:spPr>
        <a:xfrm>
          <a:off x="776880" y="10811160"/>
          <a:ext cx="694800" cy="504360"/>
        </a:xfrm>
        <a:prstGeom prst="rect">
          <a:avLst/>
        </a:prstGeom>
        <a:solidFill>
          <a:srgbClr val="00FF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199800</xdr:colOff>
      <xdr:row>48</xdr:row>
      <xdr:rowOff>371160</xdr:rowOff>
    </xdr:from>
    <xdr:to>
      <xdr:col>1</xdr:col>
      <xdr:colOff>895320</xdr:colOff>
      <xdr:row>48</xdr:row>
      <xdr:rowOff>371160</xdr:rowOff>
    </xdr:to>
    <xdr:sp macro="" textlink="">
      <xdr:nvSpPr>
        <xdr:cNvPr id="2845" name="Line 4">
          <a:extLst>
            <a:ext uri="{FF2B5EF4-FFF2-40B4-BE49-F238E27FC236}">
              <a16:creationId xmlns="" xmlns:a16="http://schemas.microsoft.com/office/drawing/2014/main" id="{00000000-0008-0000-0800-00001D0B0000}"/>
            </a:ext>
          </a:extLst>
        </xdr:cNvPr>
        <xdr:cNvSpPr/>
      </xdr:nvSpPr>
      <xdr:spPr>
        <a:xfrm>
          <a:off x="776520" y="11801160"/>
          <a:ext cx="69552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447840</xdr:colOff>
      <xdr:row>48</xdr:row>
      <xdr:rowOff>276120</xdr:rowOff>
    </xdr:from>
    <xdr:to>
      <xdr:col>1</xdr:col>
      <xdr:colOff>637920</xdr:colOff>
      <xdr:row>48</xdr:row>
      <xdr:rowOff>466200</xdr:rowOff>
    </xdr:to>
    <xdr:sp macro="" textlink="">
      <xdr:nvSpPr>
        <xdr:cNvPr id="2846" name="Oval 5">
          <a:extLst>
            <a:ext uri="{FF2B5EF4-FFF2-40B4-BE49-F238E27FC236}">
              <a16:creationId xmlns="" xmlns:a16="http://schemas.microsoft.com/office/drawing/2014/main" id="{00000000-0008-0000-0800-00001E0B0000}"/>
            </a:ext>
          </a:extLst>
        </xdr:cNvPr>
        <xdr:cNvSpPr/>
      </xdr:nvSpPr>
      <xdr:spPr>
        <a:xfrm>
          <a:off x="1024560" y="11706120"/>
          <a:ext cx="190080" cy="190080"/>
        </a:xfrm>
        <a:prstGeom prst="ellipse">
          <a:avLst/>
        </a:prstGeom>
        <a:solidFill>
          <a:srgbClr val="FF0000"/>
        </a:solidFill>
        <a:ln w="6350">
          <a:noFill/>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15</xdr:col>
      <xdr:colOff>723600</xdr:colOff>
      <xdr:row>48</xdr:row>
      <xdr:rowOff>732960</xdr:rowOff>
    </xdr:to>
    <xdr:sp macro="" textlink="">
      <xdr:nvSpPr>
        <xdr:cNvPr id="2847" name="Rectangle 6">
          <a:extLst>
            <a:ext uri="{FF2B5EF4-FFF2-40B4-BE49-F238E27FC236}">
              <a16:creationId xmlns="" xmlns:a16="http://schemas.microsoft.com/office/drawing/2014/main" id="{00000000-0008-0000-0800-00001F0B0000}"/>
            </a:ext>
          </a:extLst>
        </xdr:cNvPr>
        <xdr:cNvSpPr/>
      </xdr:nvSpPr>
      <xdr:spPr>
        <a:xfrm>
          <a:off x="10095840" y="9601200"/>
          <a:ext cx="5508360" cy="256176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11</xdr:col>
      <xdr:colOff>104400</xdr:colOff>
      <xdr:row>45</xdr:row>
      <xdr:rowOff>323280</xdr:rowOff>
    </xdr:to>
    <xdr:sp macro="" textlink="">
      <xdr:nvSpPr>
        <xdr:cNvPr id="2848" name="Rectangle 7">
          <a:extLst>
            <a:ext uri="{FF2B5EF4-FFF2-40B4-BE49-F238E27FC236}">
              <a16:creationId xmlns="" xmlns:a16="http://schemas.microsoft.com/office/drawing/2014/main" id="{00000000-0008-0000-0800-0000200B0000}"/>
            </a:ext>
          </a:extLst>
        </xdr:cNvPr>
        <xdr:cNvSpPr/>
      </xdr:nvSpPr>
      <xdr:spPr>
        <a:xfrm>
          <a:off x="10095840" y="9601200"/>
          <a:ext cx="802440" cy="3139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游明朝"/>
          </a:endParaRPr>
        </a:p>
      </xdr:txBody>
    </xdr:sp>
    <xdr:clientData/>
  </xdr:twoCellAnchor>
  <xdr:twoCellAnchor>
    <xdr:from>
      <xdr:col>0</xdr:col>
      <xdr:colOff>123840</xdr:colOff>
      <xdr:row>0</xdr:row>
      <xdr:rowOff>123840</xdr:rowOff>
    </xdr:from>
    <xdr:to>
      <xdr:col>9</xdr:col>
      <xdr:colOff>104400</xdr:colOff>
      <xdr:row>3</xdr:row>
      <xdr:rowOff>132840</xdr:rowOff>
    </xdr:to>
    <xdr:sp macro="" textlink="">
      <xdr:nvSpPr>
        <xdr:cNvPr id="2849" name="表題ボックス">
          <a:extLst>
            <a:ext uri="{FF2B5EF4-FFF2-40B4-BE49-F238E27FC236}">
              <a16:creationId xmlns="" xmlns:a16="http://schemas.microsoft.com/office/drawing/2014/main" id="{00000000-0008-0000-0800-0000210B0000}"/>
            </a:ext>
          </a:extLst>
        </xdr:cNvPr>
        <xdr:cNvSpPr/>
      </xdr:nvSpPr>
      <xdr:spPr>
        <a:xfrm>
          <a:off x="123840" y="123840"/>
          <a:ext cx="8730720" cy="6375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7</a:t>
          </a:r>
          <a:r>
            <a:rPr lang="ja-JP" sz="2400" b="1" strike="noStrike" spc="-1">
              <a:solidFill>
                <a:srgbClr val="000000"/>
              </a:solidFill>
              <a:latin typeface="ＭＳ ゴシック"/>
              <a:ea typeface="ＭＳ ゴシック"/>
            </a:rPr>
            <a:t>）実質収支比率等に係る経年分析（市町村）</a:t>
          </a:r>
          <a:endParaRPr lang="en-US" sz="2400" b="0" strike="noStrike" spc="-1">
            <a:latin typeface="游明朝"/>
          </a:endParaRPr>
        </a:p>
      </xdr:txBody>
    </xdr:sp>
    <xdr:clientData/>
  </xdr:twoCellAnchor>
  <xdr:twoCellAnchor>
    <xdr:from>
      <xdr:col>1</xdr:col>
      <xdr:colOff>0</xdr:colOff>
      <xdr:row>45</xdr:row>
      <xdr:rowOff>0</xdr:rowOff>
    </xdr:from>
    <xdr:to>
      <xdr:col>4</xdr:col>
      <xdr:colOff>1021680</xdr:colOff>
      <xdr:row>45</xdr:row>
      <xdr:rowOff>371160</xdr:rowOff>
    </xdr:to>
    <xdr:sp macro="" textlink="">
      <xdr:nvSpPr>
        <xdr:cNvPr id="2850" name="Line 10">
          <a:extLst>
            <a:ext uri="{FF2B5EF4-FFF2-40B4-BE49-F238E27FC236}">
              <a16:creationId xmlns="" xmlns:a16="http://schemas.microsoft.com/office/drawing/2014/main" id="{00000000-0008-0000-0800-0000220B0000}"/>
            </a:ext>
          </a:extLst>
        </xdr:cNvPr>
        <xdr:cNvSpPr/>
      </xdr:nvSpPr>
      <xdr:spPr>
        <a:xfrm>
          <a:off x="576720" y="9591840"/>
          <a:ext cx="4086720" cy="37116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9</xdr:col>
      <xdr:colOff>628560</xdr:colOff>
      <xdr:row>1</xdr:row>
      <xdr:rowOff>76320</xdr:rowOff>
    </xdr:from>
    <xdr:to>
      <xdr:col>11</xdr:col>
      <xdr:colOff>933120</xdr:colOff>
      <xdr:row>3</xdr:row>
      <xdr:rowOff>75960</xdr:rowOff>
    </xdr:to>
    <xdr:sp macro="" textlink="">
      <xdr:nvSpPr>
        <xdr:cNvPr id="2851" name="年度ボックス">
          <a:extLst>
            <a:ext uri="{FF2B5EF4-FFF2-40B4-BE49-F238E27FC236}">
              <a16:creationId xmlns="" xmlns:a16="http://schemas.microsoft.com/office/drawing/2014/main" id="{00000000-0008-0000-0800-0000230B0000}"/>
            </a:ext>
          </a:extLst>
        </xdr:cNvPr>
        <xdr:cNvSpPr/>
      </xdr:nvSpPr>
      <xdr:spPr>
        <a:xfrm>
          <a:off x="9378720" y="285840"/>
          <a:ext cx="234828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4</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12</xdr:col>
      <xdr:colOff>219240</xdr:colOff>
      <xdr:row>1</xdr:row>
      <xdr:rowOff>76320</xdr:rowOff>
    </xdr:from>
    <xdr:to>
      <xdr:col>15</xdr:col>
      <xdr:colOff>685440</xdr:colOff>
      <xdr:row>3</xdr:row>
      <xdr:rowOff>75960</xdr:rowOff>
    </xdr:to>
    <xdr:sp macro="" textlink="">
      <xdr:nvSpPr>
        <xdr:cNvPr id="2852" name="団体名称ボックス">
          <a:extLst>
            <a:ext uri="{FF2B5EF4-FFF2-40B4-BE49-F238E27FC236}">
              <a16:creationId xmlns="" xmlns:a16="http://schemas.microsoft.com/office/drawing/2014/main" id="{00000000-0008-0000-0800-0000240B0000}"/>
            </a:ext>
          </a:extLst>
        </xdr:cNvPr>
        <xdr:cNvSpPr/>
      </xdr:nvSpPr>
      <xdr:spPr>
        <a:xfrm>
          <a:off x="12034800" y="285840"/>
          <a:ext cx="353124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福岡県大川市</a:t>
          </a:r>
          <a:endParaRPr lang="en-US" sz="1600" b="0" strike="noStrike" spc="-1">
            <a:latin typeface="游明朝"/>
          </a:endParaRPr>
        </a:p>
      </xdr:txBody>
    </xdr:sp>
    <xdr:clientData/>
  </xdr:twoCellAnchor>
  <xdr:twoCellAnchor>
    <xdr:from>
      <xdr:col>0</xdr:col>
      <xdr:colOff>466560</xdr:colOff>
      <xdr:row>4</xdr:row>
      <xdr:rowOff>0</xdr:rowOff>
    </xdr:from>
    <xdr:to>
      <xdr:col>3</xdr:col>
      <xdr:colOff>732960</xdr:colOff>
      <xdr:row>6</xdr:row>
      <xdr:rowOff>66240</xdr:rowOff>
    </xdr:to>
    <xdr:sp macro="" textlink="">
      <xdr:nvSpPr>
        <xdr:cNvPr id="2853" name="テキスト ボックス 6">
          <a:extLst>
            <a:ext uri="{FF2B5EF4-FFF2-40B4-BE49-F238E27FC236}">
              <a16:creationId xmlns="" xmlns:a16="http://schemas.microsoft.com/office/drawing/2014/main" id="{00000000-0008-0000-0800-0000250B0000}"/>
            </a:ext>
          </a:extLst>
        </xdr:cNvPr>
        <xdr:cNvSpPr/>
      </xdr:nvSpPr>
      <xdr:spPr>
        <a:xfrm>
          <a:off x="466560" y="838080"/>
          <a:ext cx="2886480" cy="485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標準財政規模比（％）</a:t>
          </a:r>
          <a:endParaRPr lang="en-US" sz="1600" b="0" strike="noStrike" spc="-1">
            <a:latin typeface="游明朝"/>
          </a:endParaRPr>
        </a:p>
      </xdr:txBody>
    </xdr:sp>
    <xdr:clientData/>
  </xdr:twoCellAnchor>
  <xdr:twoCellAnchor>
    <xdr:from>
      <xdr:col>10</xdr:col>
      <xdr:colOff>485640</xdr:colOff>
      <xdr:row>45</xdr:row>
      <xdr:rowOff>343080</xdr:rowOff>
    </xdr:from>
    <xdr:to>
      <xdr:col>15</xdr:col>
      <xdr:colOff>542520</xdr:colOff>
      <xdr:row>48</xdr:row>
      <xdr:rowOff>590400</xdr:rowOff>
    </xdr:to>
    <xdr:sp macro="" textlink="">
      <xdr:nvSpPr>
        <xdr:cNvPr id="2854" name="テキスト ボックス 13">
          <a:extLst>
            <a:ext uri="{FF2B5EF4-FFF2-40B4-BE49-F238E27FC236}">
              <a16:creationId xmlns="" xmlns:a16="http://schemas.microsoft.com/office/drawing/2014/main" id="{00000000-0008-0000-0800-0000260B0000}"/>
            </a:ext>
          </a:extLst>
        </xdr:cNvPr>
        <xdr:cNvSpPr/>
      </xdr:nvSpPr>
      <xdr:spPr>
        <a:xfrm>
          <a:off x="10257480" y="9934920"/>
          <a:ext cx="5165640" cy="208548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strike="noStrike" spc="-1">
              <a:solidFill>
                <a:schemeClr val="dk1"/>
              </a:solidFill>
              <a:latin typeface="ＭＳ ゴシック"/>
              <a:ea typeface="ＭＳ ゴシック"/>
            </a:rPr>
            <a:t>平成</a:t>
          </a:r>
          <a:r>
            <a:rPr lang="en-US" sz="1400" b="0" strike="noStrike" spc="-1">
              <a:solidFill>
                <a:schemeClr val="dk1"/>
              </a:solidFill>
              <a:latin typeface="ＭＳ ゴシック"/>
              <a:ea typeface="ＭＳ ゴシック"/>
            </a:rPr>
            <a:t>24</a:t>
          </a:r>
          <a:r>
            <a:rPr lang="ja-JP" sz="1400" b="0" strike="noStrike" spc="-1">
              <a:solidFill>
                <a:schemeClr val="dk1"/>
              </a:solidFill>
              <a:latin typeface="ＭＳ ゴシック"/>
              <a:ea typeface="ＭＳ ゴシック"/>
            </a:rPr>
            <a:t>年度以降は財政調整基金を取り崩しながらの財政運営となり、実質収支額は下げ止まりの状態が続いてきたところだが、令和</a:t>
          </a:r>
          <a:r>
            <a:rPr lang="en-US" sz="1400" b="0" strike="noStrike" spc="-1">
              <a:solidFill>
                <a:schemeClr val="dk1"/>
              </a:solidFill>
              <a:latin typeface="ＭＳ ゴシック"/>
              <a:ea typeface="ＭＳ ゴシック"/>
            </a:rPr>
            <a:t>3</a:t>
          </a:r>
          <a:r>
            <a:rPr lang="ja-JP" sz="1400" b="0" strike="noStrike" spc="-1">
              <a:solidFill>
                <a:schemeClr val="dk1"/>
              </a:solidFill>
              <a:latin typeface="ＭＳ ゴシック"/>
              <a:ea typeface="ＭＳ ゴシック"/>
            </a:rPr>
            <a:t>年度と令和</a:t>
          </a:r>
          <a:r>
            <a:rPr lang="en-US" sz="1400" b="0" strike="noStrike" spc="-1">
              <a:solidFill>
                <a:schemeClr val="dk1"/>
              </a:solidFill>
              <a:latin typeface="ＭＳ ゴシック"/>
              <a:ea typeface="ＭＳ ゴシック"/>
            </a:rPr>
            <a:t>4</a:t>
          </a:r>
          <a:r>
            <a:rPr lang="ja-JP" sz="1400" b="0" strike="noStrike" spc="-1">
              <a:solidFill>
                <a:schemeClr val="dk1"/>
              </a:solidFill>
              <a:latin typeface="ＭＳ ゴシック"/>
              <a:ea typeface="ＭＳ ゴシック"/>
            </a:rPr>
            <a:t>年度は普通交付税の追加交付という外的要因により実質収支額と単年度収支が大きく改善、令和</a:t>
          </a:r>
          <a:r>
            <a:rPr lang="en-US" sz="1400" b="0" strike="noStrike" spc="-1">
              <a:solidFill>
                <a:schemeClr val="dk1"/>
              </a:solidFill>
              <a:latin typeface="ＭＳ ゴシック"/>
              <a:ea typeface="ＭＳ ゴシック"/>
            </a:rPr>
            <a:t>4</a:t>
          </a:r>
          <a:r>
            <a:rPr lang="ja-JP" sz="1400" b="0" strike="noStrike" spc="-1">
              <a:solidFill>
                <a:schemeClr val="dk1"/>
              </a:solidFill>
              <a:latin typeface="ＭＳ ゴシック"/>
              <a:ea typeface="ＭＳ ゴシック"/>
            </a:rPr>
            <a:t>年度には基金残高も増加した。</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なお令和</a:t>
          </a:r>
          <a:r>
            <a:rPr lang="en-US" sz="1400" b="0" strike="noStrike" spc="-1">
              <a:solidFill>
                <a:schemeClr val="dk1"/>
              </a:solidFill>
              <a:latin typeface="ＭＳ ゴシック"/>
              <a:ea typeface="ＭＳ ゴシック"/>
            </a:rPr>
            <a:t>2</a:t>
          </a:r>
          <a:r>
            <a:rPr lang="ja-JP" sz="1400" b="0" strike="noStrike" spc="-1">
              <a:solidFill>
                <a:schemeClr val="dk1"/>
              </a:solidFill>
              <a:latin typeface="ＭＳ ゴシック"/>
              <a:ea typeface="ＭＳ ゴシック"/>
            </a:rPr>
            <a:t>年度に基金残高が増となっているのは、久留米広域ふるさと振興基金廃止に伴う分配金を積立てたことが要因である。</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引き続き歳入歳出両面で自主財源の確保・経常経費削減に努める。</a:t>
          </a:r>
          <a:endParaRPr lang="en-US" sz="1400" b="0" strike="noStrike" spc="-1">
            <a:latin typeface="游明朝"/>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447840</xdr:colOff>
      <xdr:row>3</xdr:row>
      <xdr:rowOff>104760</xdr:rowOff>
    </xdr:from>
    <xdr:to>
      <xdr:col>15</xdr:col>
      <xdr:colOff>1447560</xdr:colOff>
      <xdr:row>30</xdr:row>
      <xdr:rowOff>209160</xdr:rowOff>
    </xdr:to>
    <xdr:graphicFrame macro="">
      <xdr:nvGraphicFramePr>
        <xdr:cNvPr id="2855" name="Chart 5">
          <a:extLst>
            <a:ext uri="{FF2B5EF4-FFF2-40B4-BE49-F238E27FC236}">
              <a16:creationId xmlns="" xmlns:a16="http://schemas.microsoft.com/office/drawing/2014/main" id="{00000000-0008-0000-0900-0000270B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466560</xdr:colOff>
      <xdr:row>32</xdr:row>
      <xdr:rowOff>0</xdr:rowOff>
    </xdr:from>
    <xdr:to>
      <xdr:col>15</xdr:col>
      <xdr:colOff>1056600</xdr:colOff>
      <xdr:row>42</xdr:row>
      <xdr:rowOff>495000</xdr:rowOff>
    </xdr:to>
    <xdr:sp macro="" textlink="">
      <xdr:nvSpPr>
        <xdr:cNvPr id="2856" name="正方形/長方形 3">
          <a:extLst>
            <a:ext uri="{FF2B5EF4-FFF2-40B4-BE49-F238E27FC236}">
              <a16:creationId xmlns="" xmlns:a16="http://schemas.microsoft.com/office/drawing/2014/main" id="{00000000-0008-0000-0900-0000280B0000}"/>
            </a:ext>
          </a:extLst>
        </xdr:cNvPr>
        <xdr:cNvSpPr/>
      </xdr:nvSpPr>
      <xdr:spPr>
        <a:xfrm>
          <a:off x="10446840" y="6896160"/>
          <a:ext cx="5828760" cy="544788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533520</xdr:colOff>
      <xdr:row>32</xdr:row>
      <xdr:rowOff>28440</xdr:rowOff>
    </xdr:from>
    <xdr:to>
      <xdr:col>11</xdr:col>
      <xdr:colOff>914040</xdr:colOff>
      <xdr:row>33</xdr:row>
      <xdr:rowOff>18720</xdr:rowOff>
    </xdr:to>
    <xdr:sp macro="" textlink="">
      <xdr:nvSpPr>
        <xdr:cNvPr id="2857" name="テキスト ボックス 4">
          <a:extLst>
            <a:ext uri="{FF2B5EF4-FFF2-40B4-BE49-F238E27FC236}">
              <a16:creationId xmlns="" xmlns:a16="http://schemas.microsoft.com/office/drawing/2014/main" id="{00000000-0008-0000-0900-0000290B0000}"/>
            </a:ext>
          </a:extLst>
        </xdr:cNvPr>
        <xdr:cNvSpPr/>
      </xdr:nvSpPr>
      <xdr:spPr>
        <a:xfrm>
          <a:off x="10513800" y="6924600"/>
          <a:ext cx="1428120" cy="485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游明朝"/>
          </a:endParaRPr>
        </a:p>
      </xdr:txBody>
    </xdr:sp>
    <xdr:clientData/>
  </xdr:twoCellAnchor>
  <xdr:twoCellAnchor>
    <xdr:from>
      <xdr:col>1</xdr:col>
      <xdr:colOff>0</xdr:colOff>
      <xdr:row>32</xdr:row>
      <xdr:rowOff>0</xdr:rowOff>
    </xdr:from>
    <xdr:to>
      <xdr:col>5</xdr:col>
      <xdr:colOff>9360</xdr:colOff>
      <xdr:row>32</xdr:row>
      <xdr:rowOff>495360</xdr:rowOff>
    </xdr:to>
    <xdr:cxnSp macro="">
      <xdr:nvCxnSpPr>
        <xdr:cNvPr id="2858" name="直線コネクタ 4">
          <a:extLst>
            <a:ext uri="{FF2B5EF4-FFF2-40B4-BE49-F238E27FC236}">
              <a16:creationId xmlns="" xmlns:a16="http://schemas.microsoft.com/office/drawing/2014/main" id="{00000000-0008-0000-0900-00002A0B0000}"/>
            </a:ext>
          </a:extLst>
        </xdr:cNvPr>
        <xdr:cNvCxnSpPr/>
      </xdr:nvCxnSpPr>
      <xdr:spPr>
        <a:xfrm>
          <a:off x="462960" y="6896160"/>
          <a:ext cx="4288320" cy="495720"/>
        </a:xfrm>
        <a:prstGeom prst="straightConnector1">
          <a:avLst/>
        </a:prstGeom>
        <a:ln w="12700">
          <a:solidFill>
            <a:srgbClr val="000000"/>
          </a:solidFill>
          <a:miter/>
        </a:ln>
      </xdr:spPr>
    </xdr:cxnSp>
    <xdr:clientData/>
  </xdr:twoCellAnchor>
  <xdr:twoCellAnchor>
    <xdr:from>
      <xdr:col>0</xdr:col>
      <xdr:colOff>142920</xdr:colOff>
      <xdr:row>0</xdr:row>
      <xdr:rowOff>142920</xdr:rowOff>
    </xdr:from>
    <xdr:to>
      <xdr:col>9</xdr:col>
      <xdr:colOff>723600</xdr:colOff>
      <xdr:row>3</xdr:row>
      <xdr:rowOff>151920</xdr:rowOff>
    </xdr:to>
    <xdr:sp macro="" textlink="">
      <xdr:nvSpPr>
        <xdr:cNvPr id="2859" name="表題ボックス">
          <a:extLst>
            <a:ext uri="{FF2B5EF4-FFF2-40B4-BE49-F238E27FC236}">
              <a16:creationId xmlns="" xmlns:a16="http://schemas.microsoft.com/office/drawing/2014/main" id="{00000000-0008-0000-0900-00002B0B0000}"/>
            </a:ext>
          </a:extLst>
        </xdr:cNvPr>
        <xdr:cNvSpPr/>
      </xdr:nvSpPr>
      <xdr:spPr>
        <a:xfrm>
          <a:off x="142920" y="142920"/>
          <a:ext cx="9513360" cy="6375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8</a:t>
          </a:r>
          <a:r>
            <a:rPr lang="ja-JP" sz="2400" b="1" strike="noStrike" spc="-1">
              <a:solidFill>
                <a:srgbClr val="000000"/>
              </a:solidFill>
              <a:latin typeface="ＭＳ ゴシック"/>
              <a:ea typeface="ＭＳ ゴシック"/>
            </a:rPr>
            <a:t>）連結実質赤字比率に係る赤字・黒字の構成分析（市町村）</a:t>
          </a:r>
          <a:endParaRPr lang="en-US" sz="2400" b="0" strike="noStrike" spc="-1">
            <a:latin typeface="游明朝"/>
          </a:endParaRPr>
        </a:p>
      </xdr:txBody>
    </xdr:sp>
    <xdr:clientData/>
  </xdr:twoCellAnchor>
  <xdr:twoCellAnchor>
    <xdr:from>
      <xdr:col>10</xdr:col>
      <xdr:colOff>19080</xdr:colOff>
      <xdr:row>1</xdr:row>
      <xdr:rowOff>28440</xdr:rowOff>
    </xdr:from>
    <xdr:to>
      <xdr:col>12</xdr:col>
      <xdr:colOff>171000</xdr:colOff>
      <xdr:row>3</xdr:row>
      <xdr:rowOff>66240</xdr:rowOff>
    </xdr:to>
    <xdr:sp macro="" textlink="">
      <xdr:nvSpPr>
        <xdr:cNvPr id="2860" name="年度ボックス">
          <a:extLst>
            <a:ext uri="{FF2B5EF4-FFF2-40B4-BE49-F238E27FC236}">
              <a16:creationId xmlns="" xmlns:a16="http://schemas.microsoft.com/office/drawing/2014/main" id="{00000000-0008-0000-0900-00002C0B0000}"/>
            </a:ext>
          </a:extLst>
        </xdr:cNvPr>
        <xdr:cNvSpPr/>
      </xdr:nvSpPr>
      <xdr:spPr>
        <a:xfrm>
          <a:off x="9999360" y="237960"/>
          <a:ext cx="2247480" cy="4568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4</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12</xdr:col>
      <xdr:colOff>657360</xdr:colOff>
      <xdr:row>1</xdr:row>
      <xdr:rowOff>28440</xdr:rowOff>
    </xdr:from>
    <xdr:to>
      <xdr:col>15</xdr:col>
      <xdr:colOff>1037880</xdr:colOff>
      <xdr:row>3</xdr:row>
      <xdr:rowOff>66240</xdr:rowOff>
    </xdr:to>
    <xdr:sp macro="" textlink="">
      <xdr:nvSpPr>
        <xdr:cNvPr id="2861" name="団体名称ボックス">
          <a:extLst>
            <a:ext uri="{FF2B5EF4-FFF2-40B4-BE49-F238E27FC236}">
              <a16:creationId xmlns="" xmlns:a16="http://schemas.microsoft.com/office/drawing/2014/main" id="{00000000-0008-0000-0900-00002D0B0000}"/>
            </a:ext>
          </a:extLst>
        </xdr:cNvPr>
        <xdr:cNvSpPr/>
      </xdr:nvSpPr>
      <xdr:spPr>
        <a:xfrm>
          <a:off x="12733200" y="237960"/>
          <a:ext cx="3523680" cy="4568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福岡県大川市</a:t>
          </a:r>
          <a:endParaRPr lang="en-US" sz="1600" b="0" strike="noStrike" spc="-1">
            <a:latin typeface="游明朝"/>
          </a:endParaRPr>
        </a:p>
      </xdr:txBody>
    </xdr:sp>
    <xdr:clientData/>
  </xdr:twoCellAnchor>
  <xdr:twoCellAnchor editAs="oneCell">
    <xdr:from>
      <xdr:col>1</xdr:col>
      <xdr:colOff>0</xdr:colOff>
      <xdr:row>3</xdr:row>
      <xdr:rowOff>28440</xdr:rowOff>
    </xdr:from>
    <xdr:to>
      <xdr:col>4</xdr:col>
      <xdr:colOff>914040</xdr:colOff>
      <xdr:row>4</xdr:row>
      <xdr:rowOff>199440</xdr:rowOff>
    </xdr:to>
    <xdr:sp macro="" textlink="">
      <xdr:nvSpPr>
        <xdr:cNvPr id="2862" name="テキスト ボックス 6">
          <a:extLst>
            <a:ext uri="{FF2B5EF4-FFF2-40B4-BE49-F238E27FC236}">
              <a16:creationId xmlns="" xmlns:a16="http://schemas.microsoft.com/office/drawing/2014/main" id="{00000000-0008-0000-0900-00002E0B0000}"/>
            </a:ext>
          </a:extLst>
        </xdr:cNvPr>
        <xdr:cNvSpPr/>
      </xdr:nvSpPr>
      <xdr:spPr>
        <a:xfrm>
          <a:off x="462960" y="657000"/>
          <a:ext cx="4031280" cy="3805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標準財政規模比（％）</a:t>
          </a:r>
          <a:endParaRPr lang="en-US" sz="1600" b="0" strike="noStrike" spc="-1">
            <a:latin typeface="游明朝"/>
          </a:endParaRPr>
        </a:p>
      </xdr:txBody>
    </xdr:sp>
    <xdr:clientData/>
  </xdr:twoCellAnchor>
  <xdr:twoCellAnchor>
    <xdr:from>
      <xdr:col>10</xdr:col>
      <xdr:colOff>600120</xdr:colOff>
      <xdr:row>32</xdr:row>
      <xdr:rowOff>352440</xdr:rowOff>
    </xdr:from>
    <xdr:to>
      <xdr:col>15</xdr:col>
      <xdr:colOff>923760</xdr:colOff>
      <xdr:row>42</xdr:row>
      <xdr:rowOff>275760</xdr:rowOff>
    </xdr:to>
    <xdr:sp macro="" textlink="">
      <xdr:nvSpPr>
        <xdr:cNvPr id="2863" name="テキスト ボックス 9">
          <a:extLst>
            <a:ext uri="{FF2B5EF4-FFF2-40B4-BE49-F238E27FC236}">
              <a16:creationId xmlns="" xmlns:a16="http://schemas.microsoft.com/office/drawing/2014/main" id="{00000000-0008-0000-0900-00002F0B0000}"/>
            </a:ext>
          </a:extLst>
        </xdr:cNvPr>
        <xdr:cNvSpPr/>
      </xdr:nvSpPr>
      <xdr:spPr>
        <a:xfrm>
          <a:off x="10580400" y="7248600"/>
          <a:ext cx="5562360" cy="487620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strike="noStrike" spc="-1">
              <a:solidFill>
                <a:schemeClr val="dk1"/>
              </a:solidFill>
              <a:latin typeface="ＭＳ ゴシック"/>
              <a:ea typeface="ＭＳ ゴシック"/>
            </a:rPr>
            <a:t>国民健康保険事業については医療費の増大及び保険税収入の減少により平成</a:t>
          </a:r>
          <a:r>
            <a:rPr lang="en-US" sz="1400" b="0" strike="noStrike" spc="-1">
              <a:solidFill>
                <a:schemeClr val="dk1"/>
              </a:solidFill>
              <a:latin typeface="ＭＳ ゴシック"/>
              <a:ea typeface="ＭＳ ゴシック"/>
            </a:rPr>
            <a:t>24</a:t>
          </a:r>
          <a:r>
            <a:rPr lang="ja-JP" sz="1400" b="0" strike="noStrike" spc="-1">
              <a:solidFill>
                <a:schemeClr val="dk1"/>
              </a:solidFill>
              <a:latin typeface="ＭＳ ゴシック"/>
              <a:ea typeface="ＭＳ ゴシック"/>
            </a:rPr>
            <a:t>年度から令和</a:t>
          </a:r>
          <a:r>
            <a:rPr lang="en-US" sz="1400" b="0" strike="noStrike" spc="-1">
              <a:solidFill>
                <a:schemeClr val="dk1"/>
              </a:solidFill>
              <a:latin typeface="ＭＳ ゴシック"/>
              <a:ea typeface="ＭＳ ゴシック"/>
            </a:rPr>
            <a:t>2</a:t>
          </a:r>
          <a:r>
            <a:rPr lang="ja-JP" sz="1400" b="0" strike="noStrike" spc="-1">
              <a:solidFill>
                <a:schemeClr val="dk1"/>
              </a:solidFill>
              <a:latin typeface="ＭＳ ゴシック"/>
              <a:ea typeface="ＭＳ ゴシック"/>
            </a:rPr>
            <a:t>年度まで赤字運営が続き、繰上充用を行ってきたところである。</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令和</a:t>
          </a:r>
          <a:r>
            <a:rPr lang="en-US" sz="1400" b="0" strike="noStrike" spc="-1">
              <a:solidFill>
                <a:schemeClr val="dk1"/>
              </a:solidFill>
              <a:latin typeface="ＭＳ ゴシック"/>
              <a:ea typeface="ＭＳ ゴシック"/>
            </a:rPr>
            <a:t>2</a:t>
          </a:r>
          <a:r>
            <a:rPr lang="ja-JP" sz="1400" b="0" strike="noStrike" spc="-1">
              <a:solidFill>
                <a:schemeClr val="dk1"/>
              </a:solidFill>
              <a:latin typeface="ＭＳ ゴシック"/>
              <a:ea typeface="ＭＳ ゴシック"/>
            </a:rPr>
            <a:t>年度からは赤字解消補填に係る繰出しを行っており、令和</a:t>
          </a:r>
          <a:r>
            <a:rPr lang="en-US" sz="1400" b="0" strike="noStrike" spc="-1">
              <a:solidFill>
                <a:schemeClr val="dk1"/>
              </a:solidFill>
              <a:latin typeface="ＭＳ ゴシック"/>
              <a:ea typeface="ＭＳ ゴシック"/>
            </a:rPr>
            <a:t>3</a:t>
          </a:r>
          <a:r>
            <a:rPr lang="ja-JP" sz="1400" b="0" strike="noStrike" spc="-1">
              <a:solidFill>
                <a:schemeClr val="dk1"/>
              </a:solidFill>
              <a:latin typeface="ＭＳ ゴシック"/>
              <a:ea typeface="ＭＳ ゴシック"/>
            </a:rPr>
            <a:t>年度においては赤字額はゼロとなった。</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引き続き給付の適正化等、収支改善に向けた取り組みが必要である。</a:t>
          </a:r>
          <a:endParaRPr lang="en-US" sz="1400" b="0" strike="noStrike" spc="-1">
            <a:latin typeface="游明朝"/>
          </a:endParaRPr>
        </a:p>
        <a:p>
          <a:pPr>
            <a:lnSpc>
              <a:spcPct val="100000"/>
            </a:lnSpc>
          </a:pPr>
          <a:r>
            <a:rPr lang="ja-JP" sz="1400" b="0" strike="noStrike" spc="-1">
              <a:solidFill>
                <a:schemeClr val="dk1"/>
              </a:solidFill>
              <a:latin typeface="ＭＳ ゴシック"/>
              <a:ea typeface="ＭＳ ゴシック"/>
            </a:rPr>
            <a:t>なお介護サービス事業については、令和</a:t>
          </a:r>
          <a:r>
            <a:rPr lang="en-US" sz="1400" b="0" strike="noStrike" spc="-1">
              <a:solidFill>
                <a:schemeClr val="dk1"/>
              </a:solidFill>
              <a:latin typeface="ＭＳ ゴシック"/>
              <a:ea typeface="ＭＳ ゴシック"/>
            </a:rPr>
            <a:t>2</a:t>
          </a:r>
          <a:r>
            <a:rPr lang="ja-JP" sz="1400" b="0" strike="noStrike" spc="-1">
              <a:solidFill>
                <a:schemeClr val="dk1"/>
              </a:solidFill>
              <a:latin typeface="ＭＳ ゴシック"/>
              <a:ea typeface="ＭＳ ゴシック"/>
            </a:rPr>
            <a:t>年度末をもって廃止した。</a:t>
          </a:r>
          <a:endParaRPr lang="en-US" sz="1400" b="0" strike="noStrike" spc="-1">
            <a:latin typeface="游明朝"/>
          </a:endParaRPr>
        </a:p>
      </xdr:txBody>
    </xdr:sp>
    <xdr:clientData/>
  </xdr:twoCellAnchor>
  <xdr:twoCellAnchor>
    <xdr:from>
      <xdr:col>1</xdr:col>
      <xdr:colOff>0</xdr:colOff>
      <xdr:row>32</xdr:row>
      <xdr:rowOff>0</xdr:rowOff>
    </xdr:from>
    <xdr:to>
      <xdr:col>5</xdr:col>
      <xdr:colOff>9360</xdr:colOff>
      <xdr:row>32</xdr:row>
      <xdr:rowOff>495360</xdr:rowOff>
    </xdr:to>
    <xdr:cxnSp macro="">
      <xdr:nvCxnSpPr>
        <xdr:cNvPr id="2864" name="直線コネクタ 10">
          <a:extLst>
            <a:ext uri="{FF2B5EF4-FFF2-40B4-BE49-F238E27FC236}">
              <a16:creationId xmlns="" xmlns:a16="http://schemas.microsoft.com/office/drawing/2014/main" id="{00000000-0008-0000-0900-0000300B0000}"/>
            </a:ext>
          </a:extLst>
        </xdr:cNvPr>
        <xdr:cNvCxnSpPr/>
      </xdr:nvCxnSpPr>
      <xdr:spPr>
        <a:xfrm>
          <a:off x="462960" y="6896160"/>
          <a:ext cx="4288320" cy="495720"/>
        </a:xfrm>
        <a:prstGeom prst="straightConnector1">
          <a:avLst/>
        </a:prstGeom>
        <a:ln w="12700">
          <a:solidFill>
            <a:srgbClr val="000000"/>
          </a:solidFill>
          <a:miter/>
        </a:ln>
      </xdr:spPr>
    </xdr:cxnSp>
    <xdr:clientData/>
  </xdr:twoCellAnchor>
  <xdr:twoCellAnchor>
    <xdr:from>
      <xdr:col>1</xdr:col>
      <xdr:colOff>130320</xdr:colOff>
      <xdr:row>33</xdr:row>
      <xdr:rowOff>88920</xdr:rowOff>
    </xdr:from>
    <xdr:to>
      <xdr:col>1</xdr:col>
      <xdr:colOff>637920</xdr:colOff>
      <xdr:row>33</xdr:row>
      <xdr:rowOff>377640</xdr:rowOff>
    </xdr:to>
    <xdr:sp macro="" textlink="">
      <xdr:nvSpPr>
        <xdr:cNvPr id="2865" name="凡例1">
          <a:extLst>
            <a:ext uri="{FF2B5EF4-FFF2-40B4-BE49-F238E27FC236}">
              <a16:creationId xmlns="" xmlns:a16="http://schemas.microsoft.com/office/drawing/2014/main" id="{00000000-0008-0000-0900-0000310B0000}"/>
            </a:ext>
          </a:extLst>
        </xdr:cNvPr>
        <xdr:cNvSpPr/>
      </xdr:nvSpPr>
      <xdr:spPr>
        <a:xfrm>
          <a:off x="593280" y="7480440"/>
          <a:ext cx="507600" cy="288720"/>
        </a:xfrm>
        <a:prstGeom prst="rect">
          <a:avLst/>
        </a:prstGeom>
        <a:solidFill>
          <a:srgbClr val="FF808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34</xdr:row>
      <xdr:rowOff>88920</xdr:rowOff>
    </xdr:from>
    <xdr:to>
      <xdr:col>1</xdr:col>
      <xdr:colOff>637920</xdr:colOff>
      <xdr:row>34</xdr:row>
      <xdr:rowOff>377640</xdr:rowOff>
    </xdr:to>
    <xdr:sp macro="" textlink="">
      <xdr:nvSpPr>
        <xdr:cNvPr id="2866" name="凡例2">
          <a:extLst>
            <a:ext uri="{FF2B5EF4-FFF2-40B4-BE49-F238E27FC236}">
              <a16:creationId xmlns="" xmlns:a16="http://schemas.microsoft.com/office/drawing/2014/main" id="{00000000-0008-0000-0900-0000320B0000}"/>
            </a:ext>
          </a:extLst>
        </xdr:cNvPr>
        <xdr:cNvSpPr/>
      </xdr:nvSpPr>
      <xdr:spPr>
        <a:xfrm>
          <a:off x="593280" y="7975800"/>
          <a:ext cx="507600" cy="288720"/>
        </a:xfrm>
        <a:prstGeom prst="rect">
          <a:avLst/>
        </a:prstGeom>
        <a:solidFill>
          <a:srgbClr val="00FF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35</xdr:row>
      <xdr:rowOff>88920</xdr:rowOff>
    </xdr:from>
    <xdr:to>
      <xdr:col>1</xdr:col>
      <xdr:colOff>637920</xdr:colOff>
      <xdr:row>35</xdr:row>
      <xdr:rowOff>377640</xdr:rowOff>
    </xdr:to>
    <xdr:sp macro="" textlink="">
      <xdr:nvSpPr>
        <xdr:cNvPr id="2867" name="凡例3">
          <a:extLst>
            <a:ext uri="{FF2B5EF4-FFF2-40B4-BE49-F238E27FC236}">
              <a16:creationId xmlns="" xmlns:a16="http://schemas.microsoft.com/office/drawing/2014/main" id="{00000000-0008-0000-0900-0000330B0000}"/>
            </a:ext>
          </a:extLst>
        </xdr:cNvPr>
        <xdr:cNvSpPr/>
      </xdr:nvSpPr>
      <xdr:spPr>
        <a:xfrm>
          <a:off x="593280" y="8470800"/>
          <a:ext cx="507600" cy="288720"/>
        </a:xfrm>
        <a:prstGeom prst="rect">
          <a:avLst/>
        </a:prstGeom>
        <a:solidFill>
          <a:srgbClr val="0080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36</xdr:row>
      <xdr:rowOff>88920</xdr:rowOff>
    </xdr:from>
    <xdr:to>
      <xdr:col>1</xdr:col>
      <xdr:colOff>637920</xdr:colOff>
      <xdr:row>36</xdr:row>
      <xdr:rowOff>377640</xdr:rowOff>
    </xdr:to>
    <xdr:sp macro="" textlink="">
      <xdr:nvSpPr>
        <xdr:cNvPr id="2868" name="凡例4">
          <a:extLst>
            <a:ext uri="{FF2B5EF4-FFF2-40B4-BE49-F238E27FC236}">
              <a16:creationId xmlns="" xmlns:a16="http://schemas.microsoft.com/office/drawing/2014/main" id="{00000000-0008-0000-0900-0000340B0000}"/>
            </a:ext>
          </a:extLst>
        </xdr:cNvPr>
        <xdr:cNvSpPr/>
      </xdr:nvSpPr>
      <xdr:spPr>
        <a:xfrm>
          <a:off x="593280" y="8966160"/>
          <a:ext cx="507600" cy="288720"/>
        </a:xfrm>
        <a:prstGeom prst="rect">
          <a:avLst/>
        </a:prstGeom>
        <a:solidFill>
          <a:srgbClr val="9999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37</xdr:row>
      <xdr:rowOff>88920</xdr:rowOff>
    </xdr:from>
    <xdr:to>
      <xdr:col>1</xdr:col>
      <xdr:colOff>637920</xdr:colOff>
      <xdr:row>37</xdr:row>
      <xdr:rowOff>377640</xdr:rowOff>
    </xdr:to>
    <xdr:sp macro="" textlink="">
      <xdr:nvSpPr>
        <xdr:cNvPr id="2869" name="凡例5">
          <a:extLst>
            <a:ext uri="{FF2B5EF4-FFF2-40B4-BE49-F238E27FC236}">
              <a16:creationId xmlns="" xmlns:a16="http://schemas.microsoft.com/office/drawing/2014/main" id="{00000000-0008-0000-0900-0000350B0000}"/>
            </a:ext>
          </a:extLst>
        </xdr:cNvPr>
        <xdr:cNvSpPr/>
      </xdr:nvSpPr>
      <xdr:spPr>
        <a:xfrm>
          <a:off x="593280" y="9461520"/>
          <a:ext cx="507600" cy="288720"/>
        </a:xfrm>
        <a:prstGeom prst="rect">
          <a:avLst/>
        </a:prstGeom>
        <a:solidFill>
          <a:srgbClr val="FF66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38</xdr:row>
      <xdr:rowOff>88920</xdr:rowOff>
    </xdr:from>
    <xdr:to>
      <xdr:col>1</xdr:col>
      <xdr:colOff>637920</xdr:colOff>
      <xdr:row>38</xdr:row>
      <xdr:rowOff>377640</xdr:rowOff>
    </xdr:to>
    <xdr:sp macro="" textlink="">
      <xdr:nvSpPr>
        <xdr:cNvPr id="2870" name="凡例6">
          <a:extLst>
            <a:ext uri="{FF2B5EF4-FFF2-40B4-BE49-F238E27FC236}">
              <a16:creationId xmlns="" xmlns:a16="http://schemas.microsoft.com/office/drawing/2014/main" id="{00000000-0008-0000-0900-0000360B0000}"/>
            </a:ext>
          </a:extLst>
        </xdr:cNvPr>
        <xdr:cNvSpPr/>
      </xdr:nvSpPr>
      <xdr:spPr>
        <a:xfrm>
          <a:off x="593280" y="9956880"/>
          <a:ext cx="507600" cy="288720"/>
        </a:xfrm>
        <a:prstGeom prst="rect">
          <a:avLst/>
        </a:prstGeom>
        <a:solidFill>
          <a:srgbClr val="FFFF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41</xdr:row>
      <xdr:rowOff>88920</xdr:rowOff>
    </xdr:from>
    <xdr:to>
      <xdr:col>1</xdr:col>
      <xdr:colOff>637920</xdr:colOff>
      <xdr:row>41</xdr:row>
      <xdr:rowOff>377640</xdr:rowOff>
    </xdr:to>
    <xdr:sp macro="" textlink="">
      <xdr:nvSpPr>
        <xdr:cNvPr id="2871" name="凡例9">
          <a:extLst>
            <a:ext uri="{FF2B5EF4-FFF2-40B4-BE49-F238E27FC236}">
              <a16:creationId xmlns="" xmlns:a16="http://schemas.microsoft.com/office/drawing/2014/main" id="{00000000-0008-0000-0900-0000370B0000}"/>
            </a:ext>
          </a:extLst>
        </xdr:cNvPr>
        <xdr:cNvSpPr/>
      </xdr:nvSpPr>
      <xdr:spPr>
        <a:xfrm>
          <a:off x="593280" y="11442600"/>
          <a:ext cx="507600" cy="288720"/>
        </a:xfrm>
        <a:prstGeom prst="rect">
          <a:avLst/>
        </a:prstGeom>
        <a:solidFill>
          <a:srgbClr val="FF00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42</xdr:row>
      <xdr:rowOff>88920</xdr:rowOff>
    </xdr:from>
    <xdr:to>
      <xdr:col>1</xdr:col>
      <xdr:colOff>637920</xdr:colOff>
      <xdr:row>42</xdr:row>
      <xdr:rowOff>377640</xdr:rowOff>
    </xdr:to>
    <xdr:sp macro="" textlink="">
      <xdr:nvSpPr>
        <xdr:cNvPr id="2872" name="凡例10">
          <a:extLst>
            <a:ext uri="{FF2B5EF4-FFF2-40B4-BE49-F238E27FC236}">
              <a16:creationId xmlns="" xmlns:a16="http://schemas.microsoft.com/office/drawing/2014/main" id="{00000000-0008-0000-0900-0000380B0000}"/>
            </a:ext>
          </a:extLst>
        </xdr:cNvPr>
        <xdr:cNvSpPr/>
      </xdr:nvSpPr>
      <xdr:spPr>
        <a:xfrm>
          <a:off x="593280" y="11937960"/>
          <a:ext cx="507600" cy="288720"/>
        </a:xfrm>
        <a:prstGeom prst="rect">
          <a:avLst/>
        </a:prstGeom>
        <a:solidFill>
          <a:srgbClr val="0000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テーマ">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6384" width="11.625" style="1" hidden="1"/>
  </cols>
  <sheetData>
    <row r="1" spans="1:119" ht="33" customHeight="1" x14ac:dyDescent="0.15">
      <c r="B1" s="400" t="s">
        <v>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2"/>
      <c r="DK1" s="2"/>
      <c r="DL1" s="2"/>
      <c r="DM1" s="2"/>
      <c r="DN1" s="2"/>
      <c r="DO1" s="2"/>
    </row>
    <row r="2" spans="1:119" ht="24" x14ac:dyDescent="0.15">
      <c r="B2" s="3" t="s">
        <v>1</v>
      </c>
      <c r="C2" s="3"/>
      <c r="D2" s="4"/>
    </row>
    <row r="3" spans="1:119" ht="18.75" customHeight="1" x14ac:dyDescent="0.15">
      <c r="A3" s="2"/>
      <c r="B3" s="401" t="s">
        <v>2</v>
      </c>
      <c r="C3" s="401"/>
      <c r="D3" s="401"/>
      <c r="E3" s="401"/>
      <c r="F3" s="401"/>
      <c r="G3" s="401"/>
      <c r="H3" s="401"/>
      <c r="I3" s="401"/>
      <c r="J3" s="401"/>
      <c r="K3" s="401"/>
      <c r="L3" s="402" t="s">
        <v>3</v>
      </c>
      <c r="M3" s="402"/>
      <c r="N3" s="402"/>
      <c r="O3" s="402"/>
      <c r="P3" s="402"/>
      <c r="Q3" s="402"/>
      <c r="R3" s="402"/>
      <c r="S3" s="402"/>
      <c r="T3" s="402"/>
      <c r="U3" s="402"/>
      <c r="V3" s="402"/>
      <c r="W3" s="401" t="s">
        <v>4</v>
      </c>
      <c r="X3" s="401"/>
      <c r="Y3" s="401"/>
      <c r="Z3" s="401"/>
      <c r="AA3" s="401"/>
      <c r="AB3" s="401"/>
      <c r="AC3" s="402" t="s">
        <v>5</v>
      </c>
      <c r="AD3" s="402"/>
      <c r="AE3" s="402"/>
      <c r="AF3" s="402"/>
      <c r="AG3" s="402"/>
      <c r="AH3" s="402"/>
      <c r="AI3" s="402"/>
      <c r="AJ3" s="402"/>
      <c r="AK3" s="402"/>
      <c r="AL3" s="402"/>
      <c r="AM3" s="403" t="s">
        <v>6</v>
      </c>
      <c r="AN3" s="403"/>
      <c r="AO3" s="403"/>
      <c r="AP3" s="403"/>
      <c r="AQ3" s="403"/>
      <c r="AR3" s="403"/>
      <c r="AS3" s="403"/>
      <c r="AT3" s="403"/>
      <c r="AU3" s="403"/>
      <c r="AV3" s="403"/>
      <c r="AW3" s="403"/>
      <c r="AX3" s="403"/>
      <c r="AY3" s="404" t="s">
        <v>7</v>
      </c>
      <c r="AZ3" s="404"/>
      <c r="BA3" s="404"/>
      <c r="BB3" s="404"/>
      <c r="BC3" s="404"/>
      <c r="BD3" s="404"/>
      <c r="BE3" s="404"/>
      <c r="BF3" s="404"/>
      <c r="BG3" s="404"/>
      <c r="BH3" s="404"/>
      <c r="BI3" s="404"/>
      <c r="BJ3" s="404"/>
      <c r="BK3" s="404"/>
      <c r="BL3" s="404"/>
      <c r="BM3" s="404"/>
      <c r="BN3" s="405" t="s">
        <v>8</v>
      </c>
      <c r="BO3" s="405"/>
      <c r="BP3" s="405"/>
      <c r="BQ3" s="405"/>
      <c r="BR3" s="405"/>
      <c r="BS3" s="405"/>
      <c r="BT3" s="405"/>
      <c r="BU3" s="405"/>
      <c r="BV3" s="405" t="s">
        <v>9</v>
      </c>
      <c r="BW3" s="405"/>
      <c r="BX3" s="405"/>
      <c r="BY3" s="405"/>
      <c r="BZ3" s="405"/>
      <c r="CA3" s="405"/>
      <c r="CB3" s="405"/>
      <c r="CC3" s="405"/>
      <c r="CD3" s="404" t="s">
        <v>7</v>
      </c>
      <c r="CE3" s="404"/>
      <c r="CF3" s="404"/>
      <c r="CG3" s="404"/>
      <c r="CH3" s="404"/>
      <c r="CI3" s="404"/>
      <c r="CJ3" s="404"/>
      <c r="CK3" s="404"/>
      <c r="CL3" s="404"/>
      <c r="CM3" s="404"/>
      <c r="CN3" s="404"/>
      <c r="CO3" s="404"/>
      <c r="CP3" s="404"/>
      <c r="CQ3" s="404"/>
      <c r="CR3" s="404"/>
      <c r="CS3" s="404"/>
      <c r="CT3" s="405" t="s">
        <v>10</v>
      </c>
      <c r="CU3" s="405"/>
      <c r="CV3" s="405"/>
      <c r="CW3" s="405"/>
      <c r="CX3" s="405"/>
      <c r="CY3" s="405"/>
      <c r="CZ3" s="405"/>
      <c r="DA3" s="405"/>
      <c r="DB3" s="405" t="s">
        <v>11</v>
      </c>
      <c r="DC3" s="405"/>
      <c r="DD3" s="405"/>
      <c r="DE3" s="405"/>
      <c r="DF3" s="405"/>
      <c r="DG3" s="405"/>
      <c r="DH3" s="405"/>
      <c r="DI3" s="405"/>
    </row>
    <row r="4" spans="1:119" ht="18.75" customHeight="1" x14ac:dyDescent="0.15">
      <c r="A4" s="2"/>
      <c r="B4" s="401"/>
      <c r="C4" s="401"/>
      <c r="D4" s="401"/>
      <c r="E4" s="401"/>
      <c r="F4" s="401"/>
      <c r="G4" s="401"/>
      <c r="H4" s="401"/>
      <c r="I4" s="401"/>
      <c r="J4" s="401"/>
      <c r="K4" s="401"/>
      <c r="L4" s="402"/>
      <c r="M4" s="402"/>
      <c r="N4" s="402"/>
      <c r="O4" s="402"/>
      <c r="P4" s="402"/>
      <c r="Q4" s="402"/>
      <c r="R4" s="402"/>
      <c r="S4" s="402"/>
      <c r="T4" s="402"/>
      <c r="U4" s="402"/>
      <c r="V4" s="402"/>
      <c r="W4" s="401"/>
      <c r="X4" s="401"/>
      <c r="Y4" s="401"/>
      <c r="Z4" s="401"/>
      <c r="AA4" s="401"/>
      <c r="AB4" s="401"/>
      <c r="AC4" s="402"/>
      <c r="AD4" s="402"/>
      <c r="AE4" s="402"/>
      <c r="AF4" s="402"/>
      <c r="AG4" s="402"/>
      <c r="AH4" s="402"/>
      <c r="AI4" s="402"/>
      <c r="AJ4" s="402"/>
      <c r="AK4" s="402"/>
      <c r="AL4" s="402"/>
      <c r="AM4" s="403"/>
      <c r="AN4" s="403"/>
      <c r="AO4" s="403"/>
      <c r="AP4" s="403"/>
      <c r="AQ4" s="403"/>
      <c r="AR4" s="403"/>
      <c r="AS4" s="403"/>
      <c r="AT4" s="403"/>
      <c r="AU4" s="403"/>
      <c r="AV4" s="403"/>
      <c r="AW4" s="403"/>
      <c r="AX4" s="403"/>
      <c r="AY4" s="406" t="s">
        <v>12</v>
      </c>
      <c r="AZ4" s="406"/>
      <c r="BA4" s="406"/>
      <c r="BB4" s="406"/>
      <c r="BC4" s="406"/>
      <c r="BD4" s="406"/>
      <c r="BE4" s="406"/>
      <c r="BF4" s="406"/>
      <c r="BG4" s="406"/>
      <c r="BH4" s="406"/>
      <c r="BI4" s="406"/>
      <c r="BJ4" s="406"/>
      <c r="BK4" s="406"/>
      <c r="BL4" s="406"/>
      <c r="BM4" s="406"/>
      <c r="BN4" s="407">
        <v>18784363</v>
      </c>
      <c r="BO4" s="407"/>
      <c r="BP4" s="407"/>
      <c r="BQ4" s="407"/>
      <c r="BR4" s="407"/>
      <c r="BS4" s="407"/>
      <c r="BT4" s="407"/>
      <c r="BU4" s="407"/>
      <c r="BV4" s="407">
        <v>19883941</v>
      </c>
      <c r="BW4" s="407"/>
      <c r="BX4" s="407"/>
      <c r="BY4" s="407"/>
      <c r="BZ4" s="407"/>
      <c r="CA4" s="407"/>
      <c r="CB4" s="407"/>
      <c r="CC4" s="407"/>
      <c r="CD4" s="408" t="s">
        <v>13</v>
      </c>
      <c r="CE4" s="408"/>
      <c r="CF4" s="408"/>
      <c r="CG4" s="408"/>
      <c r="CH4" s="408"/>
      <c r="CI4" s="408"/>
      <c r="CJ4" s="408"/>
      <c r="CK4" s="408"/>
      <c r="CL4" s="408"/>
      <c r="CM4" s="408"/>
      <c r="CN4" s="408"/>
      <c r="CO4" s="408"/>
      <c r="CP4" s="408"/>
      <c r="CQ4" s="408"/>
      <c r="CR4" s="408"/>
      <c r="CS4" s="408"/>
      <c r="CT4" s="409">
        <v>5.3</v>
      </c>
      <c r="CU4" s="409"/>
      <c r="CV4" s="409"/>
      <c r="CW4" s="409"/>
      <c r="CX4" s="409"/>
      <c r="CY4" s="409"/>
      <c r="CZ4" s="409"/>
      <c r="DA4" s="409"/>
      <c r="DB4" s="409">
        <v>11.5</v>
      </c>
      <c r="DC4" s="409"/>
      <c r="DD4" s="409"/>
      <c r="DE4" s="409"/>
      <c r="DF4" s="409"/>
      <c r="DG4" s="409"/>
      <c r="DH4" s="409"/>
      <c r="DI4" s="409"/>
    </row>
    <row r="5" spans="1:119" ht="18.75" customHeight="1" x14ac:dyDescent="0.15">
      <c r="A5" s="2"/>
      <c r="B5" s="401"/>
      <c r="C5" s="401"/>
      <c r="D5" s="401"/>
      <c r="E5" s="401"/>
      <c r="F5" s="401"/>
      <c r="G5" s="401"/>
      <c r="H5" s="401"/>
      <c r="I5" s="401"/>
      <c r="J5" s="401"/>
      <c r="K5" s="401"/>
      <c r="L5" s="402"/>
      <c r="M5" s="402"/>
      <c r="N5" s="402"/>
      <c r="O5" s="402"/>
      <c r="P5" s="402"/>
      <c r="Q5" s="402"/>
      <c r="R5" s="402"/>
      <c r="S5" s="402"/>
      <c r="T5" s="402"/>
      <c r="U5" s="402"/>
      <c r="V5" s="402"/>
      <c r="W5" s="401"/>
      <c r="X5" s="401"/>
      <c r="Y5" s="401"/>
      <c r="Z5" s="401"/>
      <c r="AA5" s="401"/>
      <c r="AB5" s="401"/>
      <c r="AC5" s="402"/>
      <c r="AD5" s="402"/>
      <c r="AE5" s="402"/>
      <c r="AF5" s="402"/>
      <c r="AG5" s="402"/>
      <c r="AH5" s="402"/>
      <c r="AI5" s="402"/>
      <c r="AJ5" s="402"/>
      <c r="AK5" s="402"/>
      <c r="AL5" s="402"/>
      <c r="AM5" s="410" t="s">
        <v>14</v>
      </c>
      <c r="AN5" s="410"/>
      <c r="AO5" s="410"/>
      <c r="AP5" s="410"/>
      <c r="AQ5" s="410"/>
      <c r="AR5" s="410"/>
      <c r="AS5" s="410"/>
      <c r="AT5" s="410"/>
      <c r="AU5" s="411" t="s">
        <v>15</v>
      </c>
      <c r="AV5" s="411"/>
      <c r="AW5" s="411"/>
      <c r="AX5" s="411"/>
      <c r="AY5" s="412" t="s">
        <v>16</v>
      </c>
      <c r="AZ5" s="412"/>
      <c r="BA5" s="412"/>
      <c r="BB5" s="412"/>
      <c r="BC5" s="412"/>
      <c r="BD5" s="412"/>
      <c r="BE5" s="412"/>
      <c r="BF5" s="412"/>
      <c r="BG5" s="412"/>
      <c r="BH5" s="412"/>
      <c r="BI5" s="412"/>
      <c r="BJ5" s="412"/>
      <c r="BK5" s="412"/>
      <c r="BL5" s="412"/>
      <c r="BM5" s="412"/>
      <c r="BN5" s="413">
        <v>18275261</v>
      </c>
      <c r="BO5" s="413"/>
      <c r="BP5" s="413"/>
      <c r="BQ5" s="413"/>
      <c r="BR5" s="413"/>
      <c r="BS5" s="413"/>
      <c r="BT5" s="413"/>
      <c r="BU5" s="413"/>
      <c r="BV5" s="413">
        <v>18760756</v>
      </c>
      <c r="BW5" s="413"/>
      <c r="BX5" s="413"/>
      <c r="BY5" s="413"/>
      <c r="BZ5" s="413"/>
      <c r="CA5" s="413"/>
      <c r="CB5" s="413"/>
      <c r="CC5" s="413"/>
      <c r="CD5" s="414" t="s">
        <v>17</v>
      </c>
      <c r="CE5" s="414"/>
      <c r="CF5" s="414"/>
      <c r="CG5" s="414"/>
      <c r="CH5" s="414"/>
      <c r="CI5" s="414"/>
      <c r="CJ5" s="414"/>
      <c r="CK5" s="414"/>
      <c r="CL5" s="414"/>
      <c r="CM5" s="414"/>
      <c r="CN5" s="414"/>
      <c r="CO5" s="414"/>
      <c r="CP5" s="414"/>
      <c r="CQ5" s="414"/>
      <c r="CR5" s="414"/>
      <c r="CS5" s="414"/>
      <c r="CT5" s="415">
        <v>91.3</v>
      </c>
      <c r="CU5" s="415"/>
      <c r="CV5" s="415"/>
      <c r="CW5" s="415"/>
      <c r="CX5" s="415"/>
      <c r="CY5" s="415"/>
      <c r="CZ5" s="415"/>
      <c r="DA5" s="415"/>
      <c r="DB5" s="415">
        <v>88.5</v>
      </c>
      <c r="DC5" s="415"/>
      <c r="DD5" s="415"/>
      <c r="DE5" s="415"/>
      <c r="DF5" s="415"/>
      <c r="DG5" s="415"/>
      <c r="DH5" s="415"/>
      <c r="DI5" s="415"/>
    </row>
    <row r="6" spans="1:119" ht="18.75" customHeight="1" x14ac:dyDescent="0.15">
      <c r="A6" s="2"/>
      <c r="B6" s="416" t="s">
        <v>18</v>
      </c>
      <c r="C6" s="416"/>
      <c r="D6" s="416"/>
      <c r="E6" s="416"/>
      <c r="F6" s="416"/>
      <c r="G6" s="416"/>
      <c r="H6" s="416"/>
      <c r="I6" s="416"/>
      <c r="J6" s="416"/>
      <c r="K6" s="416"/>
      <c r="L6" s="417" t="s">
        <v>19</v>
      </c>
      <c r="M6" s="417"/>
      <c r="N6" s="417"/>
      <c r="O6" s="417"/>
      <c r="P6" s="417"/>
      <c r="Q6" s="417"/>
      <c r="R6" s="417"/>
      <c r="S6" s="417"/>
      <c r="T6" s="417"/>
      <c r="U6" s="417"/>
      <c r="V6" s="417"/>
      <c r="W6" s="416" t="s">
        <v>20</v>
      </c>
      <c r="X6" s="416"/>
      <c r="Y6" s="416"/>
      <c r="Z6" s="416"/>
      <c r="AA6" s="416"/>
      <c r="AB6" s="416"/>
      <c r="AC6" s="418" t="s">
        <v>21</v>
      </c>
      <c r="AD6" s="418"/>
      <c r="AE6" s="418"/>
      <c r="AF6" s="418"/>
      <c r="AG6" s="418"/>
      <c r="AH6" s="418"/>
      <c r="AI6" s="418"/>
      <c r="AJ6" s="418"/>
      <c r="AK6" s="418"/>
      <c r="AL6" s="418"/>
      <c r="AM6" s="410" t="s">
        <v>22</v>
      </c>
      <c r="AN6" s="410"/>
      <c r="AO6" s="410"/>
      <c r="AP6" s="410"/>
      <c r="AQ6" s="410"/>
      <c r="AR6" s="410"/>
      <c r="AS6" s="410"/>
      <c r="AT6" s="410"/>
      <c r="AU6" s="411" t="s">
        <v>15</v>
      </c>
      <c r="AV6" s="411"/>
      <c r="AW6" s="411"/>
      <c r="AX6" s="411"/>
      <c r="AY6" s="412" t="s">
        <v>23</v>
      </c>
      <c r="AZ6" s="412"/>
      <c r="BA6" s="412"/>
      <c r="BB6" s="412"/>
      <c r="BC6" s="412"/>
      <c r="BD6" s="412"/>
      <c r="BE6" s="412"/>
      <c r="BF6" s="412"/>
      <c r="BG6" s="412"/>
      <c r="BH6" s="412"/>
      <c r="BI6" s="412"/>
      <c r="BJ6" s="412"/>
      <c r="BK6" s="412"/>
      <c r="BL6" s="412"/>
      <c r="BM6" s="412"/>
      <c r="BN6" s="413">
        <v>509102</v>
      </c>
      <c r="BO6" s="413"/>
      <c r="BP6" s="413"/>
      <c r="BQ6" s="413"/>
      <c r="BR6" s="413"/>
      <c r="BS6" s="413"/>
      <c r="BT6" s="413"/>
      <c r="BU6" s="413"/>
      <c r="BV6" s="413">
        <v>1123185</v>
      </c>
      <c r="BW6" s="413"/>
      <c r="BX6" s="413"/>
      <c r="BY6" s="413"/>
      <c r="BZ6" s="413"/>
      <c r="CA6" s="413"/>
      <c r="CB6" s="413"/>
      <c r="CC6" s="413"/>
      <c r="CD6" s="414" t="s">
        <v>24</v>
      </c>
      <c r="CE6" s="414"/>
      <c r="CF6" s="414"/>
      <c r="CG6" s="414"/>
      <c r="CH6" s="414"/>
      <c r="CI6" s="414"/>
      <c r="CJ6" s="414"/>
      <c r="CK6" s="414"/>
      <c r="CL6" s="414"/>
      <c r="CM6" s="414"/>
      <c r="CN6" s="414"/>
      <c r="CO6" s="414"/>
      <c r="CP6" s="414"/>
      <c r="CQ6" s="414"/>
      <c r="CR6" s="414"/>
      <c r="CS6" s="414"/>
      <c r="CT6" s="419">
        <v>92.8</v>
      </c>
      <c r="CU6" s="419"/>
      <c r="CV6" s="419"/>
      <c r="CW6" s="419"/>
      <c r="CX6" s="419"/>
      <c r="CY6" s="419"/>
      <c r="CZ6" s="419"/>
      <c r="DA6" s="419"/>
      <c r="DB6" s="419">
        <v>93.7</v>
      </c>
      <c r="DC6" s="419"/>
      <c r="DD6" s="419"/>
      <c r="DE6" s="419"/>
      <c r="DF6" s="419"/>
      <c r="DG6" s="419"/>
      <c r="DH6" s="419"/>
      <c r="DI6" s="419"/>
    </row>
    <row r="7" spans="1:119" ht="18.75" customHeight="1" x14ac:dyDescent="0.15">
      <c r="A7" s="2"/>
      <c r="B7" s="416"/>
      <c r="C7" s="416"/>
      <c r="D7" s="416"/>
      <c r="E7" s="416"/>
      <c r="F7" s="416"/>
      <c r="G7" s="416"/>
      <c r="H7" s="416"/>
      <c r="I7" s="416"/>
      <c r="J7" s="416"/>
      <c r="K7" s="416"/>
      <c r="L7" s="417"/>
      <c r="M7" s="417"/>
      <c r="N7" s="417"/>
      <c r="O7" s="417"/>
      <c r="P7" s="417"/>
      <c r="Q7" s="417"/>
      <c r="R7" s="417"/>
      <c r="S7" s="417"/>
      <c r="T7" s="417"/>
      <c r="U7" s="417"/>
      <c r="V7" s="417"/>
      <c r="W7" s="416"/>
      <c r="X7" s="416"/>
      <c r="Y7" s="416"/>
      <c r="Z7" s="416"/>
      <c r="AA7" s="416"/>
      <c r="AB7" s="416"/>
      <c r="AC7" s="418"/>
      <c r="AD7" s="418"/>
      <c r="AE7" s="418"/>
      <c r="AF7" s="418"/>
      <c r="AG7" s="418"/>
      <c r="AH7" s="418"/>
      <c r="AI7" s="418"/>
      <c r="AJ7" s="418"/>
      <c r="AK7" s="418"/>
      <c r="AL7" s="418"/>
      <c r="AM7" s="410" t="s">
        <v>25</v>
      </c>
      <c r="AN7" s="410"/>
      <c r="AO7" s="410"/>
      <c r="AP7" s="410"/>
      <c r="AQ7" s="410"/>
      <c r="AR7" s="410"/>
      <c r="AS7" s="410"/>
      <c r="AT7" s="410"/>
      <c r="AU7" s="411" t="s">
        <v>15</v>
      </c>
      <c r="AV7" s="411"/>
      <c r="AW7" s="411"/>
      <c r="AX7" s="411"/>
      <c r="AY7" s="412" t="s">
        <v>26</v>
      </c>
      <c r="AZ7" s="412"/>
      <c r="BA7" s="412"/>
      <c r="BB7" s="412"/>
      <c r="BC7" s="412"/>
      <c r="BD7" s="412"/>
      <c r="BE7" s="412"/>
      <c r="BF7" s="412"/>
      <c r="BG7" s="412"/>
      <c r="BH7" s="412"/>
      <c r="BI7" s="412"/>
      <c r="BJ7" s="412"/>
      <c r="BK7" s="412"/>
      <c r="BL7" s="412"/>
      <c r="BM7" s="412"/>
      <c r="BN7" s="413">
        <v>53203</v>
      </c>
      <c r="BO7" s="413"/>
      <c r="BP7" s="413"/>
      <c r="BQ7" s="413"/>
      <c r="BR7" s="413"/>
      <c r="BS7" s="413"/>
      <c r="BT7" s="413"/>
      <c r="BU7" s="413"/>
      <c r="BV7" s="413">
        <v>130595</v>
      </c>
      <c r="BW7" s="413"/>
      <c r="BX7" s="413"/>
      <c r="BY7" s="413"/>
      <c r="BZ7" s="413"/>
      <c r="CA7" s="413"/>
      <c r="CB7" s="413"/>
      <c r="CC7" s="413"/>
      <c r="CD7" s="414" t="s">
        <v>27</v>
      </c>
      <c r="CE7" s="414"/>
      <c r="CF7" s="414"/>
      <c r="CG7" s="414"/>
      <c r="CH7" s="414"/>
      <c r="CI7" s="414"/>
      <c r="CJ7" s="414"/>
      <c r="CK7" s="414"/>
      <c r="CL7" s="414"/>
      <c r="CM7" s="414"/>
      <c r="CN7" s="414"/>
      <c r="CO7" s="414"/>
      <c r="CP7" s="414"/>
      <c r="CQ7" s="414"/>
      <c r="CR7" s="414"/>
      <c r="CS7" s="414"/>
      <c r="CT7" s="413">
        <v>8536850</v>
      </c>
      <c r="CU7" s="413"/>
      <c r="CV7" s="413"/>
      <c r="CW7" s="413"/>
      <c r="CX7" s="413"/>
      <c r="CY7" s="413"/>
      <c r="CZ7" s="413"/>
      <c r="DA7" s="413"/>
      <c r="DB7" s="413">
        <v>8666882</v>
      </c>
      <c r="DC7" s="413"/>
      <c r="DD7" s="413"/>
      <c r="DE7" s="413"/>
      <c r="DF7" s="413"/>
      <c r="DG7" s="413"/>
      <c r="DH7" s="413"/>
      <c r="DI7" s="413"/>
    </row>
    <row r="8" spans="1:119" ht="18.75" customHeight="1" x14ac:dyDescent="0.15">
      <c r="A8" s="2"/>
      <c r="B8" s="416"/>
      <c r="C8" s="416"/>
      <c r="D8" s="416"/>
      <c r="E8" s="416"/>
      <c r="F8" s="416"/>
      <c r="G8" s="416"/>
      <c r="H8" s="416"/>
      <c r="I8" s="416"/>
      <c r="J8" s="416"/>
      <c r="K8" s="416"/>
      <c r="L8" s="417"/>
      <c r="M8" s="417"/>
      <c r="N8" s="417"/>
      <c r="O8" s="417"/>
      <c r="P8" s="417"/>
      <c r="Q8" s="417"/>
      <c r="R8" s="417"/>
      <c r="S8" s="417"/>
      <c r="T8" s="417"/>
      <c r="U8" s="417"/>
      <c r="V8" s="417"/>
      <c r="W8" s="416"/>
      <c r="X8" s="416"/>
      <c r="Y8" s="416"/>
      <c r="Z8" s="416"/>
      <c r="AA8" s="416"/>
      <c r="AB8" s="416"/>
      <c r="AC8" s="418"/>
      <c r="AD8" s="418"/>
      <c r="AE8" s="418"/>
      <c r="AF8" s="418"/>
      <c r="AG8" s="418"/>
      <c r="AH8" s="418"/>
      <c r="AI8" s="418"/>
      <c r="AJ8" s="418"/>
      <c r="AK8" s="418"/>
      <c r="AL8" s="418"/>
      <c r="AM8" s="410" t="s">
        <v>28</v>
      </c>
      <c r="AN8" s="410"/>
      <c r="AO8" s="410"/>
      <c r="AP8" s="410"/>
      <c r="AQ8" s="410"/>
      <c r="AR8" s="410"/>
      <c r="AS8" s="410"/>
      <c r="AT8" s="410"/>
      <c r="AU8" s="411" t="s">
        <v>15</v>
      </c>
      <c r="AV8" s="411"/>
      <c r="AW8" s="411"/>
      <c r="AX8" s="411"/>
      <c r="AY8" s="412" t="s">
        <v>29</v>
      </c>
      <c r="AZ8" s="412"/>
      <c r="BA8" s="412"/>
      <c r="BB8" s="412"/>
      <c r="BC8" s="412"/>
      <c r="BD8" s="412"/>
      <c r="BE8" s="412"/>
      <c r="BF8" s="412"/>
      <c r="BG8" s="412"/>
      <c r="BH8" s="412"/>
      <c r="BI8" s="412"/>
      <c r="BJ8" s="412"/>
      <c r="BK8" s="412"/>
      <c r="BL8" s="412"/>
      <c r="BM8" s="412"/>
      <c r="BN8" s="413">
        <v>455899</v>
      </c>
      <c r="BO8" s="413"/>
      <c r="BP8" s="413"/>
      <c r="BQ8" s="413"/>
      <c r="BR8" s="413"/>
      <c r="BS8" s="413"/>
      <c r="BT8" s="413"/>
      <c r="BU8" s="413"/>
      <c r="BV8" s="413">
        <v>992590</v>
      </c>
      <c r="BW8" s="413"/>
      <c r="BX8" s="413"/>
      <c r="BY8" s="413"/>
      <c r="BZ8" s="413"/>
      <c r="CA8" s="413"/>
      <c r="CB8" s="413"/>
      <c r="CC8" s="413"/>
      <c r="CD8" s="414" t="s">
        <v>30</v>
      </c>
      <c r="CE8" s="414"/>
      <c r="CF8" s="414"/>
      <c r="CG8" s="414"/>
      <c r="CH8" s="414"/>
      <c r="CI8" s="414"/>
      <c r="CJ8" s="414"/>
      <c r="CK8" s="414"/>
      <c r="CL8" s="414"/>
      <c r="CM8" s="414"/>
      <c r="CN8" s="414"/>
      <c r="CO8" s="414"/>
      <c r="CP8" s="414"/>
      <c r="CQ8" s="414"/>
      <c r="CR8" s="414"/>
      <c r="CS8" s="414"/>
      <c r="CT8" s="420">
        <v>0.51</v>
      </c>
      <c r="CU8" s="420"/>
      <c r="CV8" s="420"/>
      <c r="CW8" s="420"/>
      <c r="CX8" s="420"/>
      <c r="CY8" s="420"/>
      <c r="CZ8" s="420"/>
      <c r="DA8" s="420"/>
      <c r="DB8" s="420">
        <v>0.52</v>
      </c>
      <c r="DC8" s="420"/>
      <c r="DD8" s="420"/>
      <c r="DE8" s="420"/>
      <c r="DF8" s="420"/>
      <c r="DG8" s="420"/>
      <c r="DH8" s="420"/>
      <c r="DI8" s="420"/>
    </row>
    <row r="9" spans="1:119" ht="18.75" customHeight="1" x14ac:dyDescent="0.15">
      <c r="A9" s="2"/>
      <c r="B9" s="421" t="s">
        <v>31</v>
      </c>
      <c r="C9" s="421"/>
      <c r="D9" s="421"/>
      <c r="E9" s="421"/>
      <c r="F9" s="421"/>
      <c r="G9" s="421"/>
      <c r="H9" s="421"/>
      <c r="I9" s="421"/>
      <c r="J9" s="421"/>
      <c r="K9" s="421"/>
      <c r="L9" s="422" t="s">
        <v>32</v>
      </c>
      <c r="M9" s="422"/>
      <c r="N9" s="422"/>
      <c r="O9" s="422"/>
      <c r="P9" s="422"/>
      <c r="Q9" s="422"/>
      <c r="R9" s="423">
        <v>32988</v>
      </c>
      <c r="S9" s="423"/>
      <c r="T9" s="423"/>
      <c r="U9" s="423"/>
      <c r="V9" s="423"/>
      <c r="W9" s="405" t="s">
        <v>33</v>
      </c>
      <c r="X9" s="405"/>
      <c r="Y9" s="405"/>
      <c r="Z9" s="405"/>
      <c r="AA9" s="405"/>
      <c r="AB9" s="405"/>
      <c r="AC9" s="405"/>
      <c r="AD9" s="405"/>
      <c r="AE9" s="405"/>
      <c r="AF9" s="405"/>
      <c r="AG9" s="405"/>
      <c r="AH9" s="405"/>
      <c r="AI9" s="405"/>
      <c r="AJ9" s="405"/>
      <c r="AK9" s="405"/>
      <c r="AL9" s="405"/>
      <c r="AM9" s="410" t="s">
        <v>34</v>
      </c>
      <c r="AN9" s="410"/>
      <c r="AO9" s="410"/>
      <c r="AP9" s="410"/>
      <c r="AQ9" s="410"/>
      <c r="AR9" s="410"/>
      <c r="AS9" s="410"/>
      <c r="AT9" s="410"/>
      <c r="AU9" s="411" t="s">
        <v>15</v>
      </c>
      <c r="AV9" s="411"/>
      <c r="AW9" s="411"/>
      <c r="AX9" s="411"/>
      <c r="AY9" s="412" t="s">
        <v>35</v>
      </c>
      <c r="AZ9" s="412"/>
      <c r="BA9" s="412"/>
      <c r="BB9" s="412"/>
      <c r="BC9" s="412"/>
      <c r="BD9" s="412"/>
      <c r="BE9" s="412"/>
      <c r="BF9" s="412"/>
      <c r="BG9" s="412"/>
      <c r="BH9" s="412"/>
      <c r="BI9" s="412"/>
      <c r="BJ9" s="412"/>
      <c r="BK9" s="412"/>
      <c r="BL9" s="412"/>
      <c r="BM9" s="412"/>
      <c r="BN9" s="413">
        <v>-536691</v>
      </c>
      <c r="BO9" s="413"/>
      <c r="BP9" s="413"/>
      <c r="BQ9" s="413"/>
      <c r="BR9" s="413"/>
      <c r="BS9" s="413"/>
      <c r="BT9" s="413"/>
      <c r="BU9" s="413"/>
      <c r="BV9" s="413">
        <v>876126</v>
      </c>
      <c r="BW9" s="413"/>
      <c r="BX9" s="413"/>
      <c r="BY9" s="413"/>
      <c r="BZ9" s="413"/>
      <c r="CA9" s="413"/>
      <c r="CB9" s="413"/>
      <c r="CC9" s="413"/>
      <c r="CD9" s="414" t="s">
        <v>36</v>
      </c>
      <c r="CE9" s="414"/>
      <c r="CF9" s="414"/>
      <c r="CG9" s="414"/>
      <c r="CH9" s="414"/>
      <c r="CI9" s="414"/>
      <c r="CJ9" s="414"/>
      <c r="CK9" s="414"/>
      <c r="CL9" s="414"/>
      <c r="CM9" s="414"/>
      <c r="CN9" s="414"/>
      <c r="CO9" s="414"/>
      <c r="CP9" s="414"/>
      <c r="CQ9" s="414"/>
      <c r="CR9" s="414"/>
      <c r="CS9" s="414"/>
      <c r="CT9" s="415">
        <v>11.4</v>
      </c>
      <c r="CU9" s="415"/>
      <c r="CV9" s="415"/>
      <c r="CW9" s="415"/>
      <c r="CX9" s="415"/>
      <c r="CY9" s="415"/>
      <c r="CZ9" s="415"/>
      <c r="DA9" s="415"/>
      <c r="DB9" s="415">
        <v>10.6</v>
      </c>
      <c r="DC9" s="415"/>
      <c r="DD9" s="415"/>
      <c r="DE9" s="415"/>
      <c r="DF9" s="415"/>
      <c r="DG9" s="415"/>
      <c r="DH9" s="415"/>
      <c r="DI9" s="415"/>
    </row>
    <row r="10" spans="1:119" ht="18.75" customHeight="1" x14ac:dyDescent="0.15">
      <c r="A10" s="2"/>
      <c r="B10" s="421"/>
      <c r="C10" s="421"/>
      <c r="D10" s="421"/>
      <c r="E10" s="421"/>
      <c r="F10" s="421"/>
      <c r="G10" s="421"/>
      <c r="H10" s="421"/>
      <c r="I10" s="421"/>
      <c r="J10" s="421"/>
      <c r="K10" s="421"/>
      <c r="L10" s="424" t="s">
        <v>37</v>
      </c>
      <c r="M10" s="424"/>
      <c r="N10" s="424"/>
      <c r="O10" s="424"/>
      <c r="P10" s="424"/>
      <c r="Q10" s="424"/>
      <c r="R10" s="425">
        <v>34838</v>
      </c>
      <c r="S10" s="425"/>
      <c r="T10" s="425"/>
      <c r="U10" s="425"/>
      <c r="V10" s="425"/>
      <c r="W10" s="405"/>
      <c r="X10" s="405"/>
      <c r="Y10" s="405"/>
      <c r="Z10" s="405"/>
      <c r="AA10" s="405"/>
      <c r="AB10" s="405"/>
      <c r="AC10" s="405"/>
      <c r="AD10" s="405"/>
      <c r="AE10" s="405"/>
      <c r="AF10" s="405"/>
      <c r="AG10" s="405"/>
      <c r="AH10" s="405"/>
      <c r="AI10" s="405"/>
      <c r="AJ10" s="405"/>
      <c r="AK10" s="405"/>
      <c r="AL10" s="405"/>
      <c r="AM10" s="410" t="s">
        <v>38</v>
      </c>
      <c r="AN10" s="410"/>
      <c r="AO10" s="410"/>
      <c r="AP10" s="410"/>
      <c r="AQ10" s="410"/>
      <c r="AR10" s="410"/>
      <c r="AS10" s="410"/>
      <c r="AT10" s="410"/>
      <c r="AU10" s="411" t="s">
        <v>15</v>
      </c>
      <c r="AV10" s="411"/>
      <c r="AW10" s="411"/>
      <c r="AX10" s="411"/>
      <c r="AY10" s="412" t="s">
        <v>39</v>
      </c>
      <c r="AZ10" s="412"/>
      <c r="BA10" s="412"/>
      <c r="BB10" s="412"/>
      <c r="BC10" s="412"/>
      <c r="BD10" s="412"/>
      <c r="BE10" s="412"/>
      <c r="BF10" s="412"/>
      <c r="BG10" s="412"/>
      <c r="BH10" s="412"/>
      <c r="BI10" s="412"/>
      <c r="BJ10" s="412"/>
      <c r="BK10" s="412"/>
      <c r="BL10" s="412"/>
      <c r="BM10" s="412"/>
      <c r="BN10" s="413">
        <v>101326</v>
      </c>
      <c r="BO10" s="413"/>
      <c r="BP10" s="413"/>
      <c r="BQ10" s="413"/>
      <c r="BR10" s="413"/>
      <c r="BS10" s="413"/>
      <c r="BT10" s="413"/>
      <c r="BU10" s="413"/>
      <c r="BV10" s="413">
        <v>1013</v>
      </c>
      <c r="BW10" s="413"/>
      <c r="BX10" s="413"/>
      <c r="BY10" s="413"/>
      <c r="BZ10" s="413"/>
      <c r="CA10" s="413"/>
      <c r="CB10" s="413"/>
      <c r="CC10" s="413"/>
      <c r="CD10" s="5" t="s">
        <v>40</v>
      </c>
      <c r="CE10" s="6"/>
      <c r="CF10" s="6"/>
      <c r="CG10" s="6"/>
      <c r="CH10" s="6"/>
      <c r="CI10" s="6"/>
      <c r="CJ10" s="6"/>
      <c r="CK10" s="6"/>
      <c r="CL10" s="6"/>
      <c r="CM10" s="6"/>
      <c r="CN10" s="6"/>
      <c r="CO10" s="6"/>
      <c r="CP10" s="6"/>
      <c r="CQ10" s="6"/>
      <c r="CR10" s="6"/>
      <c r="CS10" s="7"/>
      <c r="CT10" s="8"/>
      <c r="CU10" s="9"/>
      <c r="CV10" s="9"/>
      <c r="CW10" s="9"/>
      <c r="CX10" s="9"/>
      <c r="CY10" s="9"/>
      <c r="CZ10" s="9"/>
      <c r="DA10" s="10"/>
      <c r="DB10" s="8"/>
      <c r="DC10" s="9"/>
      <c r="DD10" s="9"/>
      <c r="DE10" s="9"/>
      <c r="DF10" s="9"/>
      <c r="DG10" s="9"/>
      <c r="DH10" s="9"/>
      <c r="DI10" s="10"/>
    </row>
    <row r="11" spans="1:119" ht="18.75" customHeight="1" x14ac:dyDescent="0.15">
      <c r="A11" s="2"/>
      <c r="B11" s="421"/>
      <c r="C11" s="421"/>
      <c r="D11" s="421"/>
      <c r="E11" s="421"/>
      <c r="F11" s="421"/>
      <c r="G11" s="421"/>
      <c r="H11" s="421"/>
      <c r="I11" s="421"/>
      <c r="J11" s="421"/>
      <c r="K11" s="421"/>
      <c r="L11" s="426" t="s">
        <v>41</v>
      </c>
      <c r="M11" s="426"/>
      <c r="N11" s="426"/>
      <c r="O11" s="426"/>
      <c r="P11" s="426"/>
      <c r="Q11" s="426"/>
      <c r="R11" s="427" t="s">
        <v>42</v>
      </c>
      <c r="S11" s="427"/>
      <c r="T11" s="427"/>
      <c r="U11" s="427"/>
      <c r="V11" s="427"/>
      <c r="W11" s="405"/>
      <c r="X11" s="405"/>
      <c r="Y11" s="405"/>
      <c r="Z11" s="405"/>
      <c r="AA11" s="405"/>
      <c r="AB11" s="405"/>
      <c r="AC11" s="405"/>
      <c r="AD11" s="405"/>
      <c r="AE11" s="405"/>
      <c r="AF11" s="405"/>
      <c r="AG11" s="405"/>
      <c r="AH11" s="405"/>
      <c r="AI11" s="405"/>
      <c r="AJ11" s="405"/>
      <c r="AK11" s="405"/>
      <c r="AL11" s="405"/>
      <c r="AM11" s="410" t="s">
        <v>43</v>
      </c>
      <c r="AN11" s="410"/>
      <c r="AO11" s="410"/>
      <c r="AP11" s="410"/>
      <c r="AQ11" s="410"/>
      <c r="AR11" s="410"/>
      <c r="AS11" s="410"/>
      <c r="AT11" s="410"/>
      <c r="AU11" s="411" t="s">
        <v>15</v>
      </c>
      <c r="AV11" s="411"/>
      <c r="AW11" s="411"/>
      <c r="AX11" s="411"/>
      <c r="AY11" s="412" t="s">
        <v>44</v>
      </c>
      <c r="AZ11" s="412"/>
      <c r="BA11" s="412"/>
      <c r="BB11" s="412"/>
      <c r="BC11" s="412"/>
      <c r="BD11" s="412"/>
      <c r="BE11" s="412"/>
      <c r="BF11" s="412"/>
      <c r="BG11" s="412"/>
      <c r="BH11" s="412"/>
      <c r="BI11" s="412"/>
      <c r="BJ11" s="412"/>
      <c r="BK11" s="412"/>
      <c r="BL11" s="412"/>
      <c r="BM11" s="412"/>
      <c r="BN11" s="413">
        <v>0</v>
      </c>
      <c r="BO11" s="413"/>
      <c r="BP11" s="413"/>
      <c r="BQ11" s="413"/>
      <c r="BR11" s="413"/>
      <c r="BS11" s="413"/>
      <c r="BT11" s="413"/>
      <c r="BU11" s="413"/>
      <c r="BV11" s="413">
        <v>0</v>
      </c>
      <c r="BW11" s="413"/>
      <c r="BX11" s="413"/>
      <c r="BY11" s="413"/>
      <c r="BZ11" s="413"/>
      <c r="CA11" s="413"/>
      <c r="CB11" s="413"/>
      <c r="CC11" s="413"/>
      <c r="CD11" s="414" t="s">
        <v>45</v>
      </c>
      <c r="CE11" s="414"/>
      <c r="CF11" s="414"/>
      <c r="CG11" s="414"/>
      <c r="CH11" s="414"/>
      <c r="CI11" s="414"/>
      <c r="CJ11" s="414"/>
      <c r="CK11" s="414"/>
      <c r="CL11" s="414"/>
      <c r="CM11" s="414"/>
      <c r="CN11" s="414"/>
      <c r="CO11" s="414"/>
      <c r="CP11" s="414"/>
      <c r="CQ11" s="414"/>
      <c r="CR11" s="414"/>
      <c r="CS11" s="414"/>
      <c r="CT11" s="420" t="s">
        <v>46</v>
      </c>
      <c r="CU11" s="420"/>
      <c r="CV11" s="420"/>
      <c r="CW11" s="420"/>
      <c r="CX11" s="420"/>
      <c r="CY11" s="420"/>
      <c r="CZ11" s="420"/>
      <c r="DA11" s="420"/>
      <c r="DB11" s="420" t="s">
        <v>46</v>
      </c>
      <c r="DC11" s="420"/>
      <c r="DD11" s="420"/>
      <c r="DE11" s="420"/>
      <c r="DF11" s="420"/>
      <c r="DG11" s="420"/>
      <c r="DH11" s="420"/>
      <c r="DI11" s="420"/>
    </row>
    <row r="12" spans="1:119" ht="18.75" customHeight="1" x14ac:dyDescent="0.15">
      <c r="A12" s="2"/>
      <c r="B12" s="428" t="s">
        <v>47</v>
      </c>
      <c r="C12" s="428"/>
      <c r="D12" s="428"/>
      <c r="E12" s="428"/>
      <c r="F12" s="428"/>
      <c r="G12" s="428"/>
      <c r="H12" s="428"/>
      <c r="I12" s="428"/>
      <c r="J12" s="428"/>
      <c r="K12" s="428"/>
      <c r="L12" s="429" t="s">
        <v>48</v>
      </c>
      <c r="M12" s="429"/>
      <c r="N12" s="429"/>
      <c r="O12" s="429"/>
      <c r="P12" s="429"/>
      <c r="Q12" s="429"/>
      <c r="R12" s="430">
        <v>32359</v>
      </c>
      <c r="S12" s="430"/>
      <c r="T12" s="430"/>
      <c r="U12" s="430"/>
      <c r="V12" s="430"/>
      <c r="W12" s="431" t="s">
        <v>7</v>
      </c>
      <c r="X12" s="431"/>
      <c r="Y12" s="431"/>
      <c r="Z12" s="431"/>
      <c r="AA12" s="431"/>
      <c r="AB12" s="431"/>
      <c r="AC12" s="432" t="s">
        <v>49</v>
      </c>
      <c r="AD12" s="432"/>
      <c r="AE12" s="432"/>
      <c r="AF12" s="432"/>
      <c r="AG12" s="432"/>
      <c r="AH12" s="433" t="s">
        <v>50</v>
      </c>
      <c r="AI12" s="433"/>
      <c r="AJ12" s="433"/>
      <c r="AK12" s="433"/>
      <c r="AL12" s="433"/>
      <c r="AM12" s="410" t="s">
        <v>51</v>
      </c>
      <c r="AN12" s="410"/>
      <c r="AO12" s="410"/>
      <c r="AP12" s="410"/>
      <c r="AQ12" s="410"/>
      <c r="AR12" s="410"/>
      <c r="AS12" s="410"/>
      <c r="AT12" s="410"/>
      <c r="AU12" s="411" t="s">
        <v>15</v>
      </c>
      <c r="AV12" s="411"/>
      <c r="AW12" s="411"/>
      <c r="AX12" s="411"/>
      <c r="AY12" s="412" t="s">
        <v>52</v>
      </c>
      <c r="AZ12" s="412"/>
      <c r="BA12" s="412"/>
      <c r="BB12" s="412"/>
      <c r="BC12" s="412"/>
      <c r="BD12" s="412"/>
      <c r="BE12" s="412"/>
      <c r="BF12" s="412"/>
      <c r="BG12" s="412"/>
      <c r="BH12" s="412"/>
      <c r="BI12" s="412"/>
      <c r="BJ12" s="412"/>
      <c r="BK12" s="412"/>
      <c r="BL12" s="412"/>
      <c r="BM12" s="412"/>
      <c r="BN12" s="413">
        <v>0</v>
      </c>
      <c r="BO12" s="413"/>
      <c r="BP12" s="413"/>
      <c r="BQ12" s="413"/>
      <c r="BR12" s="413"/>
      <c r="BS12" s="413"/>
      <c r="BT12" s="413"/>
      <c r="BU12" s="413"/>
      <c r="BV12" s="413">
        <v>0</v>
      </c>
      <c r="BW12" s="413"/>
      <c r="BX12" s="413"/>
      <c r="BY12" s="413"/>
      <c r="BZ12" s="413"/>
      <c r="CA12" s="413"/>
      <c r="CB12" s="413"/>
      <c r="CC12" s="413"/>
      <c r="CD12" s="414" t="s">
        <v>53</v>
      </c>
      <c r="CE12" s="414"/>
      <c r="CF12" s="414"/>
      <c r="CG12" s="414"/>
      <c r="CH12" s="414"/>
      <c r="CI12" s="414"/>
      <c r="CJ12" s="414"/>
      <c r="CK12" s="414"/>
      <c r="CL12" s="414"/>
      <c r="CM12" s="414"/>
      <c r="CN12" s="414"/>
      <c r="CO12" s="414"/>
      <c r="CP12" s="414"/>
      <c r="CQ12" s="414"/>
      <c r="CR12" s="414"/>
      <c r="CS12" s="414"/>
      <c r="CT12" s="420" t="s">
        <v>46</v>
      </c>
      <c r="CU12" s="420"/>
      <c r="CV12" s="420"/>
      <c r="CW12" s="420"/>
      <c r="CX12" s="420"/>
      <c r="CY12" s="420"/>
      <c r="CZ12" s="420"/>
      <c r="DA12" s="420"/>
      <c r="DB12" s="420" t="s">
        <v>46</v>
      </c>
      <c r="DC12" s="420"/>
      <c r="DD12" s="420"/>
      <c r="DE12" s="420"/>
      <c r="DF12" s="420"/>
      <c r="DG12" s="420"/>
      <c r="DH12" s="420"/>
      <c r="DI12" s="420"/>
    </row>
    <row r="13" spans="1:119" ht="18.75" customHeight="1" x14ac:dyDescent="0.15">
      <c r="A13" s="2"/>
      <c r="B13" s="428"/>
      <c r="C13" s="428"/>
      <c r="D13" s="428"/>
      <c r="E13" s="428"/>
      <c r="F13" s="428"/>
      <c r="G13" s="428"/>
      <c r="H13" s="428"/>
      <c r="I13" s="428"/>
      <c r="J13" s="428"/>
      <c r="K13" s="428"/>
      <c r="L13" s="11"/>
      <c r="M13" s="434" t="s">
        <v>54</v>
      </c>
      <c r="N13" s="434"/>
      <c r="O13" s="434"/>
      <c r="P13" s="434"/>
      <c r="Q13" s="434"/>
      <c r="R13" s="435">
        <v>31981</v>
      </c>
      <c r="S13" s="435"/>
      <c r="T13" s="435"/>
      <c r="U13" s="435"/>
      <c r="V13" s="435"/>
      <c r="W13" s="431" t="s">
        <v>55</v>
      </c>
      <c r="X13" s="431"/>
      <c r="Y13" s="431"/>
      <c r="Z13" s="431"/>
      <c r="AA13" s="431"/>
      <c r="AB13" s="431"/>
      <c r="AC13" s="436">
        <v>1042</v>
      </c>
      <c r="AD13" s="436"/>
      <c r="AE13" s="436"/>
      <c r="AF13" s="436"/>
      <c r="AG13" s="436"/>
      <c r="AH13" s="425">
        <v>1143</v>
      </c>
      <c r="AI13" s="425"/>
      <c r="AJ13" s="425"/>
      <c r="AK13" s="425"/>
      <c r="AL13" s="425"/>
      <c r="AM13" s="410" t="s">
        <v>56</v>
      </c>
      <c r="AN13" s="410"/>
      <c r="AO13" s="410"/>
      <c r="AP13" s="410"/>
      <c r="AQ13" s="410"/>
      <c r="AR13" s="410"/>
      <c r="AS13" s="410"/>
      <c r="AT13" s="410"/>
      <c r="AU13" s="411" t="s">
        <v>57</v>
      </c>
      <c r="AV13" s="411"/>
      <c r="AW13" s="411"/>
      <c r="AX13" s="411"/>
      <c r="AY13" s="412" t="s">
        <v>58</v>
      </c>
      <c r="AZ13" s="412"/>
      <c r="BA13" s="412"/>
      <c r="BB13" s="412"/>
      <c r="BC13" s="412"/>
      <c r="BD13" s="412"/>
      <c r="BE13" s="412"/>
      <c r="BF13" s="412"/>
      <c r="BG13" s="412"/>
      <c r="BH13" s="412"/>
      <c r="BI13" s="412"/>
      <c r="BJ13" s="412"/>
      <c r="BK13" s="412"/>
      <c r="BL13" s="412"/>
      <c r="BM13" s="412"/>
      <c r="BN13" s="413">
        <v>-435365</v>
      </c>
      <c r="BO13" s="413"/>
      <c r="BP13" s="413"/>
      <c r="BQ13" s="413"/>
      <c r="BR13" s="413"/>
      <c r="BS13" s="413"/>
      <c r="BT13" s="413"/>
      <c r="BU13" s="413"/>
      <c r="BV13" s="413">
        <v>877139</v>
      </c>
      <c r="BW13" s="413"/>
      <c r="BX13" s="413"/>
      <c r="BY13" s="413"/>
      <c r="BZ13" s="413"/>
      <c r="CA13" s="413"/>
      <c r="CB13" s="413"/>
      <c r="CC13" s="413"/>
      <c r="CD13" s="414" t="s">
        <v>59</v>
      </c>
      <c r="CE13" s="414"/>
      <c r="CF13" s="414"/>
      <c r="CG13" s="414"/>
      <c r="CH13" s="414"/>
      <c r="CI13" s="414"/>
      <c r="CJ13" s="414"/>
      <c r="CK13" s="414"/>
      <c r="CL13" s="414"/>
      <c r="CM13" s="414"/>
      <c r="CN13" s="414"/>
      <c r="CO13" s="414"/>
      <c r="CP13" s="414"/>
      <c r="CQ13" s="414"/>
      <c r="CR13" s="414"/>
      <c r="CS13" s="414"/>
      <c r="CT13" s="415">
        <v>9.5</v>
      </c>
      <c r="CU13" s="415"/>
      <c r="CV13" s="415"/>
      <c r="CW13" s="415"/>
      <c r="CX13" s="415"/>
      <c r="CY13" s="415"/>
      <c r="CZ13" s="415"/>
      <c r="DA13" s="415"/>
      <c r="DB13" s="415">
        <v>9.1</v>
      </c>
      <c r="DC13" s="415"/>
      <c r="DD13" s="415"/>
      <c r="DE13" s="415"/>
      <c r="DF13" s="415"/>
      <c r="DG13" s="415"/>
      <c r="DH13" s="415"/>
      <c r="DI13" s="415"/>
    </row>
    <row r="14" spans="1:119" ht="18.75" customHeight="1" x14ac:dyDescent="0.15">
      <c r="A14" s="2"/>
      <c r="B14" s="428"/>
      <c r="C14" s="428"/>
      <c r="D14" s="428"/>
      <c r="E14" s="428"/>
      <c r="F14" s="428"/>
      <c r="G14" s="428"/>
      <c r="H14" s="428"/>
      <c r="I14" s="428"/>
      <c r="J14" s="428"/>
      <c r="K14" s="428"/>
      <c r="L14" s="437" t="s">
        <v>60</v>
      </c>
      <c r="M14" s="437"/>
      <c r="N14" s="437"/>
      <c r="O14" s="437"/>
      <c r="P14" s="437"/>
      <c r="Q14" s="437"/>
      <c r="R14" s="435">
        <v>32852</v>
      </c>
      <c r="S14" s="435"/>
      <c r="T14" s="435"/>
      <c r="U14" s="435"/>
      <c r="V14" s="435"/>
      <c r="W14" s="431"/>
      <c r="X14" s="431"/>
      <c r="Y14" s="431"/>
      <c r="Z14" s="431"/>
      <c r="AA14" s="431"/>
      <c r="AB14" s="431"/>
      <c r="AC14" s="438">
        <v>6.8</v>
      </c>
      <c r="AD14" s="438"/>
      <c r="AE14" s="438"/>
      <c r="AF14" s="438"/>
      <c r="AG14" s="438"/>
      <c r="AH14" s="439">
        <v>7.2</v>
      </c>
      <c r="AI14" s="439"/>
      <c r="AJ14" s="439"/>
      <c r="AK14" s="439"/>
      <c r="AL14" s="439"/>
      <c r="AM14" s="410"/>
      <c r="AN14" s="410"/>
      <c r="AO14" s="410"/>
      <c r="AP14" s="410"/>
      <c r="AQ14" s="410"/>
      <c r="AR14" s="410"/>
      <c r="AS14" s="410"/>
      <c r="AT14" s="410"/>
      <c r="AU14" s="411"/>
      <c r="AV14" s="411"/>
      <c r="AW14" s="411"/>
      <c r="AX14" s="411"/>
      <c r="AY14" s="412"/>
      <c r="AZ14" s="412"/>
      <c r="BA14" s="412"/>
      <c r="BB14" s="412"/>
      <c r="BC14" s="412"/>
      <c r="BD14" s="412"/>
      <c r="BE14" s="412"/>
      <c r="BF14" s="412"/>
      <c r="BG14" s="412"/>
      <c r="BH14" s="412"/>
      <c r="BI14" s="412"/>
      <c r="BJ14" s="412"/>
      <c r="BK14" s="412"/>
      <c r="BL14" s="412"/>
      <c r="BM14" s="412"/>
      <c r="BN14" s="413"/>
      <c r="BO14" s="413"/>
      <c r="BP14" s="413"/>
      <c r="BQ14" s="413"/>
      <c r="BR14" s="413"/>
      <c r="BS14" s="413"/>
      <c r="BT14" s="413"/>
      <c r="BU14" s="413"/>
      <c r="BV14" s="413"/>
      <c r="BW14" s="413"/>
      <c r="BX14" s="413"/>
      <c r="BY14" s="413"/>
      <c r="BZ14" s="413"/>
      <c r="CA14" s="413"/>
      <c r="CB14" s="413"/>
      <c r="CC14" s="413"/>
      <c r="CD14" s="440" t="s">
        <v>61</v>
      </c>
      <c r="CE14" s="440"/>
      <c r="CF14" s="440"/>
      <c r="CG14" s="440"/>
      <c r="CH14" s="440"/>
      <c r="CI14" s="440"/>
      <c r="CJ14" s="440"/>
      <c r="CK14" s="440"/>
      <c r="CL14" s="440"/>
      <c r="CM14" s="440"/>
      <c r="CN14" s="440"/>
      <c r="CO14" s="440"/>
      <c r="CP14" s="440"/>
      <c r="CQ14" s="440"/>
      <c r="CR14" s="440"/>
      <c r="CS14" s="440"/>
      <c r="CT14" s="441">
        <v>54.1</v>
      </c>
      <c r="CU14" s="441"/>
      <c r="CV14" s="441"/>
      <c r="CW14" s="441"/>
      <c r="CX14" s="441"/>
      <c r="CY14" s="441"/>
      <c r="CZ14" s="441"/>
      <c r="DA14" s="441"/>
      <c r="DB14" s="441">
        <v>68.400000000000006</v>
      </c>
      <c r="DC14" s="441"/>
      <c r="DD14" s="441"/>
      <c r="DE14" s="441"/>
      <c r="DF14" s="441"/>
      <c r="DG14" s="441"/>
      <c r="DH14" s="441"/>
      <c r="DI14" s="441"/>
    </row>
    <row r="15" spans="1:119" ht="18.75" customHeight="1" x14ac:dyDescent="0.15">
      <c r="A15" s="2"/>
      <c r="B15" s="428"/>
      <c r="C15" s="428"/>
      <c r="D15" s="428"/>
      <c r="E15" s="428"/>
      <c r="F15" s="428"/>
      <c r="G15" s="428"/>
      <c r="H15" s="428"/>
      <c r="I15" s="428"/>
      <c r="J15" s="428"/>
      <c r="K15" s="428"/>
      <c r="L15" s="11"/>
      <c r="M15" s="434" t="s">
        <v>54</v>
      </c>
      <c r="N15" s="434"/>
      <c r="O15" s="434"/>
      <c r="P15" s="434"/>
      <c r="Q15" s="434"/>
      <c r="R15" s="435">
        <v>32579</v>
      </c>
      <c r="S15" s="435"/>
      <c r="T15" s="435"/>
      <c r="U15" s="435"/>
      <c r="V15" s="435"/>
      <c r="W15" s="431" t="s">
        <v>62</v>
      </c>
      <c r="X15" s="431"/>
      <c r="Y15" s="431"/>
      <c r="Z15" s="431"/>
      <c r="AA15" s="431"/>
      <c r="AB15" s="431"/>
      <c r="AC15" s="436">
        <v>4450</v>
      </c>
      <c r="AD15" s="436"/>
      <c r="AE15" s="436"/>
      <c r="AF15" s="436"/>
      <c r="AG15" s="436"/>
      <c r="AH15" s="425">
        <v>4889</v>
      </c>
      <c r="AI15" s="425"/>
      <c r="AJ15" s="425"/>
      <c r="AK15" s="425"/>
      <c r="AL15" s="425"/>
      <c r="AM15" s="410"/>
      <c r="AN15" s="410"/>
      <c r="AO15" s="410"/>
      <c r="AP15" s="410"/>
      <c r="AQ15" s="410"/>
      <c r="AR15" s="410"/>
      <c r="AS15" s="410"/>
      <c r="AT15" s="410"/>
      <c r="AU15" s="411"/>
      <c r="AV15" s="411"/>
      <c r="AW15" s="411"/>
      <c r="AX15" s="411"/>
      <c r="AY15" s="406" t="s">
        <v>63</v>
      </c>
      <c r="AZ15" s="406"/>
      <c r="BA15" s="406"/>
      <c r="BB15" s="406"/>
      <c r="BC15" s="406"/>
      <c r="BD15" s="406"/>
      <c r="BE15" s="406"/>
      <c r="BF15" s="406"/>
      <c r="BG15" s="406"/>
      <c r="BH15" s="406"/>
      <c r="BI15" s="406"/>
      <c r="BJ15" s="406"/>
      <c r="BK15" s="406"/>
      <c r="BL15" s="406"/>
      <c r="BM15" s="406"/>
      <c r="BN15" s="407">
        <v>3756788</v>
      </c>
      <c r="BO15" s="407"/>
      <c r="BP15" s="407"/>
      <c r="BQ15" s="407"/>
      <c r="BR15" s="407"/>
      <c r="BS15" s="407"/>
      <c r="BT15" s="407"/>
      <c r="BU15" s="407"/>
      <c r="BV15" s="407">
        <v>3586264</v>
      </c>
      <c r="BW15" s="407"/>
      <c r="BX15" s="407"/>
      <c r="BY15" s="407"/>
      <c r="BZ15" s="407"/>
      <c r="CA15" s="407"/>
      <c r="CB15" s="407"/>
      <c r="CC15" s="407"/>
      <c r="CD15" s="442" t="s">
        <v>64</v>
      </c>
      <c r="CE15" s="442"/>
      <c r="CF15" s="442"/>
      <c r="CG15" s="442"/>
      <c r="CH15" s="442"/>
      <c r="CI15" s="442"/>
      <c r="CJ15" s="442"/>
      <c r="CK15" s="442"/>
      <c r="CL15" s="442"/>
      <c r="CM15" s="442"/>
      <c r="CN15" s="442"/>
      <c r="CO15" s="442"/>
      <c r="CP15" s="442"/>
      <c r="CQ15" s="442"/>
      <c r="CR15" s="442"/>
      <c r="CS15" s="442"/>
      <c r="CT15" s="12"/>
      <c r="CU15" s="13"/>
      <c r="CV15" s="13"/>
      <c r="CW15" s="13"/>
      <c r="CX15" s="13"/>
      <c r="CY15" s="13"/>
      <c r="CZ15" s="13"/>
      <c r="DA15" s="14"/>
      <c r="DB15" s="12"/>
      <c r="DC15" s="13"/>
      <c r="DD15" s="13"/>
      <c r="DE15" s="13"/>
      <c r="DF15" s="13"/>
      <c r="DG15" s="13"/>
      <c r="DH15" s="13"/>
      <c r="DI15" s="14"/>
    </row>
    <row r="16" spans="1:119" ht="18.75" customHeight="1" x14ac:dyDescent="0.15">
      <c r="A16" s="2"/>
      <c r="B16" s="428"/>
      <c r="C16" s="428"/>
      <c r="D16" s="428"/>
      <c r="E16" s="428"/>
      <c r="F16" s="428"/>
      <c r="G16" s="428"/>
      <c r="H16" s="428"/>
      <c r="I16" s="428"/>
      <c r="J16" s="428"/>
      <c r="K16" s="428"/>
      <c r="L16" s="437" t="s">
        <v>41</v>
      </c>
      <c r="M16" s="437"/>
      <c r="N16" s="437"/>
      <c r="O16" s="437"/>
      <c r="P16" s="437"/>
      <c r="Q16" s="437"/>
      <c r="R16" s="443" t="s">
        <v>65</v>
      </c>
      <c r="S16" s="443"/>
      <c r="T16" s="443"/>
      <c r="U16" s="443"/>
      <c r="V16" s="443"/>
      <c r="W16" s="431"/>
      <c r="X16" s="431"/>
      <c r="Y16" s="431"/>
      <c r="Z16" s="431"/>
      <c r="AA16" s="431"/>
      <c r="AB16" s="431"/>
      <c r="AC16" s="438">
        <v>29</v>
      </c>
      <c r="AD16" s="438"/>
      <c r="AE16" s="438"/>
      <c r="AF16" s="438"/>
      <c r="AG16" s="438"/>
      <c r="AH16" s="439">
        <v>30.8</v>
      </c>
      <c r="AI16" s="439"/>
      <c r="AJ16" s="439"/>
      <c r="AK16" s="439"/>
      <c r="AL16" s="439"/>
      <c r="AM16" s="410"/>
      <c r="AN16" s="410"/>
      <c r="AO16" s="410"/>
      <c r="AP16" s="410"/>
      <c r="AQ16" s="410"/>
      <c r="AR16" s="410"/>
      <c r="AS16" s="410"/>
      <c r="AT16" s="410"/>
      <c r="AU16" s="411"/>
      <c r="AV16" s="411"/>
      <c r="AW16" s="411"/>
      <c r="AX16" s="411"/>
      <c r="AY16" s="412" t="s">
        <v>66</v>
      </c>
      <c r="AZ16" s="412"/>
      <c r="BA16" s="412"/>
      <c r="BB16" s="412"/>
      <c r="BC16" s="412"/>
      <c r="BD16" s="412"/>
      <c r="BE16" s="412"/>
      <c r="BF16" s="412"/>
      <c r="BG16" s="412"/>
      <c r="BH16" s="412"/>
      <c r="BI16" s="412"/>
      <c r="BJ16" s="412"/>
      <c r="BK16" s="412"/>
      <c r="BL16" s="412"/>
      <c r="BM16" s="412"/>
      <c r="BN16" s="413">
        <v>7406576</v>
      </c>
      <c r="BO16" s="413"/>
      <c r="BP16" s="413"/>
      <c r="BQ16" s="413"/>
      <c r="BR16" s="413"/>
      <c r="BS16" s="413"/>
      <c r="BT16" s="413"/>
      <c r="BU16" s="413"/>
      <c r="BV16" s="413">
        <v>7259533</v>
      </c>
      <c r="BW16" s="413"/>
      <c r="BX16" s="413"/>
      <c r="BY16" s="413"/>
      <c r="BZ16" s="413"/>
      <c r="CA16" s="413"/>
      <c r="CB16" s="413"/>
      <c r="CC16" s="413"/>
      <c r="CD16" s="15"/>
      <c r="CE16" s="444"/>
      <c r="CF16" s="444"/>
      <c r="CG16" s="444"/>
      <c r="CH16" s="444"/>
      <c r="CI16" s="444"/>
      <c r="CJ16" s="444"/>
      <c r="CK16" s="444"/>
      <c r="CL16" s="444"/>
      <c r="CM16" s="444"/>
      <c r="CN16" s="444"/>
      <c r="CO16" s="444"/>
      <c r="CP16" s="444"/>
      <c r="CQ16" s="444"/>
      <c r="CR16" s="444"/>
      <c r="CS16" s="444"/>
      <c r="CT16" s="415"/>
      <c r="CU16" s="415"/>
      <c r="CV16" s="415"/>
      <c r="CW16" s="415"/>
      <c r="CX16" s="415"/>
      <c r="CY16" s="415"/>
      <c r="CZ16" s="415"/>
      <c r="DA16" s="415"/>
      <c r="DB16" s="415"/>
      <c r="DC16" s="415"/>
      <c r="DD16" s="415"/>
      <c r="DE16" s="415"/>
      <c r="DF16" s="415"/>
      <c r="DG16" s="415"/>
      <c r="DH16" s="415"/>
      <c r="DI16" s="415"/>
    </row>
    <row r="17" spans="1:113" ht="18.75" customHeight="1" x14ac:dyDescent="0.15">
      <c r="A17" s="2"/>
      <c r="B17" s="428"/>
      <c r="C17" s="428"/>
      <c r="D17" s="428"/>
      <c r="E17" s="428"/>
      <c r="F17" s="428"/>
      <c r="G17" s="428"/>
      <c r="H17" s="428"/>
      <c r="I17" s="428"/>
      <c r="J17" s="428"/>
      <c r="K17" s="428"/>
      <c r="L17" s="16"/>
      <c r="M17" s="445" t="s">
        <v>67</v>
      </c>
      <c r="N17" s="445"/>
      <c r="O17" s="445"/>
      <c r="P17" s="445"/>
      <c r="Q17" s="445"/>
      <c r="R17" s="443" t="s">
        <v>68</v>
      </c>
      <c r="S17" s="443"/>
      <c r="T17" s="443"/>
      <c r="U17" s="443"/>
      <c r="V17" s="443"/>
      <c r="W17" s="416" t="s">
        <v>69</v>
      </c>
      <c r="X17" s="416"/>
      <c r="Y17" s="416"/>
      <c r="Z17" s="416"/>
      <c r="AA17" s="416"/>
      <c r="AB17" s="416"/>
      <c r="AC17" s="436">
        <v>9834</v>
      </c>
      <c r="AD17" s="436"/>
      <c r="AE17" s="436"/>
      <c r="AF17" s="436"/>
      <c r="AG17" s="436"/>
      <c r="AH17" s="425">
        <v>9842</v>
      </c>
      <c r="AI17" s="425"/>
      <c r="AJ17" s="425"/>
      <c r="AK17" s="425"/>
      <c r="AL17" s="425"/>
      <c r="AM17" s="410"/>
      <c r="AN17" s="410"/>
      <c r="AO17" s="410"/>
      <c r="AP17" s="410"/>
      <c r="AQ17" s="410"/>
      <c r="AR17" s="410"/>
      <c r="AS17" s="410"/>
      <c r="AT17" s="410"/>
      <c r="AU17" s="411"/>
      <c r="AV17" s="411"/>
      <c r="AW17" s="411"/>
      <c r="AX17" s="411"/>
      <c r="AY17" s="412" t="s">
        <v>70</v>
      </c>
      <c r="AZ17" s="412"/>
      <c r="BA17" s="412"/>
      <c r="BB17" s="412"/>
      <c r="BC17" s="412"/>
      <c r="BD17" s="412"/>
      <c r="BE17" s="412"/>
      <c r="BF17" s="412"/>
      <c r="BG17" s="412"/>
      <c r="BH17" s="412"/>
      <c r="BI17" s="412"/>
      <c r="BJ17" s="412"/>
      <c r="BK17" s="412"/>
      <c r="BL17" s="412"/>
      <c r="BM17" s="412"/>
      <c r="BN17" s="413">
        <v>4749148</v>
      </c>
      <c r="BO17" s="413"/>
      <c r="BP17" s="413"/>
      <c r="BQ17" s="413"/>
      <c r="BR17" s="413"/>
      <c r="BS17" s="413"/>
      <c r="BT17" s="413"/>
      <c r="BU17" s="413"/>
      <c r="BV17" s="413">
        <v>4493233</v>
      </c>
      <c r="BW17" s="413"/>
      <c r="BX17" s="413"/>
      <c r="BY17" s="413"/>
      <c r="BZ17" s="413"/>
      <c r="CA17" s="413"/>
      <c r="CB17" s="413"/>
      <c r="CC17" s="413"/>
      <c r="CD17" s="15"/>
      <c r="CE17" s="444"/>
      <c r="CF17" s="444"/>
      <c r="CG17" s="444"/>
      <c r="CH17" s="444"/>
      <c r="CI17" s="444"/>
      <c r="CJ17" s="444"/>
      <c r="CK17" s="444"/>
      <c r="CL17" s="444"/>
      <c r="CM17" s="444"/>
      <c r="CN17" s="444"/>
      <c r="CO17" s="444"/>
      <c r="CP17" s="444"/>
      <c r="CQ17" s="444"/>
      <c r="CR17" s="444"/>
      <c r="CS17" s="444"/>
      <c r="CT17" s="415"/>
      <c r="CU17" s="415"/>
      <c r="CV17" s="415"/>
      <c r="CW17" s="415"/>
      <c r="CX17" s="415"/>
      <c r="CY17" s="415"/>
      <c r="CZ17" s="415"/>
      <c r="DA17" s="415"/>
      <c r="DB17" s="415"/>
      <c r="DC17" s="415"/>
      <c r="DD17" s="415"/>
      <c r="DE17" s="415"/>
      <c r="DF17" s="415"/>
      <c r="DG17" s="415"/>
      <c r="DH17" s="415"/>
      <c r="DI17" s="415"/>
    </row>
    <row r="18" spans="1:113" ht="18.75" customHeight="1" x14ac:dyDescent="0.15">
      <c r="A18" s="2"/>
      <c r="B18" s="421" t="s">
        <v>71</v>
      </c>
      <c r="C18" s="421"/>
      <c r="D18" s="421"/>
      <c r="E18" s="421"/>
      <c r="F18" s="421"/>
      <c r="G18" s="421"/>
      <c r="H18" s="421"/>
      <c r="I18" s="421"/>
      <c r="J18" s="421"/>
      <c r="K18" s="421"/>
      <c r="L18" s="446">
        <v>33.619999999999997</v>
      </c>
      <c r="M18" s="446"/>
      <c r="N18" s="446"/>
      <c r="O18" s="446"/>
      <c r="P18" s="446"/>
      <c r="Q18" s="446"/>
      <c r="R18" s="446"/>
      <c r="S18" s="446"/>
      <c r="T18" s="446"/>
      <c r="U18" s="446"/>
      <c r="V18" s="446"/>
      <c r="W18" s="416"/>
      <c r="X18" s="416"/>
      <c r="Y18" s="416"/>
      <c r="Z18" s="416"/>
      <c r="AA18" s="416"/>
      <c r="AB18" s="416"/>
      <c r="AC18" s="447">
        <v>64.2</v>
      </c>
      <c r="AD18" s="447"/>
      <c r="AE18" s="447"/>
      <c r="AF18" s="447"/>
      <c r="AG18" s="447"/>
      <c r="AH18" s="448">
        <v>62</v>
      </c>
      <c r="AI18" s="448"/>
      <c r="AJ18" s="448"/>
      <c r="AK18" s="448"/>
      <c r="AL18" s="448"/>
      <c r="AM18" s="410"/>
      <c r="AN18" s="410"/>
      <c r="AO18" s="410"/>
      <c r="AP18" s="410"/>
      <c r="AQ18" s="410"/>
      <c r="AR18" s="410"/>
      <c r="AS18" s="410"/>
      <c r="AT18" s="410"/>
      <c r="AU18" s="411"/>
      <c r="AV18" s="411"/>
      <c r="AW18" s="411"/>
      <c r="AX18" s="411"/>
      <c r="AY18" s="412" t="s">
        <v>72</v>
      </c>
      <c r="AZ18" s="412"/>
      <c r="BA18" s="412"/>
      <c r="BB18" s="412"/>
      <c r="BC18" s="412"/>
      <c r="BD18" s="412"/>
      <c r="BE18" s="412"/>
      <c r="BF18" s="412"/>
      <c r="BG18" s="412"/>
      <c r="BH18" s="412"/>
      <c r="BI18" s="412"/>
      <c r="BJ18" s="412"/>
      <c r="BK18" s="412"/>
      <c r="BL18" s="412"/>
      <c r="BM18" s="412"/>
      <c r="BN18" s="413">
        <v>7993163</v>
      </c>
      <c r="BO18" s="413"/>
      <c r="BP18" s="413"/>
      <c r="BQ18" s="413"/>
      <c r="BR18" s="413"/>
      <c r="BS18" s="413"/>
      <c r="BT18" s="413"/>
      <c r="BU18" s="413"/>
      <c r="BV18" s="413">
        <v>8079543</v>
      </c>
      <c r="BW18" s="413"/>
      <c r="BX18" s="413"/>
      <c r="BY18" s="413"/>
      <c r="BZ18" s="413"/>
      <c r="CA18" s="413"/>
      <c r="CB18" s="413"/>
      <c r="CC18" s="413"/>
      <c r="CD18" s="15"/>
      <c r="CE18" s="444"/>
      <c r="CF18" s="444"/>
      <c r="CG18" s="444"/>
      <c r="CH18" s="444"/>
      <c r="CI18" s="444"/>
      <c r="CJ18" s="444"/>
      <c r="CK18" s="444"/>
      <c r="CL18" s="444"/>
      <c r="CM18" s="444"/>
      <c r="CN18" s="444"/>
      <c r="CO18" s="444"/>
      <c r="CP18" s="444"/>
      <c r="CQ18" s="444"/>
      <c r="CR18" s="444"/>
      <c r="CS18" s="444"/>
      <c r="CT18" s="415"/>
      <c r="CU18" s="415"/>
      <c r="CV18" s="415"/>
      <c r="CW18" s="415"/>
      <c r="CX18" s="415"/>
      <c r="CY18" s="415"/>
      <c r="CZ18" s="415"/>
      <c r="DA18" s="415"/>
      <c r="DB18" s="415"/>
      <c r="DC18" s="415"/>
      <c r="DD18" s="415"/>
      <c r="DE18" s="415"/>
      <c r="DF18" s="415"/>
      <c r="DG18" s="415"/>
      <c r="DH18" s="415"/>
      <c r="DI18" s="415"/>
    </row>
    <row r="19" spans="1:113" ht="18.75" customHeight="1" x14ac:dyDescent="0.15">
      <c r="A19" s="2"/>
      <c r="B19" s="421" t="s">
        <v>73</v>
      </c>
      <c r="C19" s="421"/>
      <c r="D19" s="421"/>
      <c r="E19" s="421"/>
      <c r="F19" s="421"/>
      <c r="G19" s="421"/>
      <c r="H19" s="421"/>
      <c r="I19" s="421"/>
      <c r="J19" s="421"/>
      <c r="K19" s="421"/>
      <c r="L19" s="449">
        <v>981</v>
      </c>
      <c r="M19" s="449"/>
      <c r="N19" s="449"/>
      <c r="O19" s="449"/>
      <c r="P19" s="449"/>
      <c r="Q19" s="449"/>
      <c r="R19" s="449"/>
      <c r="S19" s="449"/>
      <c r="T19" s="449"/>
      <c r="U19" s="449"/>
      <c r="V19" s="449"/>
      <c r="W19" s="450"/>
      <c r="X19" s="450"/>
      <c r="Y19" s="450"/>
      <c r="Z19" s="450"/>
      <c r="AA19" s="450"/>
      <c r="AB19" s="450"/>
      <c r="AC19" s="451"/>
      <c r="AD19" s="451"/>
      <c r="AE19" s="451"/>
      <c r="AF19" s="451"/>
      <c r="AG19" s="451"/>
      <c r="AH19" s="452"/>
      <c r="AI19" s="452"/>
      <c r="AJ19" s="452"/>
      <c r="AK19" s="452"/>
      <c r="AL19" s="452"/>
      <c r="AM19" s="410"/>
      <c r="AN19" s="410"/>
      <c r="AO19" s="410"/>
      <c r="AP19" s="410"/>
      <c r="AQ19" s="410"/>
      <c r="AR19" s="410"/>
      <c r="AS19" s="410"/>
      <c r="AT19" s="410"/>
      <c r="AU19" s="411"/>
      <c r="AV19" s="411"/>
      <c r="AW19" s="411"/>
      <c r="AX19" s="411"/>
      <c r="AY19" s="412" t="s">
        <v>74</v>
      </c>
      <c r="AZ19" s="412"/>
      <c r="BA19" s="412"/>
      <c r="BB19" s="412"/>
      <c r="BC19" s="412"/>
      <c r="BD19" s="412"/>
      <c r="BE19" s="412"/>
      <c r="BF19" s="412"/>
      <c r="BG19" s="412"/>
      <c r="BH19" s="412"/>
      <c r="BI19" s="412"/>
      <c r="BJ19" s="412"/>
      <c r="BK19" s="412"/>
      <c r="BL19" s="412"/>
      <c r="BM19" s="412"/>
      <c r="BN19" s="413">
        <v>11344211</v>
      </c>
      <c r="BO19" s="413"/>
      <c r="BP19" s="413"/>
      <c r="BQ19" s="413"/>
      <c r="BR19" s="413"/>
      <c r="BS19" s="413"/>
      <c r="BT19" s="413"/>
      <c r="BU19" s="413"/>
      <c r="BV19" s="413">
        <v>11268871</v>
      </c>
      <c r="BW19" s="413"/>
      <c r="BX19" s="413"/>
      <c r="BY19" s="413"/>
      <c r="BZ19" s="413"/>
      <c r="CA19" s="413"/>
      <c r="CB19" s="413"/>
      <c r="CC19" s="413"/>
      <c r="CD19" s="15"/>
      <c r="CE19" s="444"/>
      <c r="CF19" s="444"/>
      <c r="CG19" s="444"/>
      <c r="CH19" s="444"/>
      <c r="CI19" s="444"/>
      <c r="CJ19" s="444"/>
      <c r="CK19" s="444"/>
      <c r="CL19" s="444"/>
      <c r="CM19" s="444"/>
      <c r="CN19" s="444"/>
      <c r="CO19" s="444"/>
      <c r="CP19" s="444"/>
      <c r="CQ19" s="444"/>
      <c r="CR19" s="444"/>
      <c r="CS19" s="444"/>
      <c r="CT19" s="415"/>
      <c r="CU19" s="415"/>
      <c r="CV19" s="415"/>
      <c r="CW19" s="415"/>
      <c r="CX19" s="415"/>
      <c r="CY19" s="415"/>
      <c r="CZ19" s="415"/>
      <c r="DA19" s="415"/>
      <c r="DB19" s="415"/>
      <c r="DC19" s="415"/>
      <c r="DD19" s="415"/>
      <c r="DE19" s="415"/>
      <c r="DF19" s="415"/>
      <c r="DG19" s="415"/>
      <c r="DH19" s="415"/>
      <c r="DI19" s="415"/>
    </row>
    <row r="20" spans="1:113" ht="18.75" customHeight="1" x14ac:dyDescent="0.15">
      <c r="A20" s="2"/>
      <c r="B20" s="421" t="s">
        <v>75</v>
      </c>
      <c r="C20" s="421"/>
      <c r="D20" s="421"/>
      <c r="E20" s="421"/>
      <c r="F20" s="421"/>
      <c r="G20" s="421"/>
      <c r="H20" s="421"/>
      <c r="I20" s="421"/>
      <c r="J20" s="421"/>
      <c r="K20" s="421"/>
      <c r="L20" s="449">
        <v>12941</v>
      </c>
      <c r="M20" s="449"/>
      <c r="N20" s="449"/>
      <c r="O20" s="449"/>
      <c r="P20" s="449"/>
      <c r="Q20" s="449"/>
      <c r="R20" s="449"/>
      <c r="S20" s="449"/>
      <c r="T20" s="449"/>
      <c r="U20" s="449"/>
      <c r="V20" s="449"/>
      <c r="W20" s="450"/>
      <c r="X20" s="450"/>
      <c r="Y20" s="450"/>
      <c r="Z20" s="450"/>
      <c r="AA20" s="450"/>
      <c r="AB20" s="450"/>
      <c r="AC20" s="453"/>
      <c r="AD20" s="453"/>
      <c r="AE20" s="453"/>
      <c r="AF20" s="453"/>
      <c r="AG20" s="453"/>
      <c r="AH20" s="454"/>
      <c r="AI20" s="454"/>
      <c r="AJ20" s="454"/>
      <c r="AK20" s="454"/>
      <c r="AL20" s="454"/>
      <c r="AM20" s="455"/>
      <c r="AN20" s="455"/>
      <c r="AO20" s="455"/>
      <c r="AP20" s="455"/>
      <c r="AQ20" s="455"/>
      <c r="AR20" s="455"/>
      <c r="AS20" s="455"/>
      <c r="AT20" s="455"/>
      <c r="AU20" s="417"/>
      <c r="AV20" s="417"/>
      <c r="AW20" s="417"/>
      <c r="AX20" s="417"/>
      <c r="AY20" s="412"/>
      <c r="AZ20" s="412"/>
      <c r="BA20" s="412"/>
      <c r="BB20" s="412"/>
      <c r="BC20" s="412"/>
      <c r="BD20" s="412"/>
      <c r="BE20" s="412"/>
      <c r="BF20" s="412"/>
      <c r="BG20" s="412"/>
      <c r="BH20" s="412"/>
      <c r="BI20" s="412"/>
      <c r="BJ20" s="412"/>
      <c r="BK20" s="412"/>
      <c r="BL20" s="412"/>
      <c r="BM20" s="412"/>
      <c r="BN20" s="413"/>
      <c r="BO20" s="413"/>
      <c r="BP20" s="413"/>
      <c r="BQ20" s="413"/>
      <c r="BR20" s="413"/>
      <c r="BS20" s="413"/>
      <c r="BT20" s="413"/>
      <c r="BU20" s="413"/>
      <c r="BV20" s="413"/>
      <c r="BW20" s="413"/>
      <c r="BX20" s="413"/>
      <c r="BY20" s="413"/>
      <c r="BZ20" s="413"/>
      <c r="CA20" s="413"/>
      <c r="CB20" s="413"/>
      <c r="CC20" s="413"/>
      <c r="CD20" s="15"/>
      <c r="CE20" s="444"/>
      <c r="CF20" s="444"/>
      <c r="CG20" s="444"/>
      <c r="CH20" s="444"/>
      <c r="CI20" s="444"/>
      <c r="CJ20" s="444"/>
      <c r="CK20" s="444"/>
      <c r="CL20" s="444"/>
      <c r="CM20" s="444"/>
      <c r="CN20" s="444"/>
      <c r="CO20" s="444"/>
      <c r="CP20" s="444"/>
      <c r="CQ20" s="444"/>
      <c r="CR20" s="444"/>
      <c r="CS20" s="444"/>
      <c r="CT20" s="415"/>
      <c r="CU20" s="415"/>
      <c r="CV20" s="415"/>
      <c r="CW20" s="415"/>
      <c r="CX20" s="415"/>
      <c r="CY20" s="415"/>
      <c r="CZ20" s="415"/>
      <c r="DA20" s="415"/>
      <c r="DB20" s="415"/>
      <c r="DC20" s="415"/>
      <c r="DD20" s="415"/>
      <c r="DE20" s="415"/>
      <c r="DF20" s="415"/>
      <c r="DG20" s="415"/>
      <c r="DH20" s="415"/>
      <c r="DI20" s="415"/>
    </row>
    <row r="21" spans="1:113" ht="18.75" customHeight="1" x14ac:dyDescent="0.15">
      <c r="A21" s="2"/>
      <c r="B21" s="403" t="s">
        <v>76</v>
      </c>
      <c r="C21" s="403"/>
      <c r="D21" s="403"/>
      <c r="E21" s="403"/>
      <c r="F21" s="403"/>
      <c r="G21" s="403"/>
      <c r="H21" s="403"/>
      <c r="I21" s="403"/>
      <c r="J21" s="403"/>
      <c r="K21" s="403"/>
      <c r="L21" s="403"/>
      <c r="M21" s="403"/>
      <c r="N21" s="403"/>
      <c r="O21" s="403"/>
      <c r="P21" s="403"/>
      <c r="Q21" s="403"/>
      <c r="R21" s="403"/>
      <c r="S21" s="403"/>
      <c r="T21" s="403"/>
      <c r="U21" s="403"/>
      <c r="V21" s="403"/>
      <c r="W21" s="403"/>
      <c r="X21" s="403"/>
      <c r="Y21" s="403"/>
      <c r="Z21" s="403"/>
      <c r="AA21" s="403"/>
      <c r="AB21" s="403"/>
      <c r="AC21" s="403"/>
      <c r="AD21" s="403"/>
      <c r="AE21" s="403"/>
      <c r="AF21" s="403"/>
      <c r="AG21" s="403"/>
      <c r="AH21" s="403"/>
      <c r="AI21" s="403"/>
      <c r="AJ21" s="403"/>
      <c r="AK21" s="403"/>
      <c r="AL21" s="403"/>
      <c r="AM21" s="403"/>
      <c r="AN21" s="403"/>
      <c r="AO21" s="403"/>
      <c r="AP21" s="403"/>
      <c r="AQ21" s="403"/>
      <c r="AR21" s="403"/>
      <c r="AS21" s="403"/>
      <c r="AT21" s="403"/>
      <c r="AU21" s="403"/>
      <c r="AV21" s="403"/>
      <c r="AW21" s="403"/>
      <c r="AX21" s="403"/>
      <c r="AY21" s="456"/>
      <c r="AZ21" s="456"/>
      <c r="BA21" s="456"/>
      <c r="BB21" s="456"/>
      <c r="BC21" s="456"/>
      <c r="BD21" s="456"/>
      <c r="BE21" s="456"/>
      <c r="BF21" s="456"/>
      <c r="BG21" s="456"/>
      <c r="BH21" s="456"/>
      <c r="BI21" s="456"/>
      <c r="BJ21" s="456"/>
      <c r="BK21" s="456"/>
      <c r="BL21" s="456"/>
      <c r="BM21" s="456"/>
      <c r="BN21" s="457"/>
      <c r="BO21" s="457"/>
      <c r="BP21" s="457"/>
      <c r="BQ21" s="457"/>
      <c r="BR21" s="457"/>
      <c r="BS21" s="457"/>
      <c r="BT21" s="457"/>
      <c r="BU21" s="457"/>
      <c r="BV21" s="457"/>
      <c r="BW21" s="457"/>
      <c r="BX21" s="457"/>
      <c r="BY21" s="457"/>
      <c r="BZ21" s="457"/>
      <c r="CA21" s="457"/>
      <c r="CB21" s="457"/>
      <c r="CC21" s="457"/>
      <c r="CD21" s="15"/>
      <c r="CE21" s="444"/>
      <c r="CF21" s="444"/>
      <c r="CG21" s="444"/>
      <c r="CH21" s="444"/>
      <c r="CI21" s="444"/>
      <c r="CJ21" s="444"/>
      <c r="CK21" s="444"/>
      <c r="CL21" s="444"/>
      <c r="CM21" s="444"/>
      <c r="CN21" s="444"/>
      <c r="CO21" s="444"/>
      <c r="CP21" s="444"/>
      <c r="CQ21" s="444"/>
      <c r="CR21" s="444"/>
      <c r="CS21" s="444"/>
      <c r="CT21" s="415"/>
      <c r="CU21" s="415"/>
      <c r="CV21" s="415"/>
      <c r="CW21" s="415"/>
      <c r="CX21" s="415"/>
      <c r="CY21" s="415"/>
      <c r="CZ21" s="415"/>
      <c r="DA21" s="415"/>
      <c r="DB21" s="415"/>
      <c r="DC21" s="415"/>
      <c r="DD21" s="415"/>
      <c r="DE21" s="415"/>
      <c r="DF21" s="415"/>
      <c r="DG21" s="415"/>
      <c r="DH21" s="415"/>
      <c r="DI21" s="415"/>
    </row>
    <row r="22" spans="1:113" ht="18.75" customHeight="1" x14ac:dyDescent="0.15">
      <c r="A22" s="2"/>
      <c r="B22" s="458" t="s">
        <v>77</v>
      </c>
      <c r="C22" s="458"/>
      <c r="D22" s="458"/>
      <c r="E22" s="459" t="s">
        <v>7</v>
      </c>
      <c r="F22" s="459"/>
      <c r="G22" s="459"/>
      <c r="H22" s="459"/>
      <c r="I22" s="459"/>
      <c r="J22" s="459"/>
      <c r="K22" s="459"/>
      <c r="L22" s="459" t="s">
        <v>78</v>
      </c>
      <c r="M22" s="459"/>
      <c r="N22" s="459"/>
      <c r="O22" s="459"/>
      <c r="P22" s="459"/>
      <c r="Q22" s="460" t="s">
        <v>79</v>
      </c>
      <c r="R22" s="460"/>
      <c r="S22" s="460"/>
      <c r="T22" s="460"/>
      <c r="U22" s="460"/>
      <c r="V22" s="460"/>
      <c r="W22" s="461" t="s">
        <v>80</v>
      </c>
      <c r="X22" s="461"/>
      <c r="Y22" s="461"/>
      <c r="Z22" s="459" t="s">
        <v>7</v>
      </c>
      <c r="AA22" s="459"/>
      <c r="AB22" s="459"/>
      <c r="AC22" s="459"/>
      <c r="AD22" s="459"/>
      <c r="AE22" s="459"/>
      <c r="AF22" s="459"/>
      <c r="AG22" s="459"/>
      <c r="AH22" s="462" t="s">
        <v>81</v>
      </c>
      <c r="AI22" s="462"/>
      <c r="AJ22" s="462"/>
      <c r="AK22" s="462"/>
      <c r="AL22" s="462"/>
      <c r="AM22" s="462" t="s">
        <v>82</v>
      </c>
      <c r="AN22" s="462"/>
      <c r="AO22" s="462"/>
      <c r="AP22" s="462"/>
      <c r="AQ22" s="462"/>
      <c r="AR22" s="462"/>
      <c r="AS22" s="463" t="s">
        <v>79</v>
      </c>
      <c r="AT22" s="463"/>
      <c r="AU22" s="463"/>
      <c r="AV22" s="463"/>
      <c r="AW22" s="463"/>
      <c r="AX22" s="463"/>
      <c r="AY22" s="406" t="s">
        <v>83</v>
      </c>
      <c r="AZ22" s="406"/>
      <c r="BA22" s="406"/>
      <c r="BB22" s="406"/>
      <c r="BC22" s="406"/>
      <c r="BD22" s="406"/>
      <c r="BE22" s="406"/>
      <c r="BF22" s="406"/>
      <c r="BG22" s="406"/>
      <c r="BH22" s="406"/>
      <c r="BI22" s="406"/>
      <c r="BJ22" s="406"/>
      <c r="BK22" s="406"/>
      <c r="BL22" s="406"/>
      <c r="BM22" s="406"/>
      <c r="BN22" s="407">
        <v>15708566</v>
      </c>
      <c r="BO22" s="407"/>
      <c r="BP22" s="407"/>
      <c r="BQ22" s="407"/>
      <c r="BR22" s="407"/>
      <c r="BS22" s="407"/>
      <c r="BT22" s="407"/>
      <c r="BU22" s="407"/>
      <c r="BV22" s="407">
        <v>16107033</v>
      </c>
      <c r="BW22" s="407"/>
      <c r="BX22" s="407"/>
      <c r="BY22" s="407"/>
      <c r="BZ22" s="407"/>
      <c r="CA22" s="407"/>
      <c r="CB22" s="407"/>
      <c r="CC22" s="407"/>
      <c r="CD22" s="15"/>
      <c r="CE22" s="444"/>
      <c r="CF22" s="444"/>
      <c r="CG22" s="444"/>
      <c r="CH22" s="444"/>
      <c r="CI22" s="444"/>
      <c r="CJ22" s="444"/>
      <c r="CK22" s="444"/>
      <c r="CL22" s="444"/>
      <c r="CM22" s="444"/>
      <c r="CN22" s="444"/>
      <c r="CO22" s="444"/>
      <c r="CP22" s="444"/>
      <c r="CQ22" s="444"/>
      <c r="CR22" s="444"/>
      <c r="CS22" s="444"/>
      <c r="CT22" s="415"/>
      <c r="CU22" s="415"/>
      <c r="CV22" s="415"/>
      <c r="CW22" s="415"/>
      <c r="CX22" s="415"/>
      <c r="CY22" s="415"/>
      <c r="CZ22" s="415"/>
      <c r="DA22" s="415"/>
      <c r="DB22" s="415"/>
      <c r="DC22" s="415"/>
      <c r="DD22" s="415"/>
      <c r="DE22" s="415"/>
      <c r="DF22" s="415"/>
      <c r="DG22" s="415"/>
      <c r="DH22" s="415"/>
      <c r="DI22" s="415"/>
    </row>
    <row r="23" spans="1:113" ht="18.75" customHeight="1" x14ac:dyDescent="0.15">
      <c r="A23" s="2"/>
      <c r="B23" s="458"/>
      <c r="C23" s="458"/>
      <c r="D23" s="458"/>
      <c r="E23" s="459"/>
      <c r="F23" s="459"/>
      <c r="G23" s="459"/>
      <c r="H23" s="459"/>
      <c r="I23" s="459"/>
      <c r="J23" s="459"/>
      <c r="K23" s="459"/>
      <c r="L23" s="459"/>
      <c r="M23" s="459"/>
      <c r="N23" s="459"/>
      <c r="O23" s="459"/>
      <c r="P23" s="459"/>
      <c r="Q23" s="460"/>
      <c r="R23" s="460"/>
      <c r="S23" s="460"/>
      <c r="T23" s="460"/>
      <c r="U23" s="460"/>
      <c r="V23" s="460"/>
      <c r="W23" s="461"/>
      <c r="X23" s="461"/>
      <c r="Y23" s="461"/>
      <c r="Z23" s="459"/>
      <c r="AA23" s="459"/>
      <c r="AB23" s="459"/>
      <c r="AC23" s="459"/>
      <c r="AD23" s="459"/>
      <c r="AE23" s="459"/>
      <c r="AF23" s="459"/>
      <c r="AG23" s="459"/>
      <c r="AH23" s="462"/>
      <c r="AI23" s="462"/>
      <c r="AJ23" s="462"/>
      <c r="AK23" s="462"/>
      <c r="AL23" s="462"/>
      <c r="AM23" s="462"/>
      <c r="AN23" s="462"/>
      <c r="AO23" s="462"/>
      <c r="AP23" s="462"/>
      <c r="AQ23" s="462"/>
      <c r="AR23" s="462"/>
      <c r="AS23" s="463"/>
      <c r="AT23" s="463"/>
      <c r="AU23" s="463"/>
      <c r="AV23" s="463"/>
      <c r="AW23" s="463"/>
      <c r="AX23" s="463"/>
      <c r="AY23" s="412" t="s">
        <v>84</v>
      </c>
      <c r="AZ23" s="412"/>
      <c r="BA23" s="412"/>
      <c r="BB23" s="412"/>
      <c r="BC23" s="412"/>
      <c r="BD23" s="412"/>
      <c r="BE23" s="412"/>
      <c r="BF23" s="412"/>
      <c r="BG23" s="412"/>
      <c r="BH23" s="412"/>
      <c r="BI23" s="412"/>
      <c r="BJ23" s="412"/>
      <c r="BK23" s="412"/>
      <c r="BL23" s="412"/>
      <c r="BM23" s="412"/>
      <c r="BN23" s="413">
        <v>13822843</v>
      </c>
      <c r="BO23" s="413"/>
      <c r="BP23" s="413"/>
      <c r="BQ23" s="413"/>
      <c r="BR23" s="413"/>
      <c r="BS23" s="413"/>
      <c r="BT23" s="413"/>
      <c r="BU23" s="413"/>
      <c r="BV23" s="413">
        <v>14386068</v>
      </c>
      <c r="BW23" s="413"/>
      <c r="BX23" s="413"/>
      <c r="BY23" s="413"/>
      <c r="BZ23" s="413"/>
      <c r="CA23" s="413"/>
      <c r="CB23" s="413"/>
      <c r="CC23" s="413"/>
      <c r="CD23" s="15"/>
      <c r="CE23" s="444"/>
      <c r="CF23" s="444"/>
      <c r="CG23" s="444"/>
      <c r="CH23" s="444"/>
      <c r="CI23" s="444"/>
      <c r="CJ23" s="444"/>
      <c r="CK23" s="444"/>
      <c r="CL23" s="444"/>
      <c r="CM23" s="444"/>
      <c r="CN23" s="444"/>
      <c r="CO23" s="444"/>
      <c r="CP23" s="444"/>
      <c r="CQ23" s="444"/>
      <c r="CR23" s="444"/>
      <c r="CS23" s="444"/>
      <c r="CT23" s="415"/>
      <c r="CU23" s="415"/>
      <c r="CV23" s="415"/>
      <c r="CW23" s="415"/>
      <c r="CX23" s="415"/>
      <c r="CY23" s="415"/>
      <c r="CZ23" s="415"/>
      <c r="DA23" s="415"/>
      <c r="DB23" s="415"/>
      <c r="DC23" s="415"/>
      <c r="DD23" s="415"/>
      <c r="DE23" s="415"/>
      <c r="DF23" s="415"/>
      <c r="DG23" s="415"/>
      <c r="DH23" s="415"/>
      <c r="DI23" s="415"/>
    </row>
    <row r="24" spans="1:113" ht="18.75" customHeight="1" x14ac:dyDescent="0.15">
      <c r="A24" s="2"/>
      <c r="B24" s="458"/>
      <c r="C24" s="458"/>
      <c r="D24" s="458"/>
      <c r="E24" s="424" t="s">
        <v>85</v>
      </c>
      <c r="F24" s="424"/>
      <c r="G24" s="424"/>
      <c r="H24" s="424"/>
      <c r="I24" s="424"/>
      <c r="J24" s="424"/>
      <c r="K24" s="424"/>
      <c r="L24" s="436">
        <v>1</v>
      </c>
      <c r="M24" s="436"/>
      <c r="N24" s="436"/>
      <c r="O24" s="436"/>
      <c r="P24" s="436"/>
      <c r="Q24" s="436">
        <v>8190</v>
      </c>
      <c r="R24" s="436"/>
      <c r="S24" s="436"/>
      <c r="T24" s="436"/>
      <c r="U24" s="436"/>
      <c r="V24" s="436"/>
      <c r="W24" s="461"/>
      <c r="X24" s="461"/>
      <c r="Y24" s="461"/>
      <c r="Z24" s="424" t="s">
        <v>86</v>
      </c>
      <c r="AA24" s="424"/>
      <c r="AB24" s="424"/>
      <c r="AC24" s="424"/>
      <c r="AD24" s="424"/>
      <c r="AE24" s="424"/>
      <c r="AF24" s="424"/>
      <c r="AG24" s="424"/>
      <c r="AH24" s="436">
        <v>217</v>
      </c>
      <c r="AI24" s="436"/>
      <c r="AJ24" s="436"/>
      <c r="AK24" s="436"/>
      <c r="AL24" s="436"/>
      <c r="AM24" s="436">
        <v>703080</v>
      </c>
      <c r="AN24" s="436"/>
      <c r="AO24" s="436"/>
      <c r="AP24" s="436"/>
      <c r="AQ24" s="436"/>
      <c r="AR24" s="436"/>
      <c r="AS24" s="425">
        <v>3240</v>
      </c>
      <c r="AT24" s="425"/>
      <c r="AU24" s="425"/>
      <c r="AV24" s="425"/>
      <c r="AW24" s="425"/>
      <c r="AX24" s="425"/>
      <c r="AY24" s="456" t="s">
        <v>87</v>
      </c>
      <c r="AZ24" s="456"/>
      <c r="BA24" s="456"/>
      <c r="BB24" s="456"/>
      <c r="BC24" s="456"/>
      <c r="BD24" s="456"/>
      <c r="BE24" s="456"/>
      <c r="BF24" s="456"/>
      <c r="BG24" s="456"/>
      <c r="BH24" s="456"/>
      <c r="BI24" s="456"/>
      <c r="BJ24" s="456"/>
      <c r="BK24" s="456"/>
      <c r="BL24" s="456"/>
      <c r="BM24" s="456"/>
      <c r="BN24" s="413">
        <v>9973249</v>
      </c>
      <c r="BO24" s="413"/>
      <c r="BP24" s="413"/>
      <c r="BQ24" s="413"/>
      <c r="BR24" s="413"/>
      <c r="BS24" s="413"/>
      <c r="BT24" s="413"/>
      <c r="BU24" s="413"/>
      <c r="BV24" s="413">
        <v>9975851</v>
      </c>
      <c r="BW24" s="413"/>
      <c r="BX24" s="413"/>
      <c r="BY24" s="413"/>
      <c r="BZ24" s="413"/>
      <c r="CA24" s="413"/>
      <c r="CB24" s="413"/>
      <c r="CC24" s="413"/>
      <c r="CD24" s="15"/>
      <c r="CE24" s="444"/>
      <c r="CF24" s="444"/>
      <c r="CG24" s="444"/>
      <c r="CH24" s="444"/>
      <c r="CI24" s="444"/>
      <c r="CJ24" s="444"/>
      <c r="CK24" s="444"/>
      <c r="CL24" s="444"/>
      <c r="CM24" s="444"/>
      <c r="CN24" s="444"/>
      <c r="CO24" s="444"/>
      <c r="CP24" s="444"/>
      <c r="CQ24" s="444"/>
      <c r="CR24" s="444"/>
      <c r="CS24" s="444"/>
      <c r="CT24" s="415"/>
      <c r="CU24" s="415"/>
      <c r="CV24" s="415"/>
      <c r="CW24" s="415"/>
      <c r="CX24" s="415"/>
      <c r="CY24" s="415"/>
      <c r="CZ24" s="415"/>
      <c r="DA24" s="415"/>
      <c r="DB24" s="415"/>
      <c r="DC24" s="415"/>
      <c r="DD24" s="415"/>
      <c r="DE24" s="415"/>
      <c r="DF24" s="415"/>
      <c r="DG24" s="415"/>
      <c r="DH24" s="415"/>
      <c r="DI24" s="415"/>
    </row>
    <row r="25" spans="1:113" ht="18.75" customHeight="1" x14ac:dyDescent="0.15">
      <c r="A25" s="2"/>
      <c r="B25" s="458"/>
      <c r="C25" s="458"/>
      <c r="D25" s="458"/>
      <c r="E25" s="424" t="s">
        <v>88</v>
      </c>
      <c r="F25" s="424"/>
      <c r="G25" s="424"/>
      <c r="H25" s="424"/>
      <c r="I25" s="424"/>
      <c r="J25" s="424"/>
      <c r="K25" s="424"/>
      <c r="L25" s="436">
        <v>1</v>
      </c>
      <c r="M25" s="436"/>
      <c r="N25" s="436"/>
      <c r="O25" s="436"/>
      <c r="P25" s="436"/>
      <c r="Q25" s="436">
        <v>6650</v>
      </c>
      <c r="R25" s="436"/>
      <c r="S25" s="436"/>
      <c r="T25" s="436"/>
      <c r="U25" s="436"/>
      <c r="V25" s="436"/>
      <c r="W25" s="461"/>
      <c r="X25" s="461"/>
      <c r="Y25" s="461"/>
      <c r="Z25" s="424" t="s">
        <v>89</v>
      </c>
      <c r="AA25" s="424"/>
      <c r="AB25" s="424"/>
      <c r="AC25" s="424"/>
      <c r="AD25" s="424"/>
      <c r="AE25" s="424"/>
      <c r="AF25" s="424"/>
      <c r="AG25" s="424"/>
      <c r="AH25" s="436" t="s">
        <v>46</v>
      </c>
      <c r="AI25" s="436"/>
      <c r="AJ25" s="436"/>
      <c r="AK25" s="436"/>
      <c r="AL25" s="436"/>
      <c r="AM25" s="436" t="s">
        <v>46</v>
      </c>
      <c r="AN25" s="436"/>
      <c r="AO25" s="436"/>
      <c r="AP25" s="436"/>
      <c r="AQ25" s="436"/>
      <c r="AR25" s="436"/>
      <c r="AS25" s="425" t="s">
        <v>46</v>
      </c>
      <c r="AT25" s="425"/>
      <c r="AU25" s="425"/>
      <c r="AV25" s="425"/>
      <c r="AW25" s="425"/>
      <c r="AX25" s="425"/>
      <c r="AY25" s="406" t="s">
        <v>90</v>
      </c>
      <c r="AZ25" s="406"/>
      <c r="BA25" s="406"/>
      <c r="BB25" s="406"/>
      <c r="BC25" s="406"/>
      <c r="BD25" s="406"/>
      <c r="BE25" s="406"/>
      <c r="BF25" s="406"/>
      <c r="BG25" s="406"/>
      <c r="BH25" s="406"/>
      <c r="BI25" s="406"/>
      <c r="BJ25" s="406"/>
      <c r="BK25" s="406"/>
      <c r="BL25" s="406"/>
      <c r="BM25" s="406"/>
      <c r="BN25" s="407">
        <v>2043794</v>
      </c>
      <c r="BO25" s="407"/>
      <c r="BP25" s="407"/>
      <c r="BQ25" s="407"/>
      <c r="BR25" s="407"/>
      <c r="BS25" s="407"/>
      <c r="BT25" s="407"/>
      <c r="BU25" s="407"/>
      <c r="BV25" s="407">
        <v>1203505</v>
      </c>
      <c r="BW25" s="407"/>
      <c r="BX25" s="407"/>
      <c r="BY25" s="407"/>
      <c r="BZ25" s="407"/>
      <c r="CA25" s="407"/>
      <c r="CB25" s="407"/>
      <c r="CC25" s="407"/>
      <c r="CD25" s="15"/>
      <c r="CE25" s="444"/>
      <c r="CF25" s="444"/>
      <c r="CG25" s="444"/>
      <c r="CH25" s="444"/>
      <c r="CI25" s="444"/>
      <c r="CJ25" s="444"/>
      <c r="CK25" s="444"/>
      <c r="CL25" s="444"/>
      <c r="CM25" s="444"/>
      <c r="CN25" s="444"/>
      <c r="CO25" s="444"/>
      <c r="CP25" s="444"/>
      <c r="CQ25" s="444"/>
      <c r="CR25" s="444"/>
      <c r="CS25" s="444"/>
      <c r="CT25" s="415"/>
      <c r="CU25" s="415"/>
      <c r="CV25" s="415"/>
      <c r="CW25" s="415"/>
      <c r="CX25" s="415"/>
      <c r="CY25" s="415"/>
      <c r="CZ25" s="415"/>
      <c r="DA25" s="415"/>
      <c r="DB25" s="415"/>
      <c r="DC25" s="415"/>
      <c r="DD25" s="415"/>
      <c r="DE25" s="415"/>
      <c r="DF25" s="415"/>
      <c r="DG25" s="415"/>
      <c r="DH25" s="415"/>
      <c r="DI25" s="415"/>
    </row>
    <row r="26" spans="1:113" ht="18.75" customHeight="1" x14ac:dyDescent="0.15">
      <c r="A26" s="2"/>
      <c r="B26" s="458"/>
      <c r="C26" s="458"/>
      <c r="D26" s="458"/>
      <c r="E26" s="424" t="s">
        <v>91</v>
      </c>
      <c r="F26" s="424"/>
      <c r="G26" s="424"/>
      <c r="H26" s="424"/>
      <c r="I26" s="424"/>
      <c r="J26" s="424"/>
      <c r="K26" s="424"/>
      <c r="L26" s="436">
        <v>1</v>
      </c>
      <c r="M26" s="436"/>
      <c r="N26" s="436"/>
      <c r="O26" s="436"/>
      <c r="P26" s="436"/>
      <c r="Q26" s="436">
        <v>5930</v>
      </c>
      <c r="R26" s="436"/>
      <c r="S26" s="436"/>
      <c r="T26" s="436"/>
      <c r="U26" s="436"/>
      <c r="V26" s="436"/>
      <c r="W26" s="461"/>
      <c r="X26" s="461"/>
      <c r="Y26" s="461"/>
      <c r="Z26" s="424" t="s">
        <v>92</v>
      </c>
      <c r="AA26" s="424"/>
      <c r="AB26" s="424"/>
      <c r="AC26" s="424"/>
      <c r="AD26" s="424"/>
      <c r="AE26" s="424"/>
      <c r="AF26" s="424"/>
      <c r="AG26" s="424"/>
      <c r="AH26" s="436">
        <v>12</v>
      </c>
      <c r="AI26" s="436"/>
      <c r="AJ26" s="436"/>
      <c r="AK26" s="436"/>
      <c r="AL26" s="436"/>
      <c r="AM26" s="436">
        <v>41052</v>
      </c>
      <c r="AN26" s="436"/>
      <c r="AO26" s="436"/>
      <c r="AP26" s="436"/>
      <c r="AQ26" s="436"/>
      <c r="AR26" s="436"/>
      <c r="AS26" s="425">
        <v>3421</v>
      </c>
      <c r="AT26" s="425"/>
      <c r="AU26" s="425"/>
      <c r="AV26" s="425"/>
      <c r="AW26" s="425"/>
      <c r="AX26" s="425"/>
      <c r="AY26" s="414" t="s">
        <v>93</v>
      </c>
      <c r="AZ26" s="414"/>
      <c r="BA26" s="414"/>
      <c r="BB26" s="414"/>
      <c r="BC26" s="414"/>
      <c r="BD26" s="414"/>
      <c r="BE26" s="414"/>
      <c r="BF26" s="414"/>
      <c r="BG26" s="414"/>
      <c r="BH26" s="414"/>
      <c r="BI26" s="414"/>
      <c r="BJ26" s="414"/>
      <c r="BK26" s="414"/>
      <c r="BL26" s="414"/>
      <c r="BM26" s="414"/>
      <c r="BN26" s="413" t="s">
        <v>46</v>
      </c>
      <c r="BO26" s="413"/>
      <c r="BP26" s="413"/>
      <c r="BQ26" s="413"/>
      <c r="BR26" s="413"/>
      <c r="BS26" s="413"/>
      <c r="BT26" s="413"/>
      <c r="BU26" s="413"/>
      <c r="BV26" s="413" t="s">
        <v>46</v>
      </c>
      <c r="BW26" s="413"/>
      <c r="BX26" s="413"/>
      <c r="BY26" s="413"/>
      <c r="BZ26" s="413"/>
      <c r="CA26" s="413"/>
      <c r="CB26" s="413"/>
      <c r="CC26" s="413"/>
      <c r="CD26" s="15"/>
      <c r="CE26" s="444"/>
      <c r="CF26" s="444"/>
      <c r="CG26" s="444"/>
      <c r="CH26" s="444"/>
      <c r="CI26" s="444"/>
      <c r="CJ26" s="444"/>
      <c r="CK26" s="444"/>
      <c r="CL26" s="444"/>
      <c r="CM26" s="444"/>
      <c r="CN26" s="444"/>
      <c r="CO26" s="444"/>
      <c r="CP26" s="444"/>
      <c r="CQ26" s="444"/>
      <c r="CR26" s="444"/>
      <c r="CS26" s="444"/>
      <c r="CT26" s="415"/>
      <c r="CU26" s="415"/>
      <c r="CV26" s="415"/>
      <c r="CW26" s="415"/>
      <c r="CX26" s="415"/>
      <c r="CY26" s="415"/>
      <c r="CZ26" s="415"/>
      <c r="DA26" s="415"/>
      <c r="DB26" s="415"/>
      <c r="DC26" s="415"/>
      <c r="DD26" s="415"/>
      <c r="DE26" s="415"/>
      <c r="DF26" s="415"/>
      <c r="DG26" s="415"/>
      <c r="DH26" s="415"/>
      <c r="DI26" s="415"/>
    </row>
    <row r="27" spans="1:113" ht="18.75" customHeight="1" x14ac:dyDescent="0.15">
      <c r="A27" s="2"/>
      <c r="B27" s="458"/>
      <c r="C27" s="458"/>
      <c r="D27" s="458"/>
      <c r="E27" s="424" t="s">
        <v>94</v>
      </c>
      <c r="F27" s="424"/>
      <c r="G27" s="424"/>
      <c r="H27" s="424"/>
      <c r="I27" s="424"/>
      <c r="J27" s="424"/>
      <c r="K27" s="424"/>
      <c r="L27" s="436">
        <v>1</v>
      </c>
      <c r="M27" s="436"/>
      <c r="N27" s="436"/>
      <c r="O27" s="436"/>
      <c r="P27" s="436"/>
      <c r="Q27" s="436">
        <v>4240</v>
      </c>
      <c r="R27" s="436"/>
      <c r="S27" s="436"/>
      <c r="T27" s="436"/>
      <c r="U27" s="436"/>
      <c r="V27" s="436"/>
      <c r="W27" s="461"/>
      <c r="X27" s="461"/>
      <c r="Y27" s="461"/>
      <c r="Z27" s="424" t="s">
        <v>95</v>
      </c>
      <c r="AA27" s="424"/>
      <c r="AB27" s="424"/>
      <c r="AC27" s="424"/>
      <c r="AD27" s="424"/>
      <c r="AE27" s="424"/>
      <c r="AF27" s="424"/>
      <c r="AG27" s="424"/>
      <c r="AH27" s="436">
        <v>1</v>
      </c>
      <c r="AI27" s="436"/>
      <c r="AJ27" s="436"/>
      <c r="AK27" s="436"/>
      <c r="AL27" s="436"/>
      <c r="AM27" s="436" t="s">
        <v>96</v>
      </c>
      <c r="AN27" s="436"/>
      <c r="AO27" s="436"/>
      <c r="AP27" s="436"/>
      <c r="AQ27" s="436"/>
      <c r="AR27" s="436"/>
      <c r="AS27" s="425" t="s">
        <v>96</v>
      </c>
      <c r="AT27" s="425"/>
      <c r="AU27" s="425"/>
      <c r="AV27" s="425"/>
      <c r="AW27" s="425"/>
      <c r="AX27" s="425"/>
      <c r="AY27" s="440" t="s">
        <v>97</v>
      </c>
      <c r="AZ27" s="440"/>
      <c r="BA27" s="440"/>
      <c r="BB27" s="440"/>
      <c r="BC27" s="440"/>
      <c r="BD27" s="440"/>
      <c r="BE27" s="440"/>
      <c r="BF27" s="440"/>
      <c r="BG27" s="440"/>
      <c r="BH27" s="440"/>
      <c r="BI27" s="440"/>
      <c r="BJ27" s="440"/>
      <c r="BK27" s="440"/>
      <c r="BL27" s="440"/>
      <c r="BM27" s="440"/>
      <c r="BN27" s="457" t="s">
        <v>46</v>
      </c>
      <c r="BO27" s="457"/>
      <c r="BP27" s="457"/>
      <c r="BQ27" s="457"/>
      <c r="BR27" s="457"/>
      <c r="BS27" s="457"/>
      <c r="BT27" s="457"/>
      <c r="BU27" s="457"/>
      <c r="BV27" s="457" t="s">
        <v>46</v>
      </c>
      <c r="BW27" s="457"/>
      <c r="BX27" s="457"/>
      <c r="BY27" s="457"/>
      <c r="BZ27" s="457"/>
      <c r="CA27" s="457"/>
      <c r="CB27" s="457"/>
      <c r="CC27" s="457"/>
      <c r="CD27" s="17"/>
      <c r="CE27" s="444"/>
      <c r="CF27" s="444"/>
      <c r="CG27" s="444"/>
      <c r="CH27" s="444"/>
      <c r="CI27" s="444"/>
      <c r="CJ27" s="444"/>
      <c r="CK27" s="444"/>
      <c r="CL27" s="444"/>
      <c r="CM27" s="444"/>
      <c r="CN27" s="444"/>
      <c r="CO27" s="444"/>
      <c r="CP27" s="444"/>
      <c r="CQ27" s="444"/>
      <c r="CR27" s="444"/>
      <c r="CS27" s="444"/>
      <c r="CT27" s="415"/>
      <c r="CU27" s="415"/>
      <c r="CV27" s="415"/>
      <c r="CW27" s="415"/>
      <c r="CX27" s="415"/>
      <c r="CY27" s="415"/>
      <c r="CZ27" s="415"/>
      <c r="DA27" s="415"/>
      <c r="DB27" s="415"/>
      <c r="DC27" s="415"/>
      <c r="DD27" s="415"/>
      <c r="DE27" s="415"/>
      <c r="DF27" s="415"/>
      <c r="DG27" s="415"/>
      <c r="DH27" s="415"/>
      <c r="DI27" s="415"/>
    </row>
    <row r="28" spans="1:113" ht="18.75" customHeight="1" x14ac:dyDescent="0.15">
      <c r="A28" s="2"/>
      <c r="B28" s="458"/>
      <c r="C28" s="458"/>
      <c r="D28" s="458"/>
      <c r="E28" s="424" t="s">
        <v>98</v>
      </c>
      <c r="F28" s="424"/>
      <c r="G28" s="424"/>
      <c r="H28" s="424"/>
      <c r="I28" s="424"/>
      <c r="J28" s="424"/>
      <c r="K28" s="424"/>
      <c r="L28" s="436">
        <v>1</v>
      </c>
      <c r="M28" s="436"/>
      <c r="N28" s="436"/>
      <c r="O28" s="436"/>
      <c r="P28" s="436"/>
      <c r="Q28" s="436">
        <v>3790</v>
      </c>
      <c r="R28" s="436"/>
      <c r="S28" s="436"/>
      <c r="T28" s="436"/>
      <c r="U28" s="436"/>
      <c r="V28" s="436"/>
      <c r="W28" s="461"/>
      <c r="X28" s="461"/>
      <c r="Y28" s="461"/>
      <c r="Z28" s="424" t="s">
        <v>99</v>
      </c>
      <c r="AA28" s="424"/>
      <c r="AB28" s="424"/>
      <c r="AC28" s="424"/>
      <c r="AD28" s="424"/>
      <c r="AE28" s="424"/>
      <c r="AF28" s="424"/>
      <c r="AG28" s="424"/>
      <c r="AH28" s="436" t="s">
        <v>46</v>
      </c>
      <c r="AI28" s="436"/>
      <c r="AJ28" s="436"/>
      <c r="AK28" s="436"/>
      <c r="AL28" s="436"/>
      <c r="AM28" s="436" t="s">
        <v>46</v>
      </c>
      <c r="AN28" s="436"/>
      <c r="AO28" s="436"/>
      <c r="AP28" s="436"/>
      <c r="AQ28" s="436"/>
      <c r="AR28" s="436"/>
      <c r="AS28" s="425" t="s">
        <v>46</v>
      </c>
      <c r="AT28" s="425"/>
      <c r="AU28" s="425"/>
      <c r="AV28" s="425"/>
      <c r="AW28" s="425"/>
      <c r="AX28" s="425"/>
      <c r="AY28" s="464" t="s">
        <v>100</v>
      </c>
      <c r="AZ28" s="464"/>
      <c r="BA28" s="464"/>
      <c r="BB28" s="464"/>
      <c r="BC28" s="406" t="s">
        <v>101</v>
      </c>
      <c r="BD28" s="406"/>
      <c r="BE28" s="406"/>
      <c r="BF28" s="406"/>
      <c r="BG28" s="406"/>
      <c r="BH28" s="406"/>
      <c r="BI28" s="406"/>
      <c r="BJ28" s="406"/>
      <c r="BK28" s="406"/>
      <c r="BL28" s="406"/>
      <c r="BM28" s="406"/>
      <c r="BN28" s="407">
        <v>3174690</v>
      </c>
      <c r="BO28" s="407"/>
      <c r="BP28" s="407"/>
      <c r="BQ28" s="407"/>
      <c r="BR28" s="407"/>
      <c r="BS28" s="407"/>
      <c r="BT28" s="407"/>
      <c r="BU28" s="407"/>
      <c r="BV28" s="407">
        <v>2573364</v>
      </c>
      <c r="BW28" s="407"/>
      <c r="BX28" s="407"/>
      <c r="BY28" s="407"/>
      <c r="BZ28" s="407"/>
      <c r="CA28" s="407"/>
      <c r="CB28" s="407"/>
      <c r="CC28" s="407"/>
      <c r="CD28" s="15"/>
      <c r="CE28" s="444"/>
      <c r="CF28" s="444"/>
      <c r="CG28" s="444"/>
      <c r="CH28" s="444"/>
      <c r="CI28" s="444"/>
      <c r="CJ28" s="444"/>
      <c r="CK28" s="444"/>
      <c r="CL28" s="444"/>
      <c r="CM28" s="444"/>
      <c r="CN28" s="444"/>
      <c r="CO28" s="444"/>
      <c r="CP28" s="444"/>
      <c r="CQ28" s="444"/>
      <c r="CR28" s="444"/>
      <c r="CS28" s="444"/>
      <c r="CT28" s="415"/>
      <c r="CU28" s="415"/>
      <c r="CV28" s="415"/>
      <c r="CW28" s="415"/>
      <c r="CX28" s="415"/>
      <c r="CY28" s="415"/>
      <c r="CZ28" s="415"/>
      <c r="DA28" s="415"/>
      <c r="DB28" s="415"/>
      <c r="DC28" s="415"/>
      <c r="DD28" s="415"/>
      <c r="DE28" s="415"/>
      <c r="DF28" s="415"/>
      <c r="DG28" s="415"/>
      <c r="DH28" s="415"/>
      <c r="DI28" s="415"/>
    </row>
    <row r="29" spans="1:113" ht="18.75" customHeight="1" x14ac:dyDescent="0.15">
      <c r="A29" s="2"/>
      <c r="B29" s="458"/>
      <c r="C29" s="458"/>
      <c r="D29" s="458"/>
      <c r="E29" s="424" t="s">
        <v>102</v>
      </c>
      <c r="F29" s="424"/>
      <c r="G29" s="424"/>
      <c r="H29" s="424"/>
      <c r="I29" s="424"/>
      <c r="J29" s="424"/>
      <c r="K29" s="424"/>
      <c r="L29" s="436">
        <v>13</v>
      </c>
      <c r="M29" s="436"/>
      <c r="N29" s="436"/>
      <c r="O29" s="436"/>
      <c r="P29" s="436"/>
      <c r="Q29" s="436">
        <v>3600</v>
      </c>
      <c r="R29" s="436"/>
      <c r="S29" s="436"/>
      <c r="T29" s="436"/>
      <c r="U29" s="436"/>
      <c r="V29" s="436"/>
      <c r="W29" s="461"/>
      <c r="X29" s="461"/>
      <c r="Y29" s="461"/>
      <c r="Z29" s="424" t="s">
        <v>103</v>
      </c>
      <c r="AA29" s="424"/>
      <c r="AB29" s="424"/>
      <c r="AC29" s="424"/>
      <c r="AD29" s="424"/>
      <c r="AE29" s="424"/>
      <c r="AF29" s="424"/>
      <c r="AG29" s="424"/>
      <c r="AH29" s="436">
        <v>218</v>
      </c>
      <c r="AI29" s="436"/>
      <c r="AJ29" s="436"/>
      <c r="AK29" s="436"/>
      <c r="AL29" s="436"/>
      <c r="AM29" s="436">
        <v>707604</v>
      </c>
      <c r="AN29" s="436"/>
      <c r="AO29" s="436"/>
      <c r="AP29" s="436"/>
      <c r="AQ29" s="436"/>
      <c r="AR29" s="436"/>
      <c r="AS29" s="425">
        <v>3246</v>
      </c>
      <c r="AT29" s="425"/>
      <c r="AU29" s="425"/>
      <c r="AV29" s="425"/>
      <c r="AW29" s="425"/>
      <c r="AX29" s="425"/>
      <c r="AY29" s="464"/>
      <c r="AZ29" s="464"/>
      <c r="BA29" s="464"/>
      <c r="BB29" s="464"/>
      <c r="BC29" s="412" t="s">
        <v>104</v>
      </c>
      <c r="BD29" s="412"/>
      <c r="BE29" s="412"/>
      <c r="BF29" s="412"/>
      <c r="BG29" s="412"/>
      <c r="BH29" s="412"/>
      <c r="BI29" s="412"/>
      <c r="BJ29" s="412"/>
      <c r="BK29" s="412"/>
      <c r="BL29" s="412"/>
      <c r="BM29" s="412"/>
      <c r="BN29" s="413">
        <v>175352</v>
      </c>
      <c r="BO29" s="413"/>
      <c r="BP29" s="413"/>
      <c r="BQ29" s="413"/>
      <c r="BR29" s="413"/>
      <c r="BS29" s="413"/>
      <c r="BT29" s="413"/>
      <c r="BU29" s="413"/>
      <c r="BV29" s="413">
        <v>38399</v>
      </c>
      <c r="BW29" s="413"/>
      <c r="BX29" s="413"/>
      <c r="BY29" s="413"/>
      <c r="BZ29" s="413"/>
      <c r="CA29" s="413"/>
      <c r="CB29" s="413"/>
      <c r="CC29" s="413"/>
      <c r="CD29" s="17"/>
      <c r="CE29" s="444"/>
      <c r="CF29" s="444"/>
      <c r="CG29" s="444"/>
      <c r="CH29" s="444"/>
      <c r="CI29" s="444"/>
      <c r="CJ29" s="444"/>
      <c r="CK29" s="444"/>
      <c r="CL29" s="444"/>
      <c r="CM29" s="444"/>
      <c r="CN29" s="444"/>
      <c r="CO29" s="444"/>
      <c r="CP29" s="444"/>
      <c r="CQ29" s="444"/>
      <c r="CR29" s="444"/>
      <c r="CS29" s="444"/>
      <c r="CT29" s="415"/>
      <c r="CU29" s="415"/>
      <c r="CV29" s="415"/>
      <c r="CW29" s="415"/>
      <c r="CX29" s="415"/>
      <c r="CY29" s="415"/>
      <c r="CZ29" s="415"/>
      <c r="DA29" s="415"/>
      <c r="DB29" s="415"/>
      <c r="DC29" s="415"/>
      <c r="DD29" s="415"/>
      <c r="DE29" s="415"/>
      <c r="DF29" s="415"/>
      <c r="DG29" s="415"/>
      <c r="DH29" s="415"/>
      <c r="DI29" s="415"/>
    </row>
    <row r="30" spans="1:113" ht="18.75" customHeight="1" x14ac:dyDescent="0.15">
      <c r="A30" s="2"/>
      <c r="B30" s="458"/>
      <c r="C30" s="458"/>
      <c r="D30" s="458"/>
      <c r="E30" s="426"/>
      <c r="F30" s="426"/>
      <c r="G30" s="426"/>
      <c r="H30" s="426"/>
      <c r="I30" s="426"/>
      <c r="J30" s="426"/>
      <c r="K30" s="426"/>
      <c r="L30" s="469"/>
      <c r="M30" s="469"/>
      <c r="N30" s="469"/>
      <c r="O30" s="469"/>
      <c r="P30" s="469"/>
      <c r="Q30" s="469"/>
      <c r="R30" s="469"/>
      <c r="S30" s="469"/>
      <c r="T30" s="469"/>
      <c r="U30" s="469"/>
      <c r="V30" s="469"/>
      <c r="W30" s="470" t="s">
        <v>105</v>
      </c>
      <c r="X30" s="470"/>
      <c r="Y30" s="470"/>
      <c r="Z30" s="470"/>
      <c r="AA30" s="470"/>
      <c r="AB30" s="470"/>
      <c r="AC30" s="470"/>
      <c r="AD30" s="470"/>
      <c r="AE30" s="470"/>
      <c r="AF30" s="470"/>
      <c r="AG30" s="470"/>
      <c r="AH30" s="448">
        <v>100.3</v>
      </c>
      <c r="AI30" s="448"/>
      <c r="AJ30" s="448"/>
      <c r="AK30" s="448"/>
      <c r="AL30" s="448"/>
      <c r="AM30" s="448"/>
      <c r="AN30" s="448"/>
      <c r="AO30" s="448"/>
      <c r="AP30" s="448"/>
      <c r="AQ30" s="448"/>
      <c r="AR30" s="448"/>
      <c r="AS30" s="448"/>
      <c r="AT30" s="448"/>
      <c r="AU30" s="448"/>
      <c r="AV30" s="448"/>
      <c r="AW30" s="448"/>
      <c r="AX30" s="448"/>
      <c r="AY30" s="464"/>
      <c r="AZ30" s="464"/>
      <c r="BA30" s="464"/>
      <c r="BB30" s="464"/>
      <c r="BC30" s="456" t="s">
        <v>106</v>
      </c>
      <c r="BD30" s="456"/>
      <c r="BE30" s="456"/>
      <c r="BF30" s="456"/>
      <c r="BG30" s="456"/>
      <c r="BH30" s="456"/>
      <c r="BI30" s="456"/>
      <c r="BJ30" s="456"/>
      <c r="BK30" s="456"/>
      <c r="BL30" s="456"/>
      <c r="BM30" s="456"/>
      <c r="BN30" s="457">
        <v>2139686</v>
      </c>
      <c r="BO30" s="457"/>
      <c r="BP30" s="457"/>
      <c r="BQ30" s="457"/>
      <c r="BR30" s="457"/>
      <c r="BS30" s="457"/>
      <c r="BT30" s="457"/>
      <c r="BU30" s="457"/>
      <c r="BV30" s="457">
        <v>1535533</v>
      </c>
      <c r="BW30" s="457"/>
      <c r="BX30" s="457"/>
      <c r="BY30" s="457"/>
      <c r="BZ30" s="457"/>
      <c r="CA30" s="457"/>
      <c r="CB30" s="457"/>
      <c r="CC30" s="457"/>
      <c r="CD30" s="18"/>
      <c r="CE30" s="19"/>
      <c r="CF30" s="19"/>
      <c r="CG30" s="19"/>
      <c r="CH30" s="19"/>
      <c r="CI30" s="19"/>
      <c r="CJ30" s="19"/>
      <c r="CK30" s="19"/>
      <c r="CL30" s="19"/>
      <c r="CM30" s="19"/>
      <c r="CN30" s="19"/>
      <c r="CO30" s="19"/>
      <c r="CP30" s="19"/>
      <c r="CQ30" s="19"/>
      <c r="CR30" s="19"/>
      <c r="CS30" s="20"/>
      <c r="CT30" s="21"/>
      <c r="CU30" s="22"/>
      <c r="CV30" s="22"/>
      <c r="CW30" s="22"/>
      <c r="CX30" s="22"/>
      <c r="CY30" s="22"/>
      <c r="CZ30" s="22"/>
      <c r="DA30" s="23"/>
      <c r="DB30" s="21"/>
      <c r="DC30" s="22"/>
      <c r="DD30" s="22"/>
      <c r="DE30" s="22"/>
      <c r="DF30" s="22"/>
      <c r="DG30" s="22"/>
      <c r="DH30" s="22"/>
      <c r="DI30" s="23"/>
    </row>
    <row r="31" spans="1:113" ht="13.5" customHeight="1" x14ac:dyDescent="0.15">
      <c r="A31" s="2"/>
      <c r="B31" s="24"/>
      <c r="DI31" s="25"/>
    </row>
    <row r="32" spans="1:113" ht="13.5" customHeight="1" x14ac:dyDescent="0.15">
      <c r="A32" s="2"/>
      <c r="B32" s="26"/>
      <c r="C32" s="465" t="s">
        <v>107</v>
      </c>
      <c r="D32" s="465"/>
      <c r="E32" s="465"/>
      <c r="F32" s="465"/>
      <c r="G32" s="465"/>
      <c r="H32" s="465"/>
      <c r="I32" s="465"/>
      <c r="J32" s="465"/>
      <c r="K32" s="465"/>
      <c r="L32" s="465"/>
      <c r="M32" s="465"/>
      <c r="N32" s="465"/>
      <c r="O32" s="465"/>
      <c r="P32" s="465"/>
      <c r="Q32" s="465"/>
      <c r="R32" s="465"/>
      <c r="S32" s="465"/>
      <c r="U32" s="466" t="s">
        <v>108</v>
      </c>
      <c r="V32" s="466"/>
      <c r="W32" s="466"/>
      <c r="X32" s="466"/>
      <c r="Y32" s="466"/>
      <c r="Z32" s="466"/>
      <c r="AA32" s="466"/>
      <c r="AB32" s="466"/>
      <c r="AC32" s="466"/>
      <c r="AD32" s="466"/>
      <c r="AE32" s="466"/>
      <c r="AF32" s="466"/>
      <c r="AG32" s="466"/>
      <c r="AH32" s="466"/>
      <c r="AI32" s="466"/>
      <c r="AJ32" s="466"/>
      <c r="AK32" s="466"/>
      <c r="AM32" s="466" t="s">
        <v>109</v>
      </c>
      <c r="AN32" s="466"/>
      <c r="AO32" s="466"/>
      <c r="AP32" s="466"/>
      <c r="AQ32" s="466"/>
      <c r="AR32" s="466"/>
      <c r="AS32" s="466"/>
      <c r="AT32" s="466"/>
      <c r="AU32" s="466"/>
      <c r="AV32" s="466"/>
      <c r="AW32" s="466"/>
      <c r="AX32" s="466"/>
      <c r="AY32" s="466"/>
      <c r="AZ32" s="466"/>
      <c r="BA32" s="466"/>
      <c r="BB32" s="466"/>
      <c r="BC32" s="466"/>
      <c r="BE32" s="466" t="s">
        <v>110</v>
      </c>
      <c r="BF32" s="466"/>
      <c r="BG32" s="466"/>
      <c r="BH32" s="466"/>
      <c r="BI32" s="466"/>
      <c r="BJ32" s="466"/>
      <c r="BK32" s="466"/>
      <c r="BL32" s="466"/>
      <c r="BM32" s="466"/>
      <c r="BN32" s="466"/>
      <c r="BO32" s="466"/>
      <c r="BP32" s="466"/>
      <c r="BQ32" s="466"/>
      <c r="BR32" s="466"/>
      <c r="BS32" s="466"/>
      <c r="BT32" s="466"/>
      <c r="BU32" s="466"/>
      <c r="BW32" s="466" t="s">
        <v>111</v>
      </c>
      <c r="BX32" s="466"/>
      <c r="BY32" s="466"/>
      <c r="BZ32" s="466"/>
      <c r="CA32" s="466"/>
      <c r="CB32" s="466"/>
      <c r="CC32" s="466"/>
      <c r="CD32" s="466"/>
      <c r="CE32" s="466"/>
      <c r="CF32" s="466"/>
      <c r="CG32" s="466"/>
      <c r="CH32" s="466"/>
      <c r="CI32" s="466"/>
      <c r="CJ32" s="466"/>
      <c r="CK32" s="466"/>
      <c r="CL32" s="466"/>
      <c r="CM32" s="466"/>
      <c r="CO32" s="466" t="s">
        <v>112</v>
      </c>
      <c r="CP32" s="466"/>
      <c r="CQ32" s="466"/>
      <c r="CR32" s="466"/>
      <c r="CS32" s="466"/>
      <c r="CT32" s="466"/>
      <c r="CU32" s="466"/>
      <c r="CV32" s="466"/>
      <c r="CW32" s="466"/>
      <c r="CX32" s="466"/>
      <c r="CY32" s="466"/>
      <c r="CZ32" s="466"/>
      <c r="DA32" s="466"/>
      <c r="DB32" s="466"/>
      <c r="DC32" s="466"/>
      <c r="DD32" s="466"/>
      <c r="DE32" s="466"/>
      <c r="DI32" s="25"/>
    </row>
    <row r="33" spans="1:113" ht="13.5" customHeight="1" x14ac:dyDescent="0.15">
      <c r="A33" s="2"/>
      <c r="B33" s="26"/>
      <c r="C33" s="467" t="s">
        <v>113</v>
      </c>
      <c r="D33" s="467"/>
      <c r="E33" s="468" t="s">
        <v>114</v>
      </c>
      <c r="F33" s="468"/>
      <c r="G33" s="468"/>
      <c r="H33" s="468"/>
      <c r="I33" s="468"/>
      <c r="J33" s="468"/>
      <c r="K33" s="468"/>
      <c r="L33" s="468"/>
      <c r="M33" s="468"/>
      <c r="N33" s="468"/>
      <c r="O33" s="468"/>
      <c r="P33" s="468"/>
      <c r="Q33" s="468"/>
      <c r="R33" s="468"/>
      <c r="S33" s="468"/>
      <c r="T33" s="27"/>
      <c r="U33" s="467" t="s">
        <v>113</v>
      </c>
      <c r="V33" s="467"/>
      <c r="W33" s="468" t="s">
        <v>114</v>
      </c>
      <c r="X33" s="468"/>
      <c r="Y33" s="468"/>
      <c r="Z33" s="468"/>
      <c r="AA33" s="468"/>
      <c r="AB33" s="468"/>
      <c r="AC33" s="468"/>
      <c r="AD33" s="468"/>
      <c r="AE33" s="468"/>
      <c r="AF33" s="468"/>
      <c r="AG33" s="468"/>
      <c r="AH33" s="468"/>
      <c r="AI33" s="468"/>
      <c r="AJ33" s="468"/>
      <c r="AK33" s="468"/>
      <c r="AL33" s="27"/>
      <c r="AM33" s="467" t="s">
        <v>113</v>
      </c>
      <c r="AN33" s="467"/>
      <c r="AO33" s="468" t="s">
        <v>114</v>
      </c>
      <c r="AP33" s="468"/>
      <c r="AQ33" s="468"/>
      <c r="AR33" s="468"/>
      <c r="AS33" s="468"/>
      <c r="AT33" s="468"/>
      <c r="AU33" s="468"/>
      <c r="AV33" s="468"/>
      <c r="AW33" s="468"/>
      <c r="AX33" s="468"/>
      <c r="AY33" s="468"/>
      <c r="AZ33" s="468"/>
      <c r="BA33" s="468"/>
      <c r="BB33" s="468"/>
      <c r="BC33" s="468"/>
      <c r="BD33" s="28"/>
      <c r="BE33" s="468" t="s">
        <v>113</v>
      </c>
      <c r="BF33" s="468"/>
      <c r="BG33" s="468" t="s">
        <v>114</v>
      </c>
      <c r="BH33" s="468"/>
      <c r="BI33" s="468"/>
      <c r="BJ33" s="468"/>
      <c r="BK33" s="468"/>
      <c r="BL33" s="468"/>
      <c r="BM33" s="468"/>
      <c r="BN33" s="468"/>
      <c r="BO33" s="468"/>
      <c r="BP33" s="468"/>
      <c r="BQ33" s="468"/>
      <c r="BR33" s="468"/>
      <c r="BS33" s="468"/>
      <c r="BT33" s="468"/>
      <c r="BU33" s="468"/>
      <c r="BV33" s="28"/>
      <c r="BW33" s="467" t="s">
        <v>113</v>
      </c>
      <c r="BX33" s="467"/>
      <c r="BY33" s="468" t="s">
        <v>115</v>
      </c>
      <c r="BZ33" s="468"/>
      <c r="CA33" s="468"/>
      <c r="CB33" s="468"/>
      <c r="CC33" s="468"/>
      <c r="CD33" s="468"/>
      <c r="CE33" s="468"/>
      <c r="CF33" s="468"/>
      <c r="CG33" s="468"/>
      <c r="CH33" s="468"/>
      <c r="CI33" s="468"/>
      <c r="CJ33" s="468"/>
      <c r="CK33" s="468"/>
      <c r="CL33" s="468"/>
      <c r="CM33" s="468"/>
      <c r="CN33" s="27"/>
      <c r="CO33" s="467" t="s">
        <v>113</v>
      </c>
      <c r="CP33" s="467"/>
      <c r="CQ33" s="468" t="s">
        <v>116</v>
      </c>
      <c r="CR33" s="468"/>
      <c r="CS33" s="468"/>
      <c r="CT33" s="468"/>
      <c r="CU33" s="468"/>
      <c r="CV33" s="468"/>
      <c r="CW33" s="468"/>
      <c r="CX33" s="468"/>
      <c r="CY33" s="468"/>
      <c r="CZ33" s="468"/>
      <c r="DA33" s="468"/>
      <c r="DB33" s="468"/>
      <c r="DC33" s="468"/>
      <c r="DD33" s="468"/>
      <c r="DE33" s="468"/>
      <c r="DF33" s="27"/>
      <c r="DG33" s="471" t="s">
        <v>117</v>
      </c>
      <c r="DH33" s="471"/>
      <c r="DI33" s="29"/>
    </row>
    <row r="34" spans="1:113" ht="32.25" customHeight="1" x14ac:dyDescent="0.15">
      <c r="A34" s="2"/>
      <c r="B34" s="26"/>
      <c r="C34" s="472">
        <f>IF(E34="","",1)</f>
        <v>1</v>
      </c>
      <c r="D34" s="472"/>
      <c r="E34" s="473" t="str">
        <f>IF('各会計、関係団体の財政状況及び健全化判断比率'!B7="","",'各会計、関係団体の財政状況及び健全化判断比率'!B7)</f>
        <v>一般会計</v>
      </c>
      <c r="F34" s="473"/>
      <c r="G34" s="473"/>
      <c r="H34" s="473"/>
      <c r="I34" s="473"/>
      <c r="J34" s="473"/>
      <c r="K34" s="473"/>
      <c r="L34" s="473"/>
      <c r="M34" s="473"/>
      <c r="N34" s="473"/>
      <c r="O34" s="473"/>
      <c r="P34" s="473"/>
      <c r="Q34" s="473"/>
      <c r="R34" s="473"/>
      <c r="S34" s="473"/>
      <c r="T34" s="2"/>
      <c r="U34" s="472">
        <f>IF(W34="","",MAX(C34:D43)+1)</f>
        <v>2</v>
      </c>
      <c r="V34" s="472"/>
      <c r="W34" s="473" t="str">
        <f>IF('各会計、関係団体の財政状況及び健全化判断比率'!B28="","",'各会計、関係団体の財政状況及び健全化判断比率'!B28)</f>
        <v>国民健康保険事業</v>
      </c>
      <c r="X34" s="473"/>
      <c r="Y34" s="473"/>
      <c r="Z34" s="473"/>
      <c r="AA34" s="473"/>
      <c r="AB34" s="473"/>
      <c r="AC34" s="473"/>
      <c r="AD34" s="473"/>
      <c r="AE34" s="473"/>
      <c r="AF34" s="473"/>
      <c r="AG34" s="473"/>
      <c r="AH34" s="473"/>
      <c r="AI34" s="473"/>
      <c r="AJ34" s="473"/>
      <c r="AK34" s="473"/>
      <c r="AL34" s="2"/>
      <c r="AM34" s="472">
        <f>IF(AO34="","",MAX(C34:D43,U34:V43)+1)</f>
        <v>5</v>
      </c>
      <c r="AN34" s="472"/>
      <c r="AO34" s="473" t="str">
        <f>IF('各会計、関係団体の財政状況及び健全化判断比率'!B31="","",'各会計、関係団体の財政状況及び健全化判断比率'!B31)</f>
        <v>水道事業会計</v>
      </c>
      <c r="AP34" s="473"/>
      <c r="AQ34" s="473"/>
      <c r="AR34" s="473"/>
      <c r="AS34" s="473"/>
      <c r="AT34" s="473"/>
      <c r="AU34" s="473"/>
      <c r="AV34" s="473"/>
      <c r="AW34" s="473"/>
      <c r="AX34" s="473"/>
      <c r="AY34" s="473"/>
      <c r="AZ34" s="473"/>
      <c r="BA34" s="473"/>
      <c r="BB34" s="473"/>
      <c r="BC34" s="473"/>
      <c r="BD34" s="2"/>
      <c r="BE34" s="472" t="str">
        <f>IF(BG34="","",MAX(C34:D43,U34:V43,AM34:AN43)+1)</f>
        <v/>
      </c>
      <c r="BF34" s="472"/>
      <c r="BG34" s="473"/>
      <c r="BH34" s="473"/>
      <c r="BI34" s="473"/>
      <c r="BJ34" s="473"/>
      <c r="BK34" s="473"/>
      <c r="BL34" s="473"/>
      <c r="BM34" s="473"/>
      <c r="BN34" s="473"/>
      <c r="BO34" s="473"/>
      <c r="BP34" s="473"/>
      <c r="BQ34" s="473"/>
      <c r="BR34" s="473"/>
      <c r="BS34" s="473"/>
      <c r="BT34" s="473"/>
      <c r="BU34" s="473"/>
      <c r="BV34" s="2"/>
      <c r="BW34" s="472">
        <f>IF(BY34="","",MAX(C34:D43,U34:V43,AM34:AN43,BE34:BF43)+1)</f>
        <v>7</v>
      </c>
      <c r="BX34" s="472"/>
      <c r="BY34" s="473" t="str">
        <f>IF('各会計、関係団体の財政状況及び健全化判断比率'!B68="","",'各会計、関係団体の財政状況及び健全化判断比率'!B68)</f>
        <v>福岡県後期高齢者医療広域連合（一般会計）</v>
      </c>
      <c r="BZ34" s="473"/>
      <c r="CA34" s="473"/>
      <c r="CB34" s="473"/>
      <c r="CC34" s="473"/>
      <c r="CD34" s="473"/>
      <c r="CE34" s="473"/>
      <c r="CF34" s="473"/>
      <c r="CG34" s="473"/>
      <c r="CH34" s="473"/>
      <c r="CI34" s="473"/>
      <c r="CJ34" s="473"/>
      <c r="CK34" s="473"/>
      <c r="CL34" s="473"/>
      <c r="CM34" s="473"/>
      <c r="CN34" s="2"/>
      <c r="CO34" s="472">
        <f>IF(CQ34="","",MAX(C34:D43,U34:V43,AM34:AN43,BE34:BF43,BW34:BX43)+1)</f>
        <v>17</v>
      </c>
      <c r="CP34" s="472"/>
      <c r="CQ34" s="473" t="str">
        <f>IF('各会計、関係団体の財政状況及び健全化判断比率'!BS7="","",'各会計、関係団体の財政状況及び健全化判断比率'!BS7)</f>
        <v>筑後川昇開橋観光財団</v>
      </c>
      <c r="CR34" s="473"/>
      <c r="CS34" s="473"/>
      <c r="CT34" s="473"/>
      <c r="CU34" s="473"/>
      <c r="CV34" s="473"/>
      <c r="CW34" s="473"/>
      <c r="CX34" s="473"/>
      <c r="CY34" s="473"/>
      <c r="CZ34" s="473"/>
      <c r="DA34" s="473"/>
      <c r="DB34" s="473"/>
      <c r="DC34" s="473"/>
      <c r="DD34" s="473"/>
      <c r="DE34" s="473"/>
      <c r="DG34" s="474" t="str">
        <f>IF('各会計、関係団体の財政状況及び健全化判断比率'!BR7="","",'各会計、関係団体の財政状況及び健全化判断比率'!BR7)</f>
        <v/>
      </c>
      <c r="DH34" s="474"/>
      <c r="DI34" s="29"/>
    </row>
    <row r="35" spans="1:113" ht="32.25" customHeight="1" x14ac:dyDescent="0.15">
      <c r="A35" s="2"/>
      <c r="B35" s="26"/>
      <c r="C35" s="472" t="str">
        <f t="shared" ref="C35:C43" si="0">IF(E35="","",C34+1)</f>
        <v/>
      </c>
      <c r="D35" s="472"/>
      <c r="E35" s="473" t="str">
        <f>IF('各会計、関係団体の財政状況及び健全化判断比率'!B8="","",'各会計、関係団体の財政状況及び健全化判断比率'!B8)</f>
        <v/>
      </c>
      <c r="F35" s="473"/>
      <c r="G35" s="473"/>
      <c r="H35" s="473"/>
      <c r="I35" s="473"/>
      <c r="J35" s="473"/>
      <c r="K35" s="473"/>
      <c r="L35" s="473"/>
      <c r="M35" s="473"/>
      <c r="N35" s="473"/>
      <c r="O35" s="473"/>
      <c r="P35" s="473"/>
      <c r="Q35" s="473"/>
      <c r="R35" s="473"/>
      <c r="S35" s="473"/>
      <c r="T35" s="2"/>
      <c r="U35" s="472">
        <f t="shared" ref="U35:U43" si="1">IF(W35="","",U34+1)</f>
        <v>3</v>
      </c>
      <c r="V35" s="472"/>
      <c r="W35" s="473" t="str">
        <f>IF('各会計、関係団体の財政状況及び健全化判断比率'!B29="","",'各会計、関係団体の財政状況及び健全化判断比率'!B29)</f>
        <v>介護保険事業</v>
      </c>
      <c r="X35" s="473"/>
      <c r="Y35" s="473"/>
      <c r="Z35" s="473"/>
      <c r="AA35" s="473"/>
      <c r="AB35" s="473"/>
      <c r="AC35" s="473"/>
      <c r="AD35" s="473"/>
      <c r="AE35" s="473"/>
      <c r="AF35" s="473"/>
      <c r="AG35" s="473"/>
      <c r="AH35" s="473"/>
      <c r="AI35" s="473"/>
      <c r="AJ35" s="473"/>
      <c r="AK35" s="473"/>
      <c r="AL35" s="2"/>
      <c r="AM35" s="472">
        <f t="shared" ref="AM35:AM43" si="2">IF(AO35="","",AM34+1)</f>
        <v>6</v>
      </c>
      <c r="AN35" s="472"/>
      <c r="AO35" s="473" t="str">
        <f>IF('各会計、関係団体の財政状況及び健全化判断比率'!B32="","",'各会計、関係団体の財政状況及び健全化判断比率'!B32)</f>
        <v>下水道事業会計</v>
      </c>
      <c r="AP35" s="473"/>
      <c r="AQ35" s="473"/>
      <c r="AR35" s="473"/>
      <c r="AS35" s="473"/>
      <c r="AT35" s="473"/>
      <c r="AU35" s="473"/>
      <c r="AV35" s="473"/>
      <c r="AW35" s="473"/>
      <c r="AX35" s="473"/>
      <c r="AY35" s="473"/>
      <c r="AZ35" s="473"/>
      <c r="BA35" s="473"/>
      <c r="BB35" s="473"/>
      <c r="BC35" s="473"/>
      <c r="BD35" s="2"/>
      <c r="BE35" s="472" t="str">
        <f t="shared" ref="BE35:BE43" si="3">IF(BG35="","",BE34+1)</f>
        <v/>
      </c>
      <c r="BF35" s="472"/>
      <c r="BG35" s="473"/>
      <c r="BH35" s="473"/>
      <c r="BI35" s="473"/>
      <c r="BJ35" s="473"/>
      <c r="BK35" s="473"/>
      <c r="BL35" s="473"/>
      <c r="BM35" s="473"/>
      <c r="BN35" s="473"/>
      <c r="BO35" s="473"/>
      <c r="BP35" s="473"/>
      <c r="BQ35" s="473"/>
      <c r="BR35" s="473"/>
      <c r="BS35" s="473"/>
      <c r="BT35" s="473"/>
      <c r="BU35" s="473"/>
      <c r="BV35" s="2"/>
      <c r="BW35" s="472">
        <f t="shared" ref="BW35:BW43" si="4">IF(BY35="","",BW34+1)</f>
        <v>8</v>
      </c>
      <c r="BX35" s="472"/>
      <c r="BY35" s="473" t="str">
        <f>IF('各会計、関係団体の財政状況及び健全化判断比率'!B69="","",'各会計、関係団体の財政状況及び健全化判断比率'!B69)</f>
        <v>福岡県後期高齢者医療広域連合（後期高齢者医療特別会計）</v>
      </c>
      <c r="BZ35" s="473"/>
      <c r="CA35" s="473"/>
      <c r="CB35" s="473"/>
      <c r="CC35" s="473"/>
      <c r="CD35" s="473"/>
      <c r="CE35" s="473"/>
      <c r="CF35" s="473"/>
      <c r="CG35" s="473"/>
      <c r="CH35" s="473"/>
      <c r="CI35" s="473"/>
      <c r="CJ35" s="473"/>
      <c r="CK35" s="473"/>
      <c r="CL35" s="473"/>
      <c r="CM35" s="473"/>
      <c r="CN35" s="2"/>
      <c r="CO35" s="472">
        <f t="shared" ref="CO35:CO43" si="5">IF(CQ35="","",CO34+1)</f>
        <v>18</v>
      </c>
      <c r="CP35" s="472"/>
      <c r="CQ35" s="473" t="str">
        <f>IF('各会計、関係団体の財政状況及び健全化判断比率'!BS8="","",'各会計、関係団体の財政状況及び健全化判断比率'!BS8)</f>
        <v>大川インテリア振興センター</v>
      </c>
      <c r="CR35" s="473"/>
      <c r="CS35" s="473"/>
      <c r="CT35" s="473"/>
      <c r="CU35" s="473"/>
      <c r="CV35" s="473"/>
      <c r="CW35" s="473"/>
      <c r="CX35" s="473"/>
      <c r="CY35" s="473"/>
      <c r="CZ35" s="473"/>
      <c r="DA35" s="473"/>
      <c r="DB35" s="473"/>
      <c r="DC35" s="473"/>
      <c r="DD35" s="473"/>
      <c r="DE35" s="473"/>
      <c r="DG35" s="474" t="str">
        <f>IF('各会計、関係団体の財政状況及び健全化判断比率'!BR8="","",'各会計、関係団体の財政状況及び健全化判断比率'!BR8)</f>
        <v/>
      </c>
      <c r="DH35" s="474"/>
      <c r="DI35" s="29"/>
    </row>
    <row r="36" spans="1:113" ht="32.25" customHeight="1" x14ac:dyDescent="0.15">
      <c r="A36" s="2"/>
      <c r="B36" s="26"/>
      <c r="C36" s="472" t="str">
        <f t="shared" si="0"/>
        <v/>
      </c>
      <c r="D36" s="472"/>
      <c r="E36" s="473" t="str">
        <f>IF('各会計、関係団体の財政状況及び健全化判断比率'!B9="","",'各会計、関係団体の財政状況及び健全化判断比率'!B9)</f>
        <v/>
      </c>
      <c r="F36" s="473"/>
      <c r="G36" s="473"/>
      <c r="H36" s="473"/>
      <c r="I36" s="473"/>
      <c r="J36" s="473"/>
      <c r="K36" s="473"/>
      <c r="L36" s="473"/>
      <c r="M36" s="473"/>
      <c r="N36" s="473"/>
      <c r="O36" s="473"/>
      <c r="P36" s="473"/>
      <c r="Q36" s="473"/>
      <c r="R36" s="473"/>
      <c r="S36" s="473"/>
      <c r="T36" s="2"/>
      <c r="U36" s="472">
        <f t="shared" si="1"/>
        <v>4</v>
      </c>
      <c r="V36" s="472"/>
      <c r="W36" s="473" t="str">
        <f>IF('各会計、関係団体の財政状況及び健全化判断比率'!B30="","",'各会計、関係団体の財政状況及び健全化判断比率'!B30)</f>
        <v>後期高齢者医療事業</v>
      </c>
      <c r="X36" s="473"/>
      <c r="Y36" s="473"/>
      <c r="Z36" s="473"/>
      <c r="AA36" s="473"/>
      <c r="AB36" s="473"/>
      <c r="AC36" s="473"/>
      <c r="AD36" s="473"/>
      <c r="AE36" s="473"/>
      <c r="AF36" s="473"/>
      <c r="AG36" s="473"/>
      <c r="AH36" s="473"/>
      <c r="AI36" s="473"/>
      <c r="AJ36" s="473"/>
      <c r="AK36" s="473"/>
      <c r="AL36" s="2"/>
      <c r="AM36" s="472" t="str">
        <f t="shared" si="2"/>
        <v/>
      </c>
      <c r="AN36" s="472"/>
      <c r="AO36" s="473"/>
      <c r="AP36" s="473"/>
      <c r="AQ36" s="473"/>
      <c r="AR36" s="473"/>
      <c r="AS36" s="473"/>
      <c r="AT36" s="473"/>
      <c r="AU36" s="473"/>
      <c r="AV36" s="473"/>
      <c r="AW36" s="473"/>
      <c r="AX36" s="473"/>
      <c r="AY36" s="473"/>
      <c r="AZ36" s="473"/>
      <c r="BA36" s="473"/>
      <c r="BB36" s="473"/>
      <c r="BC36" s="473"/>
      <c r="BD36" s="2"/>
      <c r="BE36" s="472" t="str">
        <f t="shared" si="3"/>
        <v/>
      </c>
      <c r="BF36" s="472"/>
      <c r="BG36" s="473"/>
      <c r="BH36" s="473"/>
      <c r="BI36" s="473"/>
      <c r="BJ36" s="473"/>
      <c r="BK36" s="473"/>
      <c r="BL36" s="473"/>
      <c r="BM36" s="473"/>
      <c r="BN36" s="473"/>
      <c r="BO36" s="473"/>
      <c r="BP36" s="473"/>
      <c r="BQ36" s="473"/>
      <c r="BR36" s="473"/>
      <c r="BS36" s="473"/>
      <c r="BT36" s="473"/>
      <c r="BU36" s="473"/>
      <c r="BV36" s="2"/>
      <c r="BW36" s="472">
        <f t="shared" si="4"/>
        <v>9</v>
      </c>
      <c r="BX36" s="472"/>
      <c r="BY36" s="473" t="str">
        <f>IF('各会計、関係団体の財政状況及び健全化判断比率'!B70="","",'各会計、関係団体の財政状況及び健全化判断比率'!B70)</f>
        <v>福岡県南広域水道企業団</v>
      </c>
      <c r="BZ36" s="473"/>
      <c r="CA36" s="473"/>
      <c r="CB36" s="473"/>
      <c r="CC36" s="473"/>
      <c r="CD36" s="473"/>
      <c r="CE36" s="473"/>
      <c r="CF36" s="473"/>
      <c r="CG36" s="473"/>
      <c r="CH36" s="473"/>
      <c r="CI36" s="473"/>
      <c r="CJ36" s="473"/>
      <c r="CK36" s="473"/>
      <c r="CL36" s="473"/>
      <c r="CM36" s="473"/>
      <c r="CN36" s="2"/>
      <c r="CO36" s="472" t="str">
        <f t="shared" si="5"/>
        <v/>
      </c>
      <c r="CP36" s="472"/>
      <c r="CQ36" s="473" t="str">
        <f>IF('各会計、関係団体の財政状況及び健全化判断比率'!BS9="","",'各会計、関係団体の財政状況及び健全化判断比率'!BS9)</f>
        <v/>
      </c>
      <c r="CR36" s="473"/>
      <c r="CS36" s="473"/>
      <c r="CT36" s="473"/>
      <c r="CU36" s="473"/>
      <c r="CV36" s="473"/>
      <c r="CW36" s="473"/>
      <c r="CX36" s="473"/>
      <c r="CY36" s="473"/>
      <c r="CZ36" s="473"/>
      <c r="DA36" s="473"/>
      <c r="DB36" s="473"/>
      <c r="DC36" s="473"/>
      <c r="DD36" s="473"/>
      <c r="DE36" s="473"/>
      <c r="DG36" s="474" t="str">
        <f>IF('各会計、関係団体の財政状況及び健全化判断比率'!BR9="","",'各会計、関係団体の財政状況及び健全化判断比率'!BR9)</f>
        <v/>
      </c>
      <c r="DH36" s="474"/>
      <c r="DI36" s="29"/>
    </row>
    <row r="37" spans="1:113" ht="32.25" customHeight="1" x14ac:dyDescent="0.15">
      <c r="A37" s="2"/>
      <c r="B37" s="26"/>
      <c r="C37" s="472" t="str">
        <f t="shared" si="0"/>
        <v/>
      </c>
      <c r="D37" s="472"/>
      <c r="E37" s="473" t="str">
        <f>IF('各会計、関係団体の財政状況及び健全化判断比率'!B10="","",'各会計、関係団体の財政状況及び健全化判断比率'!B10)</f>
        <v/>
      </c>
      <c r="F37" s="473"/>
      <c r="G37" s="473"/>
      <c r="H37" s="473"/>
      <c r="I37" s="473"/>
      <c r="J37" s="473"/>
      <c r="K37" s="473"/>
      <c r="L37" s="473"/>
      <c r="M37" s="473"/>
      <c r="N37" s="473"/>
      <c r="O37" s="473"/>
      <c r="P37" s="473"/>
      <c r="Q37" s="473"/>
      <c r="R37" s="473"/>
      <c r="S37" s="473"/>
      <c r="T37" s="2"/>
      <c r="U37" s="472" t="str">
        <f t="shared" si="1"/>
        <v/>
      </c>
      <c r="V37" s="472"/>
      <c r="W37" s="473"/>
      <c r="X37" s="473"/>
      <c r="Y37" s="473"/>
      <c r="Z37" s="473"/>
      <c r="AA37" s="473"/>
      <c r="AB37" s="473"/>
      <c r="AC37" s="473"/>
      <c r="AD37" s="473"/>
      <c r="AE37" s="473"/>
      <c r="AF37" s="473"/>
      <c r="AG37" s="473"/>
      <c r="AH37" s="473"/>
      <c r="AI37" s="473"/>
      <c r="AJ37" s="473"/>
      <c r="AK37" s="473"/>
      <c r="AL37" s="2"/>
      <c r="AM37" s="472" t="str">
        <f t="shared" si="2"/>
        <v/>
      </c>
      <c r="AN37" s="472"/>
      <c r="AO37" s="473"/>
      <c r="AP37" s="473"/>
      <c r="AQ37" s="473"/>
      <c r="AR37" s="473"/>
      <c r="AS37" s="473"/>
      <c r="AT37" s="473"/>
      <c r="AU37" s="473"/>
      <c r="AV37" s="473"/>
      <c r="AW37" s="473"/>
      <c r="AX37" s="473"/>
      <c r="AY37" s="473"/>
      <c r="AZ37" s="473"/>
      <c r="BA37" s="473"/>
      <c r="BB37" s="473"/>
      <c r="BC37" s="473"/>
      <c r="BD37" s="2"/>
      <c r="BE37" s="472" t="str">
        <f t="shared" si="3"/>
        <v/>
      </c>
      <c r="BF37" s="472"/>
      <c r="BG37" s="473"/>
      <c r="BH37" s="473"/>
      <c r="BI37" s="473"/>
      <c r="BJ37" s="473"/>
      <c r="BK37" s="473"/>
      <c r="BL37" s="473"/>
      <c r="BM37" s="473"/>
      <c r="BN37" s="473"/>
      <c r="BO37" s="473"/>
      <c r="BP37" s="473"/>
      <c r="BQ37" s="473"/>
      <c r="BR37" s="473"/>
      <c r="BS37" s="473"/>
      <c r="BT37" s="473"/>
      <c r="BU37" s="473"/>
      <c r="BV37" s="2"/>
      <c r="BW37" s="472">
        <f t="shared" si="4"/>
        <v>10</v>
      </c>
      <c r="BX37" s="472"/>
      <c r="BY37" s="473" t="str">
        <f>IF('各会計、関係団体の財政状況及び健全化判断比率'!B71="","",'各会計、関係団体の財政状況及び健全化判断比率'!B71)</f>
        <v>八女西部広域事務組合</v>
      </c>
      <c r="BZ37" s="473"/>
      <c r="CA37" s="473"/>
      <c r="CB37" s="473"/>
      <c r="CC37" s="473"/>
      <c r="CD37" s="473"/>
      <c r="CE37" s="473"/>
      <c r="CF37" s="473"/>
      <c r="CG37" s="473"/>
      <c r="CH37" s="473"/>
      <c r="CI37" s="473"/>
      <c r="CJ37" s="473"/>
      <c r="CK37" s="473"/>
      <c r="CL37" s="473"/>
      <c r="CM37" s="473"/>
      <c r="CN37" s="2"/>
      <c r="CO37" s="472" t="str">
        <f t="shared" si="5"/>
        <v/>
      </c>
      <c r="CP37" s="472"/>
      <c r="CQ37" s="473" t="str">
        <f>IF('各会計、関係団体の財政状況及び健全化判断比率'!BS10="","",'各会計、関係団体の財政状況及び健全化判断比率'!BS10)</f>
        <v/>
      </c>
      <c r="CR37" s="473"/>
      <c r="CS37" s="473"/>
      <c r="CT37" s="473"/>
      <c r="CU37" s="473"/>
      <c r="CV37" s="473"/>
      <c r="CW37" s="473"/>
      <c r="CX37" s="473"/>
      <c r="CY37" s="473"/>
      <c r="CZ37" s="473"/>
      <c r="DA37" s="473"/>
      <c r="DB37" s="473"/>
      <c r="DC37" s="473"/>
      <c r="DD37" s="473"/>
      <c r="DE37" s="473"/>
      <c r="DG37" s="474" t="str">
        <f>IF('各会計、関係団体の財政状況及び健全化判断比率'!BR10="","",'各会計、関係団体の財政状況及び健全化判断比率'!BR10)</f>
        <v/>
      </c>
      <c r="DH37" s="474"/>
      <c r="DI37" s="29"/>
    </row>
    <row r="38" spans="1:113" ht="32.25" customHeight="1" x14ac:dyDescent="0.15">
      <c r="A38" s="2"/>
      <c r="B38" s="26"/>
      <c r="C38" s="472" t="str">
        <f t="shared" si="0"/>
        <v/>
      </c>
      <c r="D38" s="472"/>
      <c r="E38" s="473" t="str">
        <f>IF('各会計、関係団体の財政状況及び健全化判断比率'!B11="","",'各会計、関係団体の財政状況及び健全化判断比率'!B11)</f>
        <v/>
      </c>
      <c r="F38" s="473"/>
      <c r="G38" s="473"/>
      <c r="H38" s="473"/>
      <c r="I38" s="473"/>
      <c r="J38" s="473"/>
      <c r="K38" s="473"/>
      <c r="L38" s="473"/>
      <c r="M38" s="473"/>
      <c r="N38" s="473"/>
      <c r="O38" s="473"/>
      <c r="P38" s="473"/>
      <c r="Q38" s="473"/>
      <c r="R38" s="473"/>
      <c r="S38" s="473"/>
      <c r="T38" s="2"/>
      <c r="U38" s="472" t="str">
        <f t="shared" si="1"/>
        <v/>
      </c>
      <c r="V38" s="472"/>
      <c r="W38" s="473"/>
      <c r="X38" s="473"/>
      <c r="Y38" s="473"/>
      <c r="Z38" s="473"/>
      <c r="AA38" s="473"/>
      <c r="AB38" s="473"/>
      <c r="AC38" s="473"/>
      <c r="AD38" s="473"/>
      <c r="AE38" s="473"/>
      <c r="AF38" s="473"/>
      <c r="AG38" s="473"/>
      <c r="AH38" s="473"/>
      <c r="AI38" s="473"/>
      <c r="AJ38" s="473"/>
      <c r="AK38" s="473"/>
      <c r="AL38" s="2"/>
      <c r="AM38" s="472" t="str">
        <f t="shared" si="2"/>
        <v/>
      </c>
      <c r="AN38" s="472"/>
      <c r="AO38" s="473"/>
      <c r="AP38" s="473"/>
      <c r="AQ38" s="473"/>
      <c r="AR38" s="473"/>
      <c r="AS38" s="473"/>
      <c r="AT38" s="473"/>
      <c r="AU38" s="473"/>
      <c r="AV38" s="473"/>
      <c r="AW38" s="473"/>
      <c r="AX38" s="473"/>
      <c r="AY38" s="473"/>
      <c r="AZ38" s="473"/>
      <c r="BA38" s="473"/>
      <c r="BB38" s="473"/>
      <c r="BC38" s="473"/>
      <c r="BD38" s="2"/>
      <c r="BE38" s="472" t="str">
        <f t="shared" si="3"/>
        <v/>
      </c>
      <c r="BF38" s="472"/>
      <c r="BG38" s="473"/>
      <c r="BH38" s="473"/>
      <c r="BI38" s="473"/>
      <c r="BJ38" s="473"/>
      <c r="BK38" s="473"/>
      <c r="BL38" s="473"/>
      <c r="BM38" s="473"/>
      <c r="BN38" s="473"/>
      <c r="BO38" s="473"/>
      <c r="BP38" s="473"/>
      <c r="BQ38" s="473"/>
      <c r="BR38" s="473"/>
      <c r="BS38" s="473"/>
      <c r="BT38" s="473"/>
      <c r="BU38" s="473"/>
      <c r="BV38" s="2"/>
      <c r="BW38" s="472">
        <f t="shared" si="4"/>
        <v>11</v>
      </c>
      <c r="BX38" s="472"/>
      <c r="BY38" s="473" t="str">
        <f>IF('各会計、関係団体の財政状況及び健全化判断比率'!B72="","",'各会計、関係団体の財政状況及び健全化判断比率'!B72)</f>
        <v>大川柳川衛生組合</v>
      </c>
      <c r="BZ38" s="473"/>
      <c r="CA38" s="473"/>
      <c r="CB38" s="473"/>
      <c r="CC38" s="473"/>
      <c r="CD38" s="473"/>
      <c r="CE38" s="473"/>
      <c r="CF38" s="473"/>
      <c r="CG38" s="473"/>
      <c r="CH38" s="473"/>
      <c r="CI38" s="473"/>
      <c r="CJ38" s="473"/>
      <c r="CK38" s="473"/>
      <c r="CL38" s="473"/>
      <c r="CM38" s="473"/>
      <c r="CN38" s="2"/>
      <c r="CO38" s="472" t="str">
        <f t="shared" si="5"/>
        <v/>
      </c>
      <c r="CP38" s="472"/>
      <c r="CQ38" s="473" t="str">
        <f>IF('各会計、関係団体の財政状況及び健全化判断比率'!BS11="","",'各会計、関係団体の財政状況及び健全化判断比率'!BS11)</f>
        <v/>
      </c>
      <c r="CR38" s="473"/>
      <c r="CS38" s="473"/>
      <c r="CT38" s="473"/>
      <c r="CU38" s="473"/>
      <c r="CV38" s="473"/>
      <c r="CW38" s="473"/>
      <c r="CX38" s="473"/>
      <c r="CY38" s="473"/>
      <c r="CZ38" s="473"/>
      <c r="DA38" s="473"/>
      <c r="DB38" s="473"/>
      <c r="DC38" s="473"/>
      <c r="DD38" s="473"/>
      <c r="DE38" s="473"/>
      <c r="DG38" s="474" t="str">
        <f>IF('各会計、関係団体の財政状況及び健全化判断比率'!BR11="","",'各会計、関係団体の財政状況及び健全化判断比率'!BR11)</f>
        <v/>
      </c>
      <c r="DH38" s="474"/>
      <c r="DI38" s="29"/>
    </row>
    <row r="39" spans="1:113" ht="32.25" customHeight="1" x14ac:dyDescent="0.15">
      <c r="A39" s="2"/>
      <c r="B39" s="26"/>
      <c r="C39" s="472" t="str">
        <f t="shared" si="0"/>
        <v/>
      </c>
      <c r="D39" s="472"/>
      <c r="E39" s="473" t="str">
        <f>IF('各会計、関係団体の財政状況及び健全化判断比率'!B12="","",'各会計、関係団体の財政状況及び健全化判断比率'!B12)</f>
        <v/>
      </c>
      <c r="F39" s="473"/>
      <c r="G39" s="473"/>
      <c r="H39" s="473"/>
      <c r="I39" s="473"/>
      <c r="J39" s="473"/>
      <c r="K39" s="473"/>
      <c r="L39" s="473"/>
      <c r="M39" s="473"/>
      <c r="N39" s="473"/>
      <c r="O39" s="473"/>
      <c r="P39" s="473"/>
      <c r="Q39" s="473"/>
      <c r="R39" s="473"/>
      <c r="S39" s="473"/>
      <c r="T39" s="2"/>
      <c r="U39" s="472" t="str">
        <f t="shared" si="1"/>
        <v/>
      </c>
      <c r="V39" s="472"/>
      <c r="W39" s="473"/>
      <c r="X39" s="473"/>
      <c r="Y39" s="473"/>
      <c r="Z39" s="473"/>
      <c r="AA39" s="473"/>
      <c r="AB39" s="473"/>
      <c r="AC39" s="473"/>
      <c r="AD39" s="473"/>
      <c r="AE39" s="473"/>
      <c r="AF39" s="473"/>
      <c r="AG39" s="473"/>
      <c r="AH39" s="473"/>
      <c r="AI39" s="473"/>
      <c r="AJ39" s="473"/>
      <c r="AK39" s="473"/>
      <c r="AL39" s="2"/>
      <c r="AM39" s="472" t="str">
        <f t="shared" si="2"/>
        <v/>
      </c>
      <c r="AN39" s="472"/>
      <c r="AO39" s="473"/>
      <c r="AP39" s="473"/>
      <c r="AQ39" s="473"/>
      <c r="AR39" s="473"/>
      <c r="AS39" s="473"/>
      <c r="AT39" s="473"/>
      <c r="AU39" s="473"/>
      <c r="AV39" s="473"/>
      <c r="AW39" s="473"/>
      <c r="AX39" s="473"/>
      <c r="AY39" s="473"/>
      <c r="AZ39" s="473"/>
      <c r="BA39" s="473"/>
      <c r="BB39" s="473"/>
      <c r="BC39" s="473"/>
      <c r="BD39" s="2"/>
      <c r="BE39" s="472" t="str">
        <f t="shared" si="3"/>
        <v/>
      </c>
      <c r="BF39" s="472"/>
      <c r="BG39" s="473"/>
      <c r="BH39" s="473"/>
      <c r="BI39" s="473"/>
      <c r="BJ39" s="473"/>
      <c r="BK39" s="473"/>
      <c r="BL39" s="473"/>
      <c r="BM39" s="473"/>
      <c r="BN39" s="473"/>
      <c r="BO39" s="473"/>
      <c r="BP39" s="473"/>
      <c r="BQ39" s="473"/>
      <c r="BR39" s="473"/>
      <c r="BS39" s="473"/>
      <c r="BT39" s="473"/>
      <c r="BU39" s="473"/>
      <c r="BV39" s="2"/>
      <c r="BW39" s="472">
        <f t="shared" si="4"/>
        <v>12</v>
      </c>
      <c r="BX39" s="472"/>
      <c r="BY39" s="473" t="str">
        <f>IF('各会計、関係団体の財政状況及び健全化判断比率'!B73="","",'各会計、関係団体の財政状況及び健全化判断比率'!B73)</f>
        <v>花宗太田土木組合</v>
      </c>
      <c r="BZ39" s="473"/>
      <c r="CA39" s="473"/>
      <c r="CB39" s="473"/>
      <c r="CC39" s="473"/>
      <c r="CD39" s="473"/>
      <c r="CE39" s="473"/>
      <c r="CF39" s="473"/>
      <c r="CG39" s="473"/>
      <c r="CH39" s="473"/>
      <c r="CI39" s="473"/>
      <c r="CJ39" s="473"/>
      <c r="CK39" s="473"/>
      <c r="CL39" s="473"/>
      <c r="CM39" s="473"/>
      <c r="CN39" s="2"/>
      <c r="CO39" s="472" t="str">
        <f t="shared" si="5"/>
        <v/>
      </c>
      <c r="CP39" s="472"/>
      <c r="CQ39" s="473" t="str">
        <f>IF('各会計、関係団体の財政状況及び健全化判断比率'!BS12="","",'各会計、関係団体の財政状況及び健全化判断比率'!BS12)</f>
        <v/>
      </c>
      <c r="CR39" s="473"/>
      <c r="CS39" s="473"/>
      <c r="CT39" s="473"/>
      <c r="CU39" s="473"/>
      <c r="CV39" s="473"/>
      <c r="CW39" s="473"/>
      <c r="CX39" s="473"/>
      <c r="CY39" s="473"/>
      <c r="CZ39" s="473"/>
      <c r="DA39" s="473"/>
      <c r="DB39" s="473"/>
      <c r="DC39" s="473"/>
      <c r="DD39" s="473"/>
      <c r="DE39" s="473"/>
      <c r="DG39" s="474" t="str">
        <f>IF('各会計、関係団体の財政状況及び健全化判断比率'!BR12="","",'各会計、関係団体の財政状況及び健全化判断比率'!BR12)</f>
        <v/>
      </c>
      <c r="DH39" s="474"/>
      <c r="DI39" s="29"/>
    </row>
    <row r="40" spans="1:113" ht="32.25" customHeight="1" x14ac:dyDescent="0.15">
      <c r="A40" s="2"/>
      <c r="B40" s="26"/>
      <c r="C40" s="472" t="str">
        <f t="shared" si="0"/>
        <v/>
      </c>
      <c r="D40" s="472"/>
      <c r="E40" s="473" t="str">
        <f>IF('各会計、関係団体の財政状況及び健全化判断比率'!B13="","",'各会計、関係団体の財政状況及び健全化判断比率'!B13)</f>
        <v/>
      </c>
      <c r="F40" s="473"/>
      <c r="G40" s="473"/>
      <c r="H40" s="473"/>
      <c r="I40" s="473"/>
      <c r="J40" s="473"/>
      <c r="K40" s="473"/>
      <c r="L40" s="473"/>
      <c r="M40" s="473"/>
      <c r="N40" s="473"/>
      <c r="O40" s="473"/>
      <c r="P40" s="473"/>
      <c r="Q40" s="473"/>
      <c r="R40" s="473"/>
      <c r="S40" s="473"/>
      <c r="T40" s="2"/>
      <c r="U40" s="472" t="str">
        <f t="shared" si="1"/>
        <v/>
      </c>
      <c r="V40" s="472"/>
      <c r="W40" s="473"/>
      <c r="X40" s="473"/>
      <c r="Y40" s="473"/>
      <c r="Z40" s="473"/>
      <c r="AA40" s="473"/>
      <c r="AB40" s="473"/>
      <c r="AC40" s="473"/>
      <c r="AD40" s="473"/>
      <c r="AE40" s="473"/>
      <c r="AF40" s="473"/>
      <c r="AG40" s="473"/>
      <c r="AH40" s="473"/>
      <c r="AI40" s="473"/>
      <c r="AJ40" s="473"/>
      <c r="AK40" s="473"/>
      <c r="AL40" s="2"/>
      <c r="AM40" s="472" t="str">
        <f t="shared" si="2"/>
        <v/>
      </c>
      <c r="AN40" s="472"/>
      <c r="AO40" s="473"/>
      <c r="AP40" s="473"/>
      <c r="AQ40" s="473"/>
      <c r="AR40" s="473"/>
      <c r="AS40" s="473"/>
      <c r="AT40" s="473"/>
      <c r="AU40" s="473"/>
      <c r="AV40" s="473"/>
      <c r="AW40" s="473"/>
      <c r="AX40" s="473"/>
      <c r="AY40" s="473"/>
      <c r="AZ40" s="473"/>
      <c r="BA40" s="473"/>
      <c r="BB40" s="473"/>
      <c r="BC40" s="473"/>
      <c r="BD40" s="2"/>
      <c r="BE40" s="472" t="str">
        <f t="shared" si="3"/>
        <v/>
      </c>
      <c r="BF40" s="472"/>
      <c r="BG40" s="473"/>
      <c r="BH40" s="473"/>
      <c r="BI40" s="473"/>
      <c r="BJ40" s="473"/>
      <c r="BK40" s="473"/>
      <c r="BL40" s="473"/>
      <c r="BM40" s="473"/>
      <c r="BN40" s="473"/>
      <c r="BO40" s="473"/>
      <c r="BP40" s="473"/>
      <c r="BQ40" s="473"/>
      <c r="BR40" s="473"/>
      <c r="BS40" s="473"/>
      <c r="BT40" s="473"/>
      <c r="BU40" s="473"/>
      <c r="BV40" s="2"/>
      <c r="BW40" s="472">
        <f t="shared" si="4"/>
        <v>13</v>
      </c>
      <c r="BX40" s="472"/>
      <c r="BY40" s="473" t="str">
        <f>IF('各会計、関係団体の財政状況及び健全化判断比率'!B74="","",'各会計、関係団体の財政状況及び健全化判断比率'!B74)</f>
        <v>福岡県自治振興組合（一般会計）</v>
      </c>
      <c r="BZ40" s="473"/>
      <c r="CA40" s="473"/>
      <c r="CB40" s="473"/>
      <c r="CC40" s="473"/>
      <c r="CD40" s="473"/>
      <c r="CE40" s="473"/>
      <c r="CF40" s="473"/>
      <c r="CG40" s="473"/>
      <c r="CH40" s="473"/>
      <c r="CI40" s="473"/>
      <c r="CJ40" s="473"/>
      <c r="CK40" s="473"/>
      <c r="CL40" s="473"/>
      <c r="CM40" s="473"/>
      <c r="CN40" s="2"/>
      <c r="CO40" s="472" t="str">
        <f t="shared" si="5"/>
        <v/>
      </c>
      <c r="CP40" s="472"/>
      <c r="CQ40" s="473" t="str">
        <f>IF('各会計、関係団体の財政状況及び健全化判断比率'!BS13="","",'各会計、関係団体の財政状況及び健全化判断比率'!BS13)</f>
        <v/>
      </c>
      <c r="CR40" s="473"/>
      <c r="CS40" s="473"/>
      <c r="CT40" s="473"/>
      <c r="CU40" s="473"/>
      <c r="CV40" s="473"/>
      <c r="CW40" s="473"/>
      <c r="CX40" s="473"/>
      <c r="CY40" s="473"/>
      <c r="CZ40" s="473"/>
      <c r="DA40" s="473"/>
      <c r="DB40" s="473"/>
      <c r="DC40" s="473"/>
      <c r="DD40" s="473"/>
      <c r="DE40" s="473"/>
      <c r="DG40" s="474" t="str">
        <f>IF('各会計、関係団体の財政状況及び健全化判断比率'!BR13="","",'各会計、関係団体の財政状況及び健全化判断比率'!BR13)</f>
        <v/>
      </c>
      <c r="DH40" s="474"/>
      <c r="DI40" s="29"/>
    </row>
    <row r="41" spans="1:113" ht="32.25" customHeight="1" x14ac:dyDescent="0.15">
      <c r="A41" s="2"/>
      <c r="B41" s="26"/>
      <c r="C41" s="472" t="str">
        <f t="shared" si="0"/>
        <v/>
      </c>
      <c r="D41" s="472"/>
      <c r="E41" s="473" t="str">
        <f>IF('各会計、関係団体の財政状況及び健全化判断比率'!B14="","",'各会計、関係団体の財政状況及び健全化判断比率'!B14)</f>
        <v/>
      </c>
      <c r="F41" s="473"/>
      <c r="G41" s="473"/>
      <c r="H41" s="473"/>
      <c r="I41" s="473"/>
      <c r="J41" s="473"/>
      <c r="K41" s="473"/>
      <c r="L41" s="473"/>
      <c r="M41" s="473"/>
      <c r="N41" s="473"/>
      <c r="O41" s="473"/>
      <c r="P41" s="473"/>
      <c r="Q41" s="473"/>
      <c r="R41" s="473"/>
      <c r="S41" s="473"/>
      <c r="T41" s="2"/>
      <c r="U41" s="472" t="str">
        <f t="shared" si="1"/>
        <v/>
      </c>
      <c r="V41" s="472"/>
      <c r="W41" s="473"/>
      <c r="X41" s="473"/>
      <c r="Y41" s="473"/>
      <c r="Z41" s="473"/>
      <c r="AA41" s="473"/>
      <c r="AB41" s="473"/>
      <c r="AC41" s="473"/>
      <c r="AD41" s="473"/>
      <c r="AE41" s="473"/>
      <c r="AF41" s="473"/>
      <c r="AG41" s="473"/>
      <c r="AH41" s="473"/>
      <c r="AI41" s="473"/>
      <c r="AJ41" s="473"/>
      <c r="AK41" s="473"/>
      <c r="AL41" s="2"/>
      <c r="AM41" s="472" t="str">
        <f t="shared" si="2"/>
        <v/>
      </c>
      <c r="AN41" s="472"/>
      <c r="AO41" s="473"/>
      <c r="AP41" s="473"/>
      <c r="AQ41" s="473"/>
      <c r="AR41" s="473"/>
      <c r="AS41" s="473"/>
      <c r="AT41" s="473"/>
      <c r="AU41" s="473"/>
      <c r="AV41" s="473"/>
      <c r="AW41" s="473"/>
      <c r="AX41" s="473"/>
      <c r="AY41" s="473"/>
      <c r="AZ41" s="473"/>
      <c r="BA41" s="473"/>
      <c r="BB41" s="473"/>
      <c r="BC41" s="473"/>
      <c r="BD41" s="2"/>
      <c r="BE41" s="472" t="str">
        <f t="shared" si="3"/>
        <v/>
      </c>
      <c r="BF41" s="472"/>
      <c r="BG41" s="473"/>
      <c r="BH41" s="473"/>
      <c r="BI41" s="473"/>
      <c r="BJ41" s="473"/>
      <c r="BK41" s="473"/>
      <c r="BL41" s="473"/>
      <c r="BM41" s="473"/>
      <c r="BN41" s="473"/>
      <c r="BO41" s="473"/>
      <c r="BP41" s="473"/>
      <c r="BQ41" s="473"/>
      <c r="BR41" s="473"/>
      <c r="BS41" s="473"/>
      <c r="BT41" s="473"/>
      <c r="BU41" s="473"/>
      <c r="BV41" s="2"/>
      <c r="BW41" s="472">
        <f t="shared" si="4"/>
        <v>14</v>
      </c>
      <c r="BX41" s="472"/>
      <c r="BY41" s="473" t="str">
        <f>IF('各会計、関係団体の財政状況及び健全化判断比率'!B75="","",'各会計、関係団体の財政状況及び健全化判断比率'!B75)</f>
        <v>福岡県自治振興組合（公文書館事業特別会計）</v>
      </c>
      <c r="BZ41" s="473"/>
      <c r="CA41" s="473"/>
      <c r="CB41" s="473"/>
      <c r="CC41" s="473"/>
      <c r="CD41" s="473"/>
      <c r="CE41" s="473"/>
      <c r="CF41" s="473"/>
      <c r="CG41" s="473"/>
      <c r="CH41" s="473"/>
      <c r="CI41" s="473"/>
      <c r="CJ41" s="473"/>
      <c r="CK41" s="473"/>
      <c r="CL41" s="473"/>
      <c r="CM41" s="473"/>
      <c r="CN41" s="2"/>
      <c r="CO41" s="472" t="str">
        <f t="shared" si="5"/>
        <v/>
      </c>
      <c r="CP41" s="472"/>
      <c r="CQ41" s="473" t="str">
        <f>IF('各会計、関係団体の財政状況及び健全化判断比率'!BS14="","",'各会計、関係団体の財政状況及び健全化判断比率'!BS14)</f>
        <v/>
      </c>
      <c r="CR41" s="473"/>
      <c r="CS41" s="473"/>
      <c r="CT41" s="473"/>
      <c r="CU41" s="473"/>
      <c r="CV41" s="473"/>
      <c r="CW41" s="473"/>
      <c r="CX41" s="473"/>
      <c r="CY41" s="473"/>
      <c r="CZ41" s="473"/>
      <c r="DA41" s="473"/>
      <c r="DB41" s="473"/>
      <c r="DC41" s="473"/>
      <c r="DD41" s="473"/>
      <c r="DE41" s="473"/>
      <c r="DG41" s="474" t="str">
        <f>IF('各会計、関係団体の財政状況及び健全化判断比率'!BR14="","",'各会計、関係団体の財政状況及び健全化判断比率'!BR14)</f>
        <v/>
      </c>
      <c r="DH41" s="474"/>
      <c r="DI41" s="29"/>
    </row>
    <row r="42" spans="1:113" ht="32.25" customHeight="1" x14ac:dyDescent="0.15">
      <c r="B42" s="26"/>
      <c r="C42" s="472" t="str">
        <f t="shared" si="0"/>
        <v/>
      </c>
      <c r="D42" s="472"/>
      <c r="E42" s="473" t="str">
        <f>IF('各会計、関係団体の財政状況及び健全化判断比率'!B15="","",'各会計、関係団体の財政状況及び健全化判断比率'!B15)</f>
        <v/>
      </c>
      <c r="F42" s="473"/>
      <c r="G42" s="473"/>
      <c r="H42" s="473"/>
      <c r="I42" s="473"/>
      <c r="J42" s="473"/>
      <c r="K42" s="473"/>
      <c r="L42" s="473"/>
      <c r="M42" s="473"/>
      <c r="N42" s="473"/>
      <c r="O42" s="473"/>
      <c r="P42" s="473"/>
      <c r="Q42" s="473"/>
      <c r="R42" s="473"/>
      <c r="S42" s="473"/>
      <c r="T42" s="2"/>
      <c r="U42" s="472" t="str">
        <f t="shared" si="1"/>
        <v/>
      </c>
      <c r="V42" s="472"/>
      <c r="W42" s="473"/>
      <c r="X42" s="473"/>
      <c r="Y42" s="473"/>
      <c r="Z42" s="473"/>
      <c r="AA42" s="473"/>
      <c r="AB42" s="473"/>
      <c r="AC42" s="473"/>
      <c r="AD42" s="473"/>
      <c r="AE42" s="473"/>
      <c r="AF42" s="473"/>
      <c r="AG42" s="473"/>
      <c r="AH42" s="473"/>
      <c r="AI42" s="473"/>
      <c r="AJ42" s="473"/>
      <c r="AK42" s="473"/>
      <c r="AL42" s="2"/>
      <c r="AM42" s="472" t="str">
        <f t="shared" si="2"/>
        <v/>
      </c>
      <c r="AN42" s="472"/>
      <c r="AO42" s="473"/>
      <c r="AP42" s="473"/>
      <c r="AQ42" s="473"/>
      <c r="AR42" s="473"/>
      <c r="AS42" s="473"/>
      <c r="AT42" s="473"/>
      <c r="AU42" s="473"/>
      <c r="AV42" s="473"/>
      <c r="AW42" s="473"/>
      <c r="AX42" s="473"/>
      <c r="AY42" s="473"/>
      <c r="AZ42" s="473"/>
      <c r="BA42" s="473"/>
      <c r="BB42" s="473"/>
      <c r="BC42" s="473"/>
      <c r="BD42" s="2"/>
      <c r="BE42" s="472" t="str">
        <f t="shared" si="3"/>
        <v/>
      </c>
      <c r="BF42" s="472"/>
      <c r="BG42" s="473"/>
      <c r="BH42" s="473"/>
      <c r="BI42" s="473"/>
      <c r="BJ42" s="473"/>
      <c r="BK42" s="473"/>
      <c r="BL42" s="473"/>
      <c r="BM42" s="473"/>
      <c r="BN42" s="473"/>
      <c r="BO42" s="473"/>
      <c r="BP42" s="473"/>
      <c r="BQ42" s="473"/>
      <c r="BR42" s="473"/>
      <c r="BS42" s="473"/>
      <c r="BT42" s="473"/>
      <c r="BU42" s="473"/>
      <c r="BV42" s="2"/>
      <c r="BW42" s="472">
        <f t="shared" si="4"/>
        <v>15</v>
      </c>
      <c r="BX42" s="472"/>
      <c r="BY42" s="473" t="str">
        <f>IF('各会計、関係団体の財政状況及び健全化判断比率'!B76="","",'各会計、関係団体の財政状況及び健全化判断比率'!B76)</f>
        <v>福岡県市町村消防団員等公務災害補償組合</v>
      </c>
      <c r="BZ42" s="473"/>
      <c r="CA42" s="473"/>
      <c r="CB42" s="473"/>
      <c r="CC42" s="473"/>
      <c r="CD42" s="473"/>
      <c r="CE42" s="473"/>
      <c r="CF42" s="473"/>
      <c r="CG42" s="473"/>
      <c r="CH42" s="473"/>
      <c r="CI42" s="473"/>
      <c r="CJ42" s="473"/>
      <c r="CK42" s="473"/>
      <c r="CL42" s="473"/>
      <c r="CM42" s="473"/>
      <c r="CN42" s="2"/>
      <c r="CO42" s="472" t="str">
        <f t="shared" si="5"/>
        <v/>
      </c>
      <c r="CP42" s="472"/>
      <c r="CQ42" s="473" t="str">
        <f>IF('各会計、関係団体の財政状況及び健全化判断比率'!BS15="","",'各会計、関係団体の財政状況及び健全化判断比率'!BS15)</f>
        <v/>
      </c>
      <c r="CR42" s="473"/>
      <c r="CS42" s="473"/>
      <c r="CT42" s="473"/>
      <c r="CU42" s="473"/>
      <c r="CV42" s="473"/>
      <c r="CW42" s="473"/>
      <c r="CX42" s="473"/>
      <c r="CY42" s="473"/>
      <c r="CZ42" s="473"/>
      <c r="DA42" s="473"/>
      <c r="DB42" s="473"/>
      <c r="DC42" s="473"/>
      <c r="DD42" s="473"/>
      <c r="DE42" s="473"/>
      <c r="DG42" s="474" t="str">
        <f>IF('各会計、関係団体の財政状況及び健全化判断比率'!BR15="","",'各会計、関係団体の財政状況及び健全化判断比率'!BR15)</f>
        <v/>
      </c>
      <c r="DH42" s="474"/>
      <c r="DI42" s="29"/>
    </row>
    <row r="43" spans="1:113" ht="32.25" customHeight="1" x14ac:dyDescent="0.15">
      <c r="B43" s="26"/>
      <c r="C43" s="472" t="str">
        <f t="shared" si="0"/>
        <v/>
      </c>
      <c r="D43" s="472"/>
      <c r="E43" s="473" t="str">
        <f>IF('各会計、関係団体の財政状況及び健全化判断比率'!B16="","",'各会計、関係団体の財政状況及び健全化判断比率'!B16)</f>
        <v/>
      </c>
      <c r="F43" s="473"/>
      <c r="G43" s="473"/>
      <c r="H43" s="473"/>
      <c r="I43" s="473"/>
      <c r="J43" s="473"/>
      <c r="K43" s="473"/>
      <c r="L43" s="473"/>
      <c r="M43" s="473"/>
      <c r="N43" s="473"/>
      <c r="O43" s="473"/>
      <c r="P43" s="473"/>
      <c r="Q43" s="473"/>
      <c r="R43" s="473"/>
      <c r="S43" s="473"/>
      <c r="T43" s="2"/>
      <c r="U43" s="472" t="str">
        <f t="shared" si="1"/>
        <v/>
      </c>
      <c r="V43" s="472"/>
      <c r="W43" s="473"/>
      <c r="X43" s="473"/>
      <c r="Y43" s="473"/>
      <c r="Z43" s="473"/>
      <c r="AA43" s="473"/>
      <c r="AB43" s="473"/>
      <c r="AC43" s="473"/>
      <c r="AD43" s="473"/>
      <c r="AE43" s="473"/>
      <c r="AF43" s="473"/>
      <c r="AG43" s="473"/>
      <c r="AH43" s="473"/>
      <c r="AI43" s="473"/>
      <c r="AJ43" s="473"/>
      <c r="AK43" s="473"/>
      <c r="AL43" s="2"/>
      <c r="AM43" s="472" t="str">
        <f t="shared" si="2"/>
        <v/>
      </c>
      <c r="AN43" s="472"/>
      <c r="AO43" s="473"/>
      <c r="AP43" s="473"/>
      <c r="AQ43" s="473"/>
      <c r="AR43" s="473"/>
      <c r="AS43" s="473"/>
      <c r="AT43" s="473"/>
      <c r="AU43" s="473"/>
      <c r="AV43" s="473"/>
      <c r="AW43" s="473"/>
      <c r="AX43" s="473"/>
      <c r="AY43" s="473"/>
      <c r="AZ43" s="473"/>
      <c r="BA43" s="473"/>
      <c r="BB43" s="473"/>
      <c r="BC43" s="473"/>
      <c r="BD43" s="2"/>
      <c r="BE43" s="472" t="str">
        <f t="shared" si="3"/>
        <v/>
      </c>
      <c r="BF43" s="472"/>
      <c r="BG43" s="473"/>
      <c r="BH43" s="473"/>
      <c r="BI43" s="473"/>
      <c r="BJ43" s="473"/>
      <c r="BK43" s="473"/>
      <c r="BL43" s="473"/>
      <c r="BM43" s="473"/>
      <c r="BN43" s="473"/>
      <c r="BO43" s="473"/>
      <c r="BP43" s="473"/>
      <c r="BQ43" s="473"/>
      <c r="BR43" s="473"/>
      <c r="BS43" s="473"/>
      <c r="BT43" s="473"/>
      <c r="BU43" s="473"/>
      <c r="BV43" s="2"/>
      <c r="BW43" s="472">
        <f t="shared" si="4"/>
        <v>16</v>
      </c>
      <c r="BX43" s="472"/>
      <c r="BY43" s="473" t="str">
        <f>IF('各会計、関係団体の財政状況及び健全化判断比率'!B77="","",'各会計、関係団体の財政状況及び健全化判断比率'!B77)</f>
        <v>久留米広域市町村圏事務組合（一般会計）</v>
      </c>
      <c r="BZ43" s="473"/>
      <c r="CA43" s="473"/>
      <c r="CB43" s="473"/>
      <c r="CC43" s="473"/>
      <c r="CD43" s="473"/>
      <c r="CE43" s="473"/>
      <c r="CF43" s="473"/>
      <c r="CG43" s="473"/>
      <c r="CH43" s="473"/>
      <c r="CI43" s="473"/>
      <c r="CJ43" s="473"/>
      <c r="CK43" s="473"/>
      <c r="CL43" s="473"/>
      <c r="CM43" s="473"/>
      <c r="CN43" s="2"/>
      <c r="CO43" s="472" t="str">
        <f t="shared" si="5"/>
        <v/>
      </c>
      <c r="CP43" s="472"/>
      <c r="CQ43" s="473" t="str">
        <f>IF('各会計、関係団体の財政状況及び健全化判断比率'!BS16="","",'各会計、関係団体の財政状況及び健全化判断比率'!BS16)</f>
        <v/>
      </c>
      <c r="CR43" s="473"/>
      <c r="CS43" s="473"/>
      <c r="CT43" s="473"/>
      <c r="CU43" s="473"/>
      <c r="CV43" s="473"/>
      <c r="CW43" s="473"/>
      <c r="CX43" s="473"/>
      <c r="CY43" s="473"/>
      <c r="CZ43" s="473"/>
      <c r="DA43" s="473"/>
      <c r="DB43" s="473"/>
      <c r="DC43" s="473"/>
      <c r="DD43" s="473"/>
      <c r="DE43" s="473"/>
      <c r="DG43" s="474" t="str">
        <f>IF('各会計、関係団体の財政状況及び健全化判断比率'!BR16="","",'各会計、関係団体の財政状況及び健全化判断比率'!BR16)</f>
        <v/>
      </c>
      <c r="DH43" s="474"/>
      <c r="DI43" s="29"/>
    </row>
    <row r="44" spans="1:113" ht="13.5" customHeight="1" x14ac:dyDescent="0.15">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2"/>
    </row>
    <row r="45" spans="1:113" x14ac:dyDescent="0.15"/>
    <row r="46" spans="1:113" x14ac:dyDescent="0.15">
      <c r="B46" s="1" t="s">
        <v>118</v>
      </c>
      <c r="E46" s="475" t="s">
        <v>119</v>
      </c>
      <c r="F46" s="475"/>
      <c r="G46" s="475"/>
      <c r="H46" s="475"/>
      <c r="I46" s="475"/>
      <c r="J46" s="475"/>
      <c r="K46" s="475"/>
      <c r="L46" s="475"/>
      <c r="M46" s="475"/>
      <c r="N46" s="475"/>
      <c r="O46" s="475"/>
      <c r="P46" s="475"/>
      <c r="Q46" s="475"/>
      <c r="R46" s="475"/>
      <c r="S46" s="475"/>
      <c r="T46" s="475"/>
      <c r="U46" s="475"/>
      <c r="V46" s="475"/>
      <c r="W46" s="475"/>
      <c r="X46" s="475"/>
      <c r="Y46" s="475"/>
      <c r="Z46" s="475"/>
      <c r="AA46" s="475"/>
      <c r="AB46" s="475"/>
      <c r="AC46" s="475"/>
      <c r="AD46" s="475"/>
      <c r="AE46" s="475"/>
      <c r="AF46" s="475"/>
      <c r="AG46" s="475"/>
      <c r="AH46" s="475"/>
      <c r="AI46" s="475"/>
      <c r="AJ46" s="475"/>
      <c r="AK46" s="475"/>
      <c r="AL46" s="475"/>
      <c r="AM46" s="475"/>
      <c r="AN46" s="475"/>
      <c r="AO46" s="475"/>
      <c r="AP46" s="475"/>
      <c r="AQ46" s="475"/>
      <c r="AR46" s="475"/>
      <c r="AS46" s="475"/>
      <c r="AT46" s="475"/>
      <c r="AU46" s="475"/>
      <c r="AV46" s="475"/>
      <c r="AW46" s="475"/>
      <c r="AX46" s="475"/>
      <c r="AY46" s="475"/>
      <c r="AZ46" s="475"/>
      <c r="BA46" s="475"/>
      <c r="BB46" s="475"/>
      <c r="BC46" s="475"/>
      <c r="BD46" s="475"/>
      <c r="BE46" s="475"/>
      <c r="BF46" s="475"/>
      <c r="BG46" s="475"/>
      <c r="BH46" s="475"/>
      <c r="BI46" s="475"/>
      <c r="BJ46" s="475"/>
      <c r="BK46" s="475"/>
      <c r="BL46" s="475"/>
      <c r="BM46" s="475"/>
      <c r="BN46" s="475"/>
      <c r="BO46" s="475"/>
      <c r="BP46" s="475"/>
      <c r="BQ46" s="475"/>
      <c r="BR46" s="475"/>
      <c r="BS46" s="475"/>
      <c r="BT46" s="475"/>
      <c r="BU46" s="475"/>
      <c r="BV46" s="475"/>
      <c r="BW46" s="475"/>
      <c r="BX46" s="475"/>
      <c r="BY46" s="475"/>
      <c r="BZ46" s="475"/>
      <c r="CA46" s="475"/>
      <c r="CB46" s="475"/>
      <c r="CC46" s="475"/>
      <c r="CD46" s="475"/>
      <c r="CE46" s="475"/>
      <c r="CF46" s="475"/>
      <c r="CG46" s="475"/>
      <c r="CH46" s="475"/>
      <c r="CI46" s="475"/>
      <c r="CJ46" s="475"/>
      <c r="CK46" s="475"/>
      <c r="CL46" s="475"/>
      <c r="CM46" s="475"/>
      <c r="CN46" s="475"/>
      <c r="CO46" s="475"/>
      <c r="CP46" s="475"/>
      <c r="CQ46" s="475"/>
      <c r="CR46" s="475"/>
      <c r="CS46" s="475"/>
      <c r="CT46" s="475"/>
      <c r="CU46" s="475"/>
      <c r="CV46" s="475"/>
      <c r="CW46" s="475"/>
      <c r="CX46" s="475"/>
      <c r="CY46" s="475"/>
      <c r="CZ46" s="475"/>
      <c r="DA46" s="475"/>
      <c r="DB46" s="475"/>
      <c r="DC46" s="475"/>
      <c r="DD46" s="475"/>
      <c r="DE46" s="475"/>
      <c r="DF46" s="475"/>
      <c r="DG46" s="475"/>
      <c r="DH46" s="475"/>
      <c r="DI46" s="475"/>
    </row>
    <row r="47" spans="1:113" x14ac:dyDescent="0.15">
      <c r="E47" s="475" t="s">
        <v>120</v>
      </c>
      <c r="F47" s="475"/>
      <c r="G47" s="475"/>
      <c r="H47" s="475"/>
      <c r="I47" s="475"/>
      <c r="J47" s="475"/>
      <c r="K47" s="475"/>
      <c r="L47" s="475"/>
      <c r="M47" s="475"/>
      <c r="N47" s="475"/>
      <c r="O47" s="475"/>
      <c r="P47" s="475"/>
      <c r="Q47" s="475"/>
      <c r="R47" s="475"/>
      <c r="S47" s="475"/>
      <c r="T47" s="475"/>
      <c r="U47" s="475"/>
      <c r="V47" s="475"/>
      <c r="W47" s="475"/>
      <c r="X47" s="475"/>
      <c r="Y47" s="475"/>
      <c r="Z47" s="475"/>
      <c r="AA47" s="475"/>
      <c r="AB47" s="475"/>
      <c r="AC47" s="475"/>
      <c r="AD47" s="475"/>
      <c r="AE47" s="475"/>
      <c r="AF47" s="475"/>
      <c r="AG47" s="475"/>
      <c r="AH47" s="475"/>
      <c r="AI47" s="475"/>
      <c r="AJ47" s="475"/>
      <c r="AK47" s="475"/>
      <c r="AL47" s="475"/>
      <c r="AM47" s="475"/>
      <c r="AN47" s="475"/>
      <c r="AO47" s="475"/>
      <c r="AP47" s="475"/>
      <c r="AQ47" s="475"/>
      <c r="AR47" s="475"/>
      <c r="AS47" s="475"/>
      <c r="AT47" s="475"/>
      <c r="AU47" s="475"/>
      <c r="AV47" s="475"/>
      <c r="AW47" s="475"/>
      <c r="AX47" s="475"/>
      <c r="AY47" s="475"/>
      <c r="AZ47" s="475"/>
      <c r="BA47" s="475"/>
      <c r="BB47" s="475"/>
      <c r="BC47" s="475"/>
      <c r="BD47" s="475"/>
      <c r="BE47" s="475"/>
      <c r="BF47" s="475"/>
      <c r="BG47" s="475"/>
      <c r="BH47" s="475"/>
      <c r="BI47" s="475"/>
      <c r="BJ47" s="475"/>
      <c r="BK47" s="475"/>
      <c r="BL47" s="475"/>
      <c r="BM47" s="475"/>
      <c r="BN47" s="475"/>
      <c r="BO47" s="475"/>
      <c r="BP47" s="475"/>
      <c r="BQ47" s="475"/>
      <c r="BR47" s="475"/>
      <c r="BS47" s="475"/>
      <c r="BT47" s="475"/>
      <c r="BU47" s="475"/>
      <c r="BV47" s="475"/>
      <c r="BW47" s="475"/>
      <c r="BX47" s="475"/>
      <c r="BY47" s="475"/>
      <c r="BZ47" s="475"/>
      <c r="CA47" s="475"/>
      <c r="CB47" s="475"/>
      <c r="CC47" s="475"/>
      <c r="CD47" s="475"/>
      <c r="CE47" s="475"/>
      <c r="CF47" s="475"/>
      <c r="CG47" s="475"/>
      <c r="CH47" s="475"/>
      <c r="CI47" s="475"/>
      <c r="CJ47" s="475"/>
      <c r="CK47" s="475"/>
      <c r="CL47" s="475"/>
      <c r="CM47" s="475"/>
      <c r="CN47" s="475"/>
      <c r="CO47" s="475"/>
      <c r="CP47" s="475"/>
      <c r="CQ47" s="475"/>
      <c r="CR47" s="475"/>
      <c r="CS47" s="475"/>
      <c r="CT47" s="475"/>
      <c r="CU47" s="475"/>
      <c r="CV47" s="475"/>
      <c r="CW47" s="475"/>
      <c r="CX47" s="475"/>
      <c r="CY47" s="475"/>
      <c r="CZ47" s="475"/>
      <c r="DA47" s="475"/>
      <c r="DB47" s="475"/>
      <c r="DC47" s="475"/>
      <c r="DD47" s="475"/>
      <c r="DE47" s="475"/>
      <c r="DF47" s="475"/>
      <c r="DG47" s="475"/>
      <c r="DH47" s="475"/>
      <c r="DI47" s="475"/>
    </row>
    <row r="48" spans="1:113" x14ac:dyDescent="0.15">
      <c r="E48" s="475" t="s">
        <v>121</v>
      </c>
      <c r="F48" s="475"/>
      <c r="G48" s="475"/>
      <c r="H48" s="475"/>
      <c r="I48" s="475"/>
      <c r="J48" s="475"/>
      <c r="K48" s="475"/>
      <c r="L48" s="475"/>
      <c r="M48" s="475"/>
      <c r="N48" s="475"/>
      <c r="O48" s="475"/>
      <c r="P48" s="475"/>
      <c r="Q48" s="475"/>
      <c r="R48" s="475"/>
      <c r="S48" s="475"/>
      <c r="T48" s="475"/>
      <c r="U48" s="475"/>
      <c r="V48" s="475"/>
      <c r="W48" s="475"/>
      <c r="X48" s="475"/>
      <c r="Y48" s="475"/>
      <c r="Z48" s="475"/>
      <c r="AA48" s="475"/>
      <c r="AB48" s="475"/>
      <c r="AC48" s="475"/>
      <c r="AD48" s="475"/>
      <c r="AE48" s="475"/>
      <c r="AF48" s="475"/>
      <c r="AG48" s="475"/>
      <c r="AH48" s="475"/>
      <c r="AI48" s="475"/>
      <c r="AJ48" s="475"/>
      <c r="AK48" s="475"/>
      <c r="AL48" s="475"/>
      <c r="AM48" s="475"/>
      <c r="AN48" s="475"/>
      <c r="AO48" s="475"/>
      <c r="AP48" s="475"/>
      <c r="AQ48" s="475"/>
      <c r="AR48" s="475"/>
      <c r="AS48" s="475"/>
      <c r="AT48" s="475"/>
      <c r="AU48" s="475"/>
      <c r="AV48" s="475"/>
      <c r="AW48" s="475"/>
      <c r="AX48" s="475"/>
      <c r="AY48" s="475"/>
      <c r="AZ48" s="475"/>
      <c r="BA48" s="475"/>
      <c r="BB48" s="475"/>
      <c r="BC48" s="475"/>
      <c r="BD48" s="475"/>
      <c r="BE48" s="475"/>
      <c r="BF48" s="475"/>
      <c r="BG48" s="475"/>
      <c r="BH48" s="475"/>
      <c r="BI48" s="475"/>
      <c r="BJ48" s="475"/>
      <c r="BK48" s="475"/>
      <c r="BL48" s="475"/>
      <c r="BM48" s="475"/>
      <c r="BN48" s="475"/>
      <c r="BO48" s="475"/>
      <c r="BP48" s="475"/>
      <c r="BQ48" s="475"/>
      <c r="BR48" s="475"/>
      <c r="BS48" s="475"/>
      <c r="BT48" s="475"/>
      <c r="BU48" s="475"/>
      <c r="BV48" s="475"/>
      <c r="BW48" s="475"/>
      <c r="BX48" s="475"/>
      <c r="BY48" s="475"/>
      <c r="BZ48" s="475"/>
      <c r="CA48" s="475"/>
      <c r="CB48" s="475"/>
      <c r="CC48" s="475"/>
      <c r="CD48" s="475"/>
      <c r="CE48" s="475"/>
      <c r="CF48" s="475"/>
      <c r="CG48" s="475"/>
      <c r="CH48" s="475"/>
      <c r="CI48" s="475"/>
      <c r="CJ48" s="475"/>
      <c r="CK48" s="475"/>
      <c r="CL48" s="475"/>
      <c r="CM48" s="475"/>
      <c r="CN48" s="475"/>
      <c r="CO48" s="475"/>
      <c r="CP48" s="475"/>
      <c r="CQ48" s="475"/>
      <c r="CR48" s="475"/>
      <c r="CS48" s="475"/>
      <c r="CT48" s="475"/>
      <c r="CU48" s="475"/>
      <c r="CV48" s="475"/>
      <c r="CW48" s="475"/>
      <c r="CX48" s="475"/>
      <c r="CY48" s="475"/>
      <c r="CZ48" s="475"/>
      <c r="DA48" s="475"/>
      <c r="DB48" s="475"/>
      <c r="DC48" s="475"/>
      <c r="DD48" s="475"/>
      <c r="DE48" s="475"/>
      <c r="DF48" s="475"/>
      <c r="DG48" s="475"/>
      <c r="DH48" s="475"/>
      <c r="DI48" s="475"/>
    </row>
    <row r="49" spans="5:113" x14ac:dyDescent="0.15">
      <c r="E49" s="476" t="s">
        <v>122</v>
      </c>
      <c r="F49" s="476"/>
      <c r="G49" s="476"/>
      <c r="H49" s="476"/>
      <c r="I49" s="476"/>
      <c r="J49" s="476"/>
      <c r="K49" s="476"/>
      <c r="L49" s="476"/>
      <c r="M49" s="476"/>
      <c r="N49" s="476"/>
      <c r="O49" s="476"/>
      <c r="P49" s="476"/>
      <c r="Q49" s="476"/>
      <c r="R49" s="476"/>
      <c r="S49" s="476"/>
      <c r="T49" s="476"/>
      <c r="U49" s="476"/>
      <c r="V49" s="476"/>
      <c r="W49" s="476"/>
      <c r="X49" s="476"/>
      <c r="Y49" s="476"/>
      <c r="Z49" s="476"/>
      <c r="AA49" s="476"/>
      <c r="AB49" s="476"/>
      <c r="AC49" s="476"/>
      <c r="AD49" s="476"/>
      <c r="AE49" s="476"/>
      <c r="AF49" s="476"/>
      <c r="AG49" s="476"/>
      <c r="AH49" s="476"/>
      <c r="AI49" s="476"/>
      <c r="AJ49" s="476"/>
      <c r="AK49" s="476"/>
      <c r="AL49" s="476"/>
      <c r="AM49" s="476"/>
      <c r="AN49" s="476"/>
      <c r="AO49" s="476"/>
      <c r="AP49" s="476"/>
      <c r="AQ49" s="476"/>
      <c r="AR49" s="476"/>
      <c r="AS49" s="476"/>
      <c r="AT49" s="476"/>
      <c r="AU49" s="476"/>
      <c r="AV49" s="476"/>
      <c r="AW49" s="476"/>
      <c r="AX49" s="476"/>
      <c r="AY49" s="476"/>
      <c r="AZ49" s="476"/>
      <c r="BA49" s="476"/>
      <c r="BB49" s="476"/>
      <c r="BC49" s="476"/>
      <c r="BD49" s="476"/>
      <c r="BE49" s="476"/>
      <c r="BF49" s="476"/>
      <c r="BG49" s="476"/>
      <c r="BH49" s="476"/>
      <c r="BI49" s="476"/>
      <c r="BJ49" s="476"/>
      <c r="BK49" s="476"/>
      <c r="BL49" s="476"/>
      <c r="BM49" s="476"/>
      <c r="BN49" s="476"/>
      <c r="BO49" s="476"/>
      <c r="BP49" s="476"/>
      <c r="BQ49" s="476"/>
      <c r="BR49" s="476"/>
      <c r="BS49" s="476"/>
      <c r="BT49" s="476"/>
      <c r="BU49" s="476"/>
      <c r="BV49" s="476"/>
      <c r="BW49" s="476"/>
      <c r="BX49" s="476"/>
      <c r="BY49" s="476"/>
      <c r="BZ49" s="476"/>
      <c r="CA49" s="476"/>
      <c r="CB49" s="476"/>
      <c r="CC49" s="476"/>
      <c r="CD49" s="476"/>
      <c r="CE49" s="476"/>
      <c r="CF49" s="476"/>
      <c r="CG49" s="476"/>
      <c r="CH49" s="476"/>
      <c r="CI49" s="476"/>
      <c r="CJ49" s="476"/>
      <c r="CK49" s="476"/>
      <c r="CL49" s="476"/>
      <c r="CM49" s="476"/>
      <c r="CN49" s="476"/>
      <c r="CO49" s="476"/>
      <c r="CP49" s="476"/>
      <c r="CQ49" s="476"/>
      <c r="CR49" s="476"/>
      <c r="CS49" s="476"/>
      <c r="CT49" s="476"/>
      <c r="CU49" s="476"/>
      <c r="CV49" s="476"/>
      <c r="CW49" s="476"/>
      <c r="CX49" s="476"/>
      <c r="CY49" s="476"/>
      <c r="CZ49" s="476"/>
      <c r="DA49" s="476"/>
      <c r="DB49" s="476"/>
      <c r="DC49" s="476"/>
      <c r="DD49" s="476"/>
      <c r="DE49" s="476"/>
      <c r="DF49" s="476"/>
      <c r="DG49" s="476"/>
      <c r="DH49" s="476"/>
      <c r="DI49" s="476"/>
    </row>
    <row r="50" spans="5:113" x14ac:dyDescent="0.15">
      <c r="E50" s="475" t="s">
        <v>123</v>
      </c>
      <c r="F50" s="475"/>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c r="AD50" s="475"/>
      <c r="AE50" s="475"/>
      <c r="AF50" s="475"/>
      <c r="AG50" s="475"/>
      <c r="AH50" s="475"/>
      <c r="AI50" s="475"/>
      <c r="AJ50" s="475"/>
      <c r="AK50" s="475"/>
      <c r="AL50" s="475"/>
      <c r="AM50" s="475"/>
      <c r="AN50" s="475"/>
      <c r="AO50" s="475"/>
      <c r="AP50" s="475"/>
      <c r="AQ50" s="475"/>
      <c r="AR50" s="475"/>
      <c r="AS50" s="475"/>
      <c r="AT50" s="475"/>
      <c r="AU50" s="475"/>
      <c r="AV50" s="475"/>
      <c r="AW50" s="475"/>
      <c r="AX50" s="475"/>
      <c r="AY50" s="475"/>
      <c r="AZ50" s="475"/>
      <c r="BA50" s="475"/>
      <c r="BB50" s="475"/>
      <c r="BC50" s="475"/>
      <c r="BD50" s="475"/>
      <c r="BE50" s="475"/>
      <c r="BF50" s="475"/>
      <c r="BG50" s="475"/>
      <c r="BH50" s="475"/>
      <c r="BI50" s="475"/>
      <c r="BJ50" s="475"/>
      <c r="BK50" s="475"/>
      <c r="BL50" s="475"/>
      <c r="BM50" s="475"/>
      <c r="BN50" s="475"/>
      <c r="BO50" s="475"/>
      <c r="BP50" s="475"/>
      <c r="BQ50" s="475"/>
      <c r="BR50" s="475"/>
      <c r="BS50" s="475"/>
      <c r="BT50" s="475"/>
      <c r="BU50" s="475"/>
      <c r="BV50" s="475"/>
      <c r="BW50" s="475"/>
      <c r="BX50" s="475"/>
      <c r="BY50" s="475"/>
      <c r="BZ50" s="475"/>
      <c r="CA50" s="475"/>
      <c r="CB50" s="475"/>
      <c r="CC50" s="475"/>
      <c r="CD50" s="475"/>
      <c r="CE50" s="475"/>
      <c r="CF50" s="475"/>
      <c r="CG50" s="475"/>
      <c r="CH50" s="475"/>
      <c r="CI50" s="475"/>
      <c r="CJ50" s="475"/>
      <c r="CK50" s="475"/>
      <c r="CL50" s="475"/>
      <c r="CM50" s="475"/>
      <c r="CN50" s="475"/>
      <c r="CO50" s="475"/>
      <c r="CP50" s="475"/>
      <c r="CQ50" s="475"/>
      <c r="CR50" s="475"/>
      <c r="CS50" s="475"/>
      <c r="CT50" s="475"/>
      <c r="CU50" s="475"/>
      <c r="CV50" s="475"/>
      <c r="CW50" s="475"/>
      <c r="CX50" s="475"/>
      <c r="CY50" s="475"/>
      <c r="CZ50" s="475"/>
      <c r="DA50" s="475"/>
      <c r="DB50" s="475"/>
      <c r="DC50" s="475"/>
      <c r="DD50" s="475"/>
      <c r="DE50" s="475"/>
      <c r="DF50" s="475"/>
      <c r="DG50" s="475"/>
      <c r="DH50" s="475"/>
      <c r="DI50" s="475"/>
    </row>
    <row r="51" spans="5:113" x14ac:dyDescent="0.15">
      <c r="E51" s="475" t="s">
        <v>124</v>
      </c>
      <c r="F51" s="475"/>
      <c r="G51" s="475"/>
      <c r="H51" s="475"/>
      <c r="I51" s="475"/>
      <c r="J51" s="475"/>
      <c r="K51" s="475"/>
      <c r="L51" s="475"/>
      <c r="M51" s="475"/>
      <c r="N51" s="475"/>
      <c r="O51" s="475"/>
      <c r="P51" s="475"/>
      <c r="Q51" s="475"/>
      <c r="R51" s="475"/>
      <c r="S51" s="475"/>
      <c r="T51" s="475"/>
      <c r="U51" s="475"/>
      <c r="V51" s="475"/>
      <c r="W51" s="475"/>
      <c r="X51" s="475"/>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5"/>
      <c r="AY51" s="475"/>
      <c r="AZ51" s="475"/>
      <c r="BA51" s="475"/>
      <c r="BB51" s="475"/>
      <c r="BC51" s="475"/>
      <c r="BD51" s="475"/>
      <c r="BE51" s="475"/>
      <c r="BF51" s="475"/>
      <c r="BG51" s="475"/>
      <c r="BH51" s="475"/>
      <c r="BI51" s="475"/>
      <c r="BJ51" s="475"/>
      <c r="BK51" s="475"/>
      <c r="BL51" s="475"/>
      <c r="BM51" s="475"/>
      <c r="BN51" s="475"/>
      <c r="BO51" s="475"/>
      <c r="BP51" s="475"/>
      <c r="BQ51" s="475"/>
      <c r="BR51" s="475"/>
      <c r="BS51" s="475"/>
      <c r="BT51" s="475"/>
      <c r="BU51" s="475"/>
      <c r="BV51" s="475"/>
      <c r="BW51" s="475"/>
      <c r="BX51" s="475"/>
      <c r="BY51" s="475"/>
      <c r="BZ51" s="475"/>
      <c r="CA51" s="475"/>
      <c r="CB51" s="475"/>
      <c r="CC51" s="475"/>
      <c r="CD51" s="475"/>
      <c r="CE51" s="475"/>
      <c r="CF51" s="475"/>
      <c r="CG51" s="475"/>
      <c r="CH51" s="475"/>
      <c r="CI51" s="475"/>
      <c r="CJ51" s="475"/>
      <c r="CK51" s="475"/>
      <c r="CL51" s="475"/>
      <c r="CM51" s="475"/>
      <c r="CN51" s="475"/>
      <c r="CO51" s="475"/>
      <c r="CP51" s="475"/>
      <c r="CQ51" s="475"/>
      <c r="CR51" s="475"/>
      <c r="CS51" s="475"/>
      <c r="CT51" s="475"/>
      <c r="CU51" s="475"/>
      <c r="CV51" s="475"/>
      <c r="CW51" s="475"/>
      <c r="CX51" s="475"/>
      <c r="CY51" s="475"/>
      <c r="CZ51" s="475"/>
      <c r="DA51" s="475"/>
      <c r="DB51" s="475"/>
      <c r="DC51" s="475"/>
      <c r="DD51" s="475"/>
      <c r="DE51" s="475"/>
      <c r="DF51" s="475"/>
      <c r="DG51" s="475"/>
      <c r="DH51" s="475"/>
      <c r="DI51" s="475"/>
    </row>
    <row r="52" spans="5:113" x14ac:dyDescent="0.15">
      <c r="E52" s="475" t="s">
        <v>125</v>
      </c>
      <c r="F52" s="475"/>
      <c r="G52" s="475"/>
      <c r="H52" s="475"/>
      <c r="I52" s="475"/>
      <c r="J52" s="475"/>
      <c r="K52" s="475"/>
      <c r="L52" s="475"/>
      <c r="M52" s="475"/>
      <c r="N52" s="475"/>
      <c r="O52" s="475"/>
      <c r="P52" s="475"/>
      <c r="Q52" s="475"/>
      <c r="R52" s="475"/>
      <c r="S52" s="475"/>
      <c r="T52" s="475"/>
      <c r="U52" s="475"/>
      <c r="V52" s="475"/>
      <c r="W52" s="475"/>
      <c r="X52" s="475"/>
      <c r="Y52" s="475"/>
      <c r="Z52" s="475"/>
      <c r="AA52" s="475"/>
      <c r="AB52" s="475"/>
      <c r="AC52" s="475"/>
      <c r="AD52" s="475"/>
      <c r="AE52" s="475"/>
      <c r="AF52" s="475"/>
      <c r="AG52" s="475"/>
      <c r="AH52" s="475"/>
      <c r="AI52" s="475"/>
      <c r="AJ52" s="475"/>
      <c r="AK52" s="475"/>
      <c r="AL52" s="475"/>
      <c r="AM52" s="475"/>
      <c r="AN52" s="475"/>
      <c r="AO52" s="475"/>
      <c r="AP52" s="475"/>
      <c r="AQ52" s="475"/>
      <c r="AR52" s="475"/>
      <c r="AS52" s="475"/>
      <c r="AT52" s="475"/>
      <c r="AU52" s="475"/>
      <c r="AV52" s="475"/>
      <c r="AW52" s="475"/>
      <c r="AX52" s="475"/>
      <c r="AY52" s="475"/>
      <c r="AZ52" s="475"/>
      <c r="BA52" s="475"/>
      <c r="BB52" s="475"/>
      <c r="BC52" s="475"/>
      <c r="BD52" s="475"/>
      <c r="BE52" s="475"/>
      <c r="BF52" s="475"/>
      <c r="BG52" s="475"/>
      <c r="BH52" s="475"/>
      <c r="BI52" s="475"/>
      <c r="BJ52" s="475"/>
      <c r="BK52" s="475"/>
      <c r="BL52" s="475"/>
      <c r="BM52" s="475"/>
      <c r="BN52" s="475"/>
      <c r="BO52" s="475"/>
      <c r="BP52" s="475"/>
      <c r="BQ52" s="475"/>
      <c r="BR52" s="475"/>
      <c r="BS52" s="475"/>
      <c r="BT52" s="475"/>
      <c r="BU52" s="475"/>
      <c r="BV52" s="475"/>
      <c r="BW52" s="475"/>
      <c r="BX52" s="475"/>
      <c r="BY52" s="475"/>
      <c r="BZ52" s="475"/>
      <c r="CA52" s="475"/>
      <c r="CB52" s="475"/>
      <c r="CC52" s="475"/>
      <c r="CD52" s="475"/>
      <c r="CE52" s="475"/>
      <c r="CF52" s="475"/>
      <c r="CG52" s="475"/>
      <c r="CH52" s="475"/>
      <c r="CI52" s="475"/>
      <c r="CJ52" s="475"/>
      <c r="CK52" s="475"/>
      <c r="CL52" s="475"/>
      <c r="CM52" s="475"/>
      <c r="CN52" s="475"/>
      <c r="CO52" s="475"/>
      <c r="CP52" s="475"/>
      <c r="CQ52" s="475"/>
      <c r="CR52" s="475"/>
      <c r="CS52" s="475"/>
      <c r="CT52" s="475"/>
      <c r="CU52" s="475"/>
      <c r="CV52" s="475"/>
      <c r="CW52" s="475"/>
      <c r="CX52" s="475"/>
      <c r="CY52" s="475"/>
      <c r="CZ52" s="475"/>
      <c r="DA52" s="475"/>
      <c r="DB52" s="475"/>
      <c r="DC52" s="475"/>
      <c r="DD52" s="475"/>
      <c r="DE52" s="475"/>
      <c r="DF52" s="475"/>
      <c r="DG52" s="475"/>
      <c r="DH52" s="475"/>
      <c r="DI52" s="475"/>
    </row>
    <row r="53" spans="5:113" x14ac:dyDescent="0.15">
      <c r="E53" s="475" t="s">
        <v>126</v>
      </c>
      <c r="F53" s="475"/>
      <c r="G53" s="475"/>
      <c r="H53" s="475"/>
      <c r="I53" s="475"/>
      <c r="J53" s="475"/>
      <c r="K53" s="475"/>
      <c r="L53" s="475"/>
      <c r="M53" s="475"/>
      <c r="N53" s="475"/>
      <c r="O53" s="475"/>
      <c r="P53" s="475"/>
      <c r="Q53" s="475"/>
      <c r="R53" s="475"/>
      <c r="S53" s="475"/>
      <c r="T53" s="475"/>
      <c r="U53" s="475"/>
      <c r="V53" s="475"/>
      <c r="W53" s="475"/>
      <c r="X53" s="475"/>
      <c r="Y53" s="475"/>
      <c r="Z53" s="475"/>
      <c r="AA53" s="475"/>
      <c r="AB53" s="475"/>
      <c r="AC53" s="475"/>
      <c r="AD53" s="475"/>
      <c r="AE53" s="475"/>
      <c r="AF53" s="475"/>
      <c r="AG53" s="475"/>
      <c r="AH53" s="475"/>
      <c r="AI53" s="475"/>
      <c r="AJ53" s="475"/>
      <c r="AK53" s="475"/>
      <c r="AL53" s="475"/>
      <c r="AM53" s="475"/>
      <c r="AN53" s="475"/>
      <c r="AO53" s="475"/>
      <c r="AP53" s="475"/>
      <c r="AQ53" s="475"/>
      <c r="AR53" s="475"/>
      <c r="AS53" s="475"/>
      <c r="AT53" s="475"/>
      <c r="AU53" s="475"/>
      <c r="AV53" s="475"/>
      <c r="AW53" s="475"/>
      <c r="AX53" s="475"/>
      <c r="AY53" s="475"/>
      <c r="AZ53" s="475"/>
      <c r="BA53" s="475"/>
      <c r="BB53" s="475"/>
      <c r="BC53" s="475"/>
      <c r="BD53" s="475"/>
      <c r="BE53" s="475"/>
      <c r="BF53" s="475"/>
      <c r="BG53" s="475"/>
      <c r="BH53" s="475"/>
      <c r="BI53" s="475"/>
      <c r="BJ53" s="475"/>
      <c r="BK53" s="475"/>
      <c r="BL53" s="475"/>
      <c r="BM53" s="475"/>
      <c r="BN53" s="475"/>
      <c r="BO53" s="475"/>
      <c r="BP53" s="475"/>
      <c r="BQ53" s="475"/>
      <c r="BR53" s="475"/>
      <c r="BS53" s="475"/>
      <c r="BT53" s="475"/>
      <c r="BU53" s="475"/>
      <c r="BV53" s="475"/>
      <c r="BW53" s="475"/>
      <c r="BX53" s="475"/>
      <c r="BY53" s="475"/>
      <c r="BZ53" s="475"/>
      <c r="CA53" s="475"/>
      <c r="CB53" s="475"/>
      <c r="CC53" s="475"/>
      <c r="CD53" s="475"/>
      <c r="CE53" s="475"/>
      <c r="CF53" s="475"/>
      <c r="CG53" s="475"/>
      <c r="CH53" s="475"/>
      <c r="CI53" s="475"/>
      <c r="CJ53" s="475"/>
      <c r="CK53" s="475"/>
      <c r="CL53" s="475"/>
      <c r="CM53" s="475"/>
      <c r="CN53" s="475"/>
      <c r="CO53" s="475"/>
      <c r="CP53" s="475"/>
      <c r="CQ53" s="475"/>
      <c r="CR53" s="475"/>
      <c r="CS53" s="475"/>
      <c r="CT53" s="475"/>
      <c r="CU53" s="475"/>
      <c r="CV53" s="475"/>
      <c r="CW53" s="475"/>
      <c r="CX53" s="475"/>
      <c r="CY53" s="475"/>
      <c r="CZ53" s="475"/>
      <c r="DA53" s="475"/>
      <c r="DB53" s="475"/>
      <c r="DC53" s="475"/>
      <c r="DD53" s="475"/>
      <c r="DE53" s="475"/>
      <c r="DF53" s="475"/>
      <c r="DG53" s="475"/>
      <c r="DH53" s="475"/>
      <c r="DI53" s="475"/>
    </row>
    <row r="54" spans="5:113" x14ac:dyDescent="0.15"/>
    <row r="55" spans="5:113" x14ac:dyDescent="0.15"/>
    <row r="56" spans="5:113" x14ac:dyDescent="0.15"/>
  </sheetData>
  <sheetProtection algorithmName="SHA-512" hashValue="NjeXW6g+0xjCIae1QquZGM4fCXHo/lLqIRbArM5YP4ZHXKR+MAIKbOqK3bjoXPk+GaBbJptC4o6P6+OalGXhTw==" saltValue="llFdmjZSyGz0CZgCZrpORA==" spinCount="100000" sheet="1" objects="1" scenarios="1"/>
  <mergeCells count="446">
    <mergeCell ref="E51:DI51"/>
    <mergeCell ref="E52:DI52"/>
    <mergeCell ref="E53:DI53"/>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AY28:BB30"/>
    <mergeCell ref="BC28:BM28"/>
    <mergeCell ref="AH30:AX30"/>
    <mergeCell ref="BC30:BM30"/>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BN23:BU23"/>
    <mergeCell ref="BV23:CC23"/>
    <mergeCell ref="E24:K24"/>
    <mergeCell ref="L24:P24"/>
    <mergeCell ref="Q24:V24"/>
    <mergeCell ref="Z24:AG24"/>
    <mergeCell ref="AH24:AL24"/>
    <mergeCell ref="AM24:AR24"/>
    <mergeCell ref="AS24:AX24"/>
    <mergeCell ref="AY24:BM24"/>
    <mergeCell ref="BN24:BU24"/>
    <mergeCell ref="BV24:CC24"/>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19:K19"/>
    <mergeCell ref="L19:V19"/>
    <mergeCell ref="W19:AB20"/>
    <mergeCell ref="AC19:AG19"/>
    <mergeCell ref="AH19:AL19"/>
    <mergeCell ref="AM19:AT19"/>
    <mergeCell ref="AU19:AX19"/>
    <mergeCell ref="AY19:BM19"/>
    <mergeCell ref="BN19:BU19"/>
    <mergeCell ref="B20:K20"/>
    <mergeCell ref="L20:V20"/>
    <mergeCell ref="AC20:AG20"/>
    <mergeCell ref="AH20:AL20"/>
    <mergeCell ref="AM20:AT20"/>
    <mergeCell ref="AU20:AX20"/>
    <mergeCell ref="AY20:BM20"/>
    <mergeCell ref="BN20:BU20"/>
    <mergeCell ref="B18:K18"/>
    <mergeCell ref="L18:V18"/>
    <mergeCell ref="AC18:AG18"/>
    <mergeCell ref="AH18:AL18"/>
    <mergeCell ref="AM18:AT18"/>
    <mergeCell ref="AU18:AX18"/>
    <mergeCell ref="AY18:BM18"/>
    <mergeCell ref="BN18:BU18"/>
    <mergeCell ref="BV18:CC18"/>
    <mergeCell ref="CT16:DA17"/>
    <mergeCell ref="DB16:DI17"/>
    <mergeCell ref="M17:Q17"/>
    <mergeCell ref="R17:V17"/>
    <mergeCell ref="W17:AB18"/>
    <mergeCell ref="AC17:AG17"/>
    <mergeCell ref="AH17:AL17"/>
    <mergeCell ref="AM17:AT17"/>
    <mergeCell ref="AU17:AX17"/>
    <mergeCell ref="AY17:BM17"/>
    <mergeCell ref="BN17:BU17"/>
    <mergeCell ref="BV17:CC17"/>
    <mergeCell ref="CE18:CS19"/>
    <mergeCell ref="CT18:DA19"/>
    <mergeCell ref="DB18:DI19"/>
    <mergeCell ref="BV19:CC19"/>
    <mergeCell ref="BV15:CC15"/>
    <mergeCell ref="CD15:CS15"/>
    <mergeCell ref="L16:Q16"/>
    <mergeCell ref="R16:V16"/>
    <mergeCell ref="AC16:AG16"/>
    <mergeCell ref="AH16:AL16"/>
    <mergeCell ref="AM16:AT16"/>
    <mergeCell ref="AU16:AX16"/>
    <mergeCell ref="AY16:BM16"/>
    <mergeCell ref="BN16:BU16"/>
    <mergeCell ref="BV16:CC16"/>
    <mergeCell ref="CE16:CS17"/>
    <mergeCell ref="M15:Q15"/>
    <mergeCell ref="R15:V15"/>
    <mergeCell ref="W15:AB16"/>
    <mergeCell ref="AC15:AG15"/>
    <mergeCell ref="AH15:AL15"/>
    <mergeCell ref="AM15:AT15"/>
    <mergeCell ref="AU15:AX15"/>
    <mergeCell ref="AY15:BM15"/>
    <mergeCell ref="BN15:BU15"/>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V10:CC10"/>
    <mergeCell ref="L11:Q11"/>
    <mergeCell ref="R11:V11"/>
    <mergeCell ref="AM11:AT11"/>
    <mergeCell ref="AU11:AX11"/>
    <mergeCell ref="AY11:BM11"/>
    <mergeCell ref="BN11:BU11"/>
    <mergeCell ref="BV11:CC11"/>
    <mergeCell ref="CD11:CS11"/>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s>
  <phoneticPr fontId="33"/>
  <printOptions horizontalCentered="1"/>
  <pageMargins left="0" right="0" top="0.39374999999999999" bottom="0.39305555555555599" header="0.511811023622047" footer="0.196527777777778"/>
  <pageSetup paperSize="9" orientation="landscape" cellComments="atEn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workbookViewId="0"/>
  </sheetViews>
  <sheetFormatPr defaultColWidth="0" defaultRowHeight="13.5" zeroHeight="1" x14ac:dyDescent="0.15"/>
  <cols>
    <col min="1" max="1" width="6.625" style="197" customWidth="1"/>
    <col min="2" max="2" width="11" style="197" customWidth="1"/>
    <col min="3" max="3" width="17" style="197" customWidth="1"/>
    <col min="4" max="5" width="16.625" style="197" customWidth="1"/>
    <col min="6" max="15" width="15" style="197" customWidth="1"/>
    <col min="16" max="16" width="24" style="197" customWidth="1"/>
    <col min="17" max="16384" width="11.625" style="197" hidden="1"/>
  </cols>
  <sheetData>
    <row r="1" spans="1:16" ht="16.5" customHeight="1" x14ac:dyDescent="0.15">
      <c r="A1" s="198"/>
      <c r="B1" s="198"/>
      <c r="C1" s="198"/>
      <c r="D1" s="198"/>
      <c r="E1" s="198"/>
      <c r="F1" s="198"/>
      <c r="G1" s="198"/>
      <c r="H1" s="198"/>
      <c r="I1" s="198"/>
      <c r="J1" s="198"/>
      <c r="K1" s="198"/>
      <c r="L1" s="198"/>
      <c r="M1" s="198"/>
      <c r="N1" s="198"/>
      <c r="O1" s="198"/>
      <c r="P1" s="198"/>
    </row>
    <row r="2" spans="1:16" ht="16.5" customHeight="1" x14ac:dyDescent="0.15">
      <c r="A2" s="198"/>
      <c r="B2" s="198"/>
      <c r="C2" s="198"/>
      <c r="D2" s="198"/>
      <c r="E2" s="198"/>
      <c r="F2" s="198"/>
      <c r="G2" s="198"/>
      <c r="H2" s="198"/>
      <c r="I2" s="198"/>
      <c r="J2" s="198"/>
      <c r="K2" s="198"/>
      <c r="L2" s="198"/>
      <c r="M2" s="198"/>
      <c r="N2" s="198"/>
      <c r="O2" s="198"/>
      <c r="P2" s="198"/>
    </row>
    <row r="3" spans="1:16" ht="16.5" customHeight="1" x14ac:dyDescent="0.15">
      <c r="A3" s="198"/>
      <c r="B3" s="198"/>
      <c r="C3" s="198"/>
      <c r="D3" s="198"/>
      <c r="E3" s="198"/>
      <c r="F3" s="198"/>
      <c r="G3" s="198"/>
      <c r="H3" s="198"/>
      <c r="I3" s="198"/>
      <c r="J3" s="198"/>
      <c r="K3" s="198"/>
      <c r="L3" s="198"/>
      <c r="M3" s="198"/>
      <c r="N3" s="198"/>
      <c r="O3" s="198"/>
      <c r="P3" s="198"/>
    </row>
    <row r="4" spans="1:16" ht="16.5" customHeight="1" x14ac:dyDescent="0.15">
      <c r="A4" s="198"/>
      <c r="B4" s="198"/>
      <c r="C4" s="198"/>
      <c r="D4" s="198"/>
      <c r="E4" s="198"/>
      <c r="F4" s="198"/>
      <c r="G4" s="198"/>
      <c r="H4" s="198"/>
      <c r="I4" s="198"/>
      <c r="J4" s="198"/>
      <c r="K4" s="198"/>
      <c r="L4" s="198"/>
      <c r="M4" s="198"/>
      <c r="N4" s="198"/>
      <c r="O4" s="198"/>
      <c r="P4" s="198"/>
    </row>
    <row r="5" spans="1:16" ht="16.5" customHeight="1" x14ac:dyDescent="0.15">
      <c r="A5" s="198"/>
      <c r="B5" s="198"/>
      <c r="C5" s="198"/>
      <c r="D5" s="198"/>
      <c r="E5" s="198"/>
      <c r="F5" s="198"/>
      <c r="G5" s="198"/>
      <c r="H5" s="198"/>
      <c r="I5" s="198"/>
      <c r="J5" s="198"/>
      <c r="K5" s="198"/>
      <c r="L5" s="198"/>
      <c r="M5" s="198"/>
      <c r="N5" s="198"/>
      <c r="O5" s="198"/>
      <c r="P5" s="198"/>
    </row>
    <row r="6" spans="1:16" ht="16.5" customHeight="1" x14ac:dyDescent="0.15">
      <c r="A6" s="198"/>
      <c r="B6" s="198"/>
      <c r="C6" s="198"/>
      <c r="D6" s="198"/>
      <c r="E6" s="198"/>
      <c r="F6" s="198"/>
      <c r="G6" s="198"/>
      <c r="H6" s="198"/>
      <c r="I6" s="198"/>
      <c r="J6" s="198"/>
      <c r="K6" s="198"/>
      <c r="L6" s="198"/>
      <c r="M6" s="198"/>
      <c r="N6" s="198"/>
      <c r="O6" s="198"/>
      <c r="P6" s="198"/>
    </row>
    <row r="7" spans="1:16" ht="16.5" customHeight="1" x14ac:dyDescent="0.15">
      <c r="A7" s="198"/>
      <c r="B7" s="198"/>
      <c r="C7" s="198"/>
      <c r="D7" s="198"/>
      <c r="E7" s="198"/>
      <c r="F7" s="198"/>
      <c r="G7" s="198"/>
      <c r="H7" s="198"/>
      <c r="I7" s="198"/>
      <c r="J7" s="198"/>
      <c r="K7" s="198"/>
      <c r="L7" s="198"/>
      <c r="M7" s="198"/>
      <c r="N7" s="198"/>
      <c r="O7" s="198"/>
      <c r="P7" s="198"/>
    </row>
    <row r="8" spans="1:16" ht="16.5" customHeight="1" x14ac:dyDescent="0.15">
      <c r="A8" s="198"/>
      <c r="B8" s="198"/>
      <c r="C8" s="198"/>
      <c r="D8" s="198"/>
      <c r="E8" s="198"/>
      <c r="F8" s="198"/>
      <c r="G8" s="198"/>
      <c r="H8" s="198"/>
      <c r="I8" s="198"/>
      <c r="J8" s="198"/>
      <c r="K8" s="198"/>
      <c r="L8" s="198"/>
      <c r="M8" s="198"/>
      <c r="N8" s="198"/>
      <c r="O8" s="198"/>
      <c r="P8" s="198"/>
    </row>
    <row r="9" spans="1:16" ht="16.5" customHeight="1" x14ac:dyDescent="0.15">
      <c r="A9" s="198"/>
      <c r="B9" s="198"/>
      <c r="C9" s="198"/>
      <c r="D9" s="198"/>
      <c r="E9" s="198"/>
      <c r="F9" s="198"/>
      <c r="G9" s="198"/>
      <c r="H9" s="198"/>
      <c r="I9" s="198"/>
      <c r="J9" s="198"/>
      <c r="K9" s="198"/>
      <c r="L9" s="198"/>
      <c r="M9" s="198"/>
      <c r="N9" s="198"/>
      <c r="O9" s="198"/>
      <c r="P9" s="198"/>
    </row>
    <row r="10" spans="1:16" ht="16.5" customHeight="1" x14ac:dyDescent="0.15">
      <c r="A10" s="198"/>
      <c r="B10" s="198"/>
      <c r="C10" s="198"/>
      <c r="D10" s="198"/>
      <c r="E10" s="198"/>
      <c r="F10" s="198"/>
      <c r="G10" s="198"/>
      <c r="H10" s="198"/>
      <c r="I10" s="198"/>
      <c r="J10" s="198"/>
      <c r="K10" s="198"/>
      <c r="L10" s="198"/>
      <c r="M10" s="198"/>
      <c r="N10" s="198"/>
      <c r="O10" s="198"/>
      <c r="P10" s="198"/>
    </row>
    <row r="11" spans="1:16" ht="16.5" customHeight="1" x14ac:dyDescent="0.15">
      <c r="A11" s="198"/>
      <c r="B11" s="198"/>
      <c r="C11" s="198"/>
      <c r="D11" s="198"/>
      <c r="E11" s="198"/>
      <c r="F11" s="198"/>
      <c r="G11" s="198"/>
      <c r="H11" s="198"/>
      <c r="I11" s="198"/>
      <c r="J11" s="198"/>
      <c r="K11" s="198"/>
      <c r="L11" s="198"/>
      <c r="M11" s="198"/>
      <c r="N11" s="198"/>
      <c r="O11" s="198"/>
      <c r="P11" s="198"/>
    </row>
    <row r="12" spans="1:16" ht="16.5" customHeight="1" x14ac:dyDescent="0.15">
      <c r="A12" s="198"/>
      <c r="B12" s="198"/>
      <c r="C12" s="198"/>
      <c r="D12" s="198"/>
      <c r="E12" s="198"/>
      <c r="F12" s="198"/>
      <c r="G12" s="198"/>
      <c r="H12" s="198"/>
      <c r="I12" s="198"/>
      <c r="J12" s="198"/>
      <c r="K12" s="198"/>
      <c r="L12" s="198"/>
      <c r="M12" s="198"/>
      <c r="N12" s="198"/>
      <c r="O12" s="198"/>
      <c r="P12" s="198"/>
    </row>
    <row r="13" spans="1:16" ht="16.5" customHeight="1" x14ac:dyDescent="0.15">
      <c r="A13" s="198"/>
      <c r="B13" s="198"/>
      <c r="C13" s="198"/>
      <c r="D13" s="198"/>
      <c r="E13" s="198"/>
      <c r="F13" s="198"/>
      <c r="G13" s="198"/>
      <c r="H13" s="198"/>
      <c r="I13" s="198"/>
      <c r="J13" s="198"/>
      <c r="K13" s="198"/>
      <c r="L13" s="198"/>
      <c r="M13" s="198"/>
      <c r="N13" s="198"/>
      <c r="O13" s="198"/>
      <c r="P13" s="198"/>
    </row>
    <row r="14" spans="1:16" ht="16.5" customHeight="1" x14ac:dyDescent="0.15">
      <c r="A14" s="198"/>
      <c r="B14" s="198"/>
      <c r="C14" s="198"/>
      <c r="D14" s="198"/>
      <c r="E14" s="198"/>
      <c r="F14" s="198"/>
      <c r="G14" s="198"/>
      <c r="H14" s="198"/>
      <c r="I14" s="198"/>
      <c r="J14" s="198"/>
      <c r="K14" s="198"/>
      <c r="L14" s="198"/>
      <c r="M14" s="198"/>
      <c r="N14" s="198"/>
      <c r="O14" s="198"/>
      <c r="P14" s="198"/>
    </row>
    <row r="15" spans="1:16" ht="16.5" customHeight="1" x14ac:dyDescent="0.15">
      <c r="A15" s="198"/>
      <c r="B15" s="198"/>
      <c r="C15" s="198"/>
      <c r="D15" s="198"/>
      <c r="E15" s="198"/>
      <c r="F15" s="198"/>
      <c r="G15" s="198"/>
      <c r="H15" s="198"/>
      <c r="I15" s="198"/>
      <c r="J15" s="198"/>
      <c r="K15" s="198"/>
      <c r="L15" s="198"/>
      <c r="M15" s="198"/>
      <c r="N15" s="198"/>
      <c r="O15" s="198"/>
      <c r="P15" s="198"/>
    </row>
    <row r="16" spans="1:16" ht="16.5" customHeight="1" x14ac:dyDescent="0.15">
      <c r="A16" s="198"/>
      <c r="B16" s="198"/>
      <c r="C16" s="198"/>
      <c r="D16" s="198"/>
      <c r="E16" s="198"/>
      <c r="F16" s="198"/>
      <c r="G16" s="198"/>
      <c r="H16" s="198"/>
      <c r="I16" s="198"/>
      <c r="J16" s="198"/>
      <c r="K16" s="198"/>
      <c r="L16" s="198"/>
      <c r="M16" s="198"/>
      <c r="N16" s="198"/>
      <c r="O16" s="198"/>
      <c r="P16" s="198"/>
    </row>
    <row r="17" spans="1:16" ht="16.5" customHeight="1" x14ac:dyDescent="0.15">
      <c r="A17" s="198"/>
      <c r="B17" s="198"/>
      <c r="C17" s="198"/>
      <c r="D17" s="198"/>
      <c r="E17" s="198"/>
      <c r="F17" s="198"/>
      <c r="G17" s="198"/>
      <c r="H17" s="198"/>
      <c r="I17" s="198"/>
      <c r="J17" s="198"/>
      <c r="K17" s="198"/>
      <c r="L17" s="198"/>
      <c r="M17" s="198"/>
      <c r="N17" s="198"/>
      <c r="O17" s="198"/>
      <c r="P17" s="198"/>
    </row>
    <row r="18" spans="1:16" ht="16.5" customHeight="1" x14ac:dyDescent="0.15">
      <c r="A18" s="198"/>
      <c r="B18" s="198"/>
      <c r="C18" s="198"/>
      <c r="D18" s="198"/>
      <c r="E18" s="198"/>
      <c r="F18" s="198"/>
      <c r="G18" s="198"/>
      <c r="H18" s="198"/>
      <c r="I18" s="198"/>
      <c r="J18" s="198"/>
      <c r="K18" s="198"/>
      <c r="L18" s="198"/>
      <c r="M18" s="198"/>
      <c r="N18" s="198"/>
      <c r="O18" s="198"/>
      <c r="P18" s="198"/>
    </row>
    <row r="19" spans="1:16" ht="16.5" customHeight="1" x14ac:dyDescent="0.15">
      <c r="A19" s="198"/>
      <c r="B19" s="198"/>
      <c r="C19" s="198"/>
      <c r="D19" s="198"/>
      <c r="E19" s="198"/>
      <c r="F19" s="198"/>
      <c r="G19" s="198"/>
      <c r="H19" s="198"/>
      <c r="I19" s="198"/>
      <c r="J19" s="198"/>
      <c r="K19" s="198"/>
      <c r="L19" s="198"/>
      <c r="M19" s="198"/>
      <c r="N19" s="198"/>
      <c r="O19" s="198"/>
      <c r="P19" s="198"/>
    </row>
    <row r="20" spans="1:16" ht="16.5" customHeight="1" x14ac:dyDescent="0.15">
      <c r="A20" s="198"/>
      <c r="B20" s="198"/>
      <c r="C20" s="198"/>
      <c r="D20" s="198"/>
      <c r="E20" s="198"/>
      <c r="F20" s="198"/>
      <c r="G20" s="198"/>
      <c r="H20" s="198"/>
      <c r="I20" s="198"/>
      <c r="J20" s="198"/>
      <c r="K20" s="198"/>
      <c r="L20" s="198"/>
      <c r="M20" s="198"/>
      <c r="N20" s="198"/>
      <c r="O20" s="198"/>
      <c r="P20" s="198"/>
    </row>
    <row r="21" spans="1:16" ht="16.5" customHeight="1" x14ac:dyDescent="0.15">
      <c r="A21" s="198"/>
      <c r="B21" s="198"/>
      <c r="C21" s="198"/>
      <c r="D21" s="198"/>
      <c r="E21" s="198"/>
      <c r="F21" s="198"/>
      <c r="G21" s="198"/>
      <c r="H21" s="198"/>
      <c r="I21" s="198"/>
      <c r="J21" s="198"/>
      <c r="K21" s="198"/>
      <c r="L21" s="198"/>
      <c r="M21" s="198"/>
      <c r="N21" s="198"/>
      <c r="O21" s="198"/>
      <c r="P21" s="198"/>
    </row>
    <row r="22" spans="1:16" ht="16.5" customHeight="1" x14ac:dyDescent="0.15">
      <c r="A22" s="198"/>
      <c r="B22" s="198"/>
      <c r="C22" s="198"/>
      <c r="D22" s="198"/>
      <c r="E22" s="198"/>
      <c r="F22" s="198"/>
      <c r="G22" s="198"/>
      <c r="H22" s="198"/>
      <c r="I22" s="198"/>
      <c r="J22" s="198"/>
      <c r="K22" s="198"/>
      <c r="L22" s="198"/>
      <c r="M22" s="198"/>
      <c r="N22" s="198"/>
      <c r="O22" s="198"/>
      <c r="P22" s="198"/>
    </row>
    <row r="23" spans="1:16" ht="16.5" customHeight="1" x14ac:dyDescent="0.15">
      <c r="A23" s="198"/>
      <c r="B23" s="198"/>
      <c r="C23" s="198"/>
      <c r="D23" s="198"/>
      <c r="E23" s="198"/>
      <c r="F23" s="198"/>
      <c r="G23" s="198"/>
      <c r="H23" s="198"/>
      <c r="I23" s="198"/>
      <c r="J23" s="198"/>
      <c r="K23" s="198"/>
      <c r="L23" s="198"/>
      <c r="M23" s="198"/>
      <c r="N23" s="198"/>
      <c r="O23" s="198"/>
      <c r="P23" s="198"/>
    </row>
    <row r="24" spans="1:16" ht="16.5" customHeight="1" x14ac:dyDescent="0.15">
      <c r="A24" s="198"/>
      <c r="B24" s="198"/>
      <c r="C24" s="198"/>
      <c r="D24" s="198"/>
      <c r="E24" s="198"/>
      <c r="F24" s="198"/>
      <c r="G24" s="198"/>
      <c r="H24" s="198"/>
      <c r="I24" s="198"/>
      <c r="J24" s="198"/>
      <c r="K24" s="198"/>
      <c r="L24" s="198"/>
      <c r="M24" s="198"/>
      <c r="N24" s="198"/>
      <c r="O24" s="198"/>
      <c r="P24" s="198"/>
    </row>
    <row r="25" spans="1:16" ht="16.5" customHeight="1" x14ac:dyDescent="0.15">
      <c r="A25" s="198"/>
      <c r="B25" s="198"/>
      <c r="C25" s="198"/>
      <c r="D25" s="198"/>
      <c r="E25" s="198"/>
      <c r="F25" s="198"/>
      <c r="G25" s="198"/>
      <c r="H25" s="198"/>
      <c r="I25" s="198"/>
      <c r="J25" s="198"/>
      <c r="K25" s="198"/>
      <c r="L25" s="198"/>
      <c r="M25" s="198"/>
      <c r="N25" s="198"/>
      <c r="O25" s="198"/>
      <c r="P25" s="198"/>
    </row>
    <row r="26" spans="1:16" ht="16.5" customHeight="1" x14ac:dyDescent="0.15">
      <c r="A26" s="198"/>
      <c r="B26" s="198"/>
      <c r="C26" s="198"/>
      <c r="D26" s="198"/>
      <c r="E26" s="198"/>
      <c r="F26" s="198"/>
      <c r="G26" s="198"/>
      <c r="H26" s="198"/>
      <c r="I26" s="198"/>
      <c r="J26" s="198"/>
      <c r="K26" s="198"/>
      <c r="L26" s="198"/>
      <c r="M26" s="198"/>
      <c r="N26" s="198"/>
      <c r="O26" s="198"/>
      <c r="P26" s="198"/>
    </row>
    <row r="27" spans="1:16" ht="16.5" customHeight="1" x14ac:dyDescent="0.15">
      <c r="A27" s="198"/>
      <c r="B27" s="198"/>
      <c r="C27" s="198"/>
      <c r="D27" s="198"/>
      <c r="E27" s="198"/>
      <c r="F27" s="198"/>
      <c r="G27" s="198"/>
      <c r="H27" s="198"/>
      <c r="I27" s="198"/>
      <c r="J27" s="198"/>
      <c r="K27" s="198"/>
      <c r="L27" s="198"/>
      <c r="M27" s="198"/>
      <c r="N27" s="198"/>
      <c r="O27" s="198"/>
      <c r="P27" s="198"/>
    </row>
    <row r="28" spans="1:16" ht="16.5" customHeight="1" x14ac:dyDescent="0.15">
      <c r="A28" s="198"/>
      <c r="B28" s="198"/>
      <c r="C28" s="198"/>
      <c r="D28" s="198"/>
      <c r="E28" s="198"/>
      <c r="F28" s="198"/>
      <c r="G28" s="198"/>
      <c r="H28" s="198"/>
      <c r="I28" s="198"/>
      <c r="J28" s="198"/>
      <c r="K28" s="198"/>
      <c r="L28" s="198"/>
      <c r="M28" s="198"/>
      <c r="N28" s="198"/>
      <c r="O28" s="198"/>
      <c r="P28" s="198"/>
    </row>
    <row r="29" spans="1:16" ht="16.5" customHeight="1" x14ac:dyDescent="0.15">
      <c r="A29" s="198"/>
      <c r="B29" s="198"/>
      <c r="C29" s="198"/>
      <c r="D29" s="198"/>
      <c r="E29" s="198"/>
      <c r="F29" s="198"/>
      <c r="G29" s="198"/>
      <c r="H29" s="198"/>
      <c r="I29" s="198"/>
      <c r="J29" s="198"/>
      <c r="K29" s="198"/>
      <c r="L29" s="198"/>
      <c r="M29" s="198"/>
      <c r="N29" s="198"/>
      <c r="O29" s="198"/>
      <c r="P29" s="198"/>
    </row>
    <row r="30" spans="1:16" ht="16.5" customHeight="1" x14ac:dyDescent="0.15">
      <c r="A30" s="198"/>
      <c r="B30" s="198"/>
      <c r="C30" s="198"/>
      <c r="D30" s="198"/>
      <c r="E30" s="198"/>
      <c r="F30" s="198"/>
      <c r="G30" s="198"/>
      <c r="H30" s="198"/>
      <c r="I30" s="198"/>
      <c r="J30" s="198"/>
      <c r="K30" s="198"/>
      <c r="L30" s="198"/>
      <c r="M30" s="198"/>
      <c r="N30" s="198"/>
      <c r="O30" s="198"/>
      <c r="P30" s="198"/>
    </row>
    <row r="31" spans="1:16" ht="16.5" customHeight="1" x14ac:dyDescent="0.15">
      <c r="A31" s="198"/>
      <c r="B31" s="198"/>
      <c r="C31" s="198"/>
      <c r="D31" s="198"/>
      <c r="E31" s="198"/>
      <c r="F31" s="198"/>
      <c r="G31" s="198"/>
      <c r="H31" s="198"/>
      <c r="I31" s="198"/>
      <c r="J31" s="198"/>
      <c r="K31" s="198"/>
      <c r="L31" s="198"/>
      <c r="M31" s="198"/>
      <c r="N31" s="198"/>
      <c r="O31" s="198"/>
      <c r="P31" s="198"/>
    </row>
    <row r="32" spans="1:16" ht="31.5" customHeight="1" x14ac:dyDescent="0.15">
      <c r="A32" s="198"/>
      <c r="B32" s="198"/>
      <c r="C32" s="198"/>
      <c r="D32" s="198"/>
      <c r="E32" s="198"/>
      <c r="F32" s="198"/>
      <c r="G32" s="198"/>
      <c r="H32" s="198"/>
      <c r="I32" s="198"/>
      <c r="J32" s="199" t="s">
        <v>440</v>
      </c>
      <c r="K32" s="198"/>
      <c r="L32" s="198"/>
      <c r="M32" s="198"/>
      <c r="N32" s="198"/>
      <c r="O32" s="198"/>
      <c r="P32" s="198"/>
    </row>
    <row r="33" spans="1:16" ht="39" customHeight="1" x14ac:dyDescent="0.2">
      <c r="A33" s="198"/>
      <c r="B33" s="200" t="s">
        <v>451</v>
      </c>
      <c r="C33" s="201"/>
      <c r="D33" s="201"/>
      <c r="E33" s="202" t="s">
        <v>441</v>
      </c>
      <c r="F33" s="203" t="s">
        <v>442</v>
      </c>
      <c r="G33" s="204" t="s">
        <v>443</v>
      </c>
      <c r="H33" s="204" t="s">
        <v>444</v>
      </c>
      <c r="I33" s="204" t="s">
        <v>445</v>
      </c>
      <c r="J33" s="205" t="s">
        <v>446</v>
      </c>
      <c r="K33" s="198"/>
      <c r="L33" s="198"/>
      <c r="M33" s="198"/>
      <c r="N33" s="198"/>
      <c r="O33" s="198"/>
      <c r="P33" s="198"/>
    </row>
    <row r="34" spans="1:16" ht="39" customHeight="1" x14ac:dyDescent="0.15">
      <c r="A34" s="198"/>
      <c r="B34" s="206"/>
      <c r="C34" s="714" t="s">
        <v>303</v>
      </c>
      <c r="D34" s="714"/>
      <c r="E34" s="714"/>
      <c r="F34" s="207">
        <v>10.58</v>
      </c>
      <c r="G34" s="208">
        <v>9.98</v>
      </c>
      <c r="H34" s="208">
        <v>9.25</v>
      </c>
      <c r="I34" s="208">
        <v>8.0299999999999994</v>
      </c>
      <c r="J34" s="209">
        <v>7.27</v>
      </c>
      <c r="K34" s="198"/>
      <c r="L34" s="198"/>
      <c r="M34" s="198"/>
      <c r="N34" s="198"/>
      <c r="O34" s="198"/>
      <c r="P34" s="198"/>
    </row>
    <row r="35" spans="1:16" ht="39" customHeight="1" x14ac:dyDescent="0.15">
      <c r="A35" s="198"/>
      <c r="B35" s="210"/>
      <c r="C35" s="715" t="s">
        <v>285</v>
      </c>
      <c r="D35" s="715"/>
      <c r="E35" s="715"/>
      <c r="F35" s="211">
        <v>1.49</v>
      </c>
      <c r="G35" s="212">
        <v>1.41</v>
      </c>
      <c r="H35" s="212">
        <v>1.38</v>
      </c>
      <c r="I35" s="212">
        <v>11.45</v>
      </c>
      <c r="J35" s="213">
        <v>5.34</v>
      </c>
      <c r="K35" s="198"/>
      <c r="L35" s="198"/>
      <c r="M35" s="198"/>
      <c r="N35" s="198"/>
      <c r="O35" s="198"/>
      <c r="P35" s="198"/>
    </row>
    <row r="36" spans="1:16" ht="39" customHeight="1" x14ac:dyDescent="0.15">
      <c r="A36" s="198"/>
      <c r="B36" s="210"/>
      <c r="C36" s="715" t="s">
        <v>301</v>
      </c>
      <c r="D36" s="715"/>
      <c r="E36" s="715"/>
      <c r="F36" s="211">
        <v>1.1499999999999999</v>
      </c>
      <c r="G36" s="212">
        <v>0.94</v>
      </c>
      <c r="H36" s="212">
        <v>1.1000000000000001</v>
      </c>
      <c r="I36" s="212">
        <v>2.4900000000000002</v>
      </c>
      <c r="J36" s="213">
        <v>3.16</v>
      </c>
      <c r="K36" s="198"/>
      <c r="L36" s="198"/>
      <c r="M36" s="198"/>
      <c r="N36" s="198"/>
      <c r="O36" s="198"/>
      <c r="P36" s="198"/>
    </row>
    <row r="37" spans="1:16" ht="39" customHeight="1" x14ac:dyDescent="0.15">
      <c r="A37" s="198"/>
      <c r="B37" s="210"/>
      <c r="C37" s="715" t="s">
        <v>300</v>
      </c>
      <c r="D37" s="715"/>
      <c r="E37" s="715"/>
      <c r="F37" s="211" t="s">
        <v>452</v>
      </c>
      <c r="G37" s="212" t="s">
        <v>453</v>
      </c>
      <c r="H37" s="212" t="s">
        <v>454</v>
      </c>
      <c r="I37" s="212">
        <v>0.24</v>
      </c>
      <c r="J37" s="213">
        <v>1.47</v>
      </c>
      <c r="K37" s="198"/>
      <c r="L37" s="198"/>
      <c r="M37" s="198"/>
      <c r="N37" s="198"/>
      <c r="O37" s="198"/>
      <c r="P37" s="198"/>
    </row>
    <row r="38" spans="1:16" ht="39" customHeight="1" x14ac:dyDescent="0.15">
      <c r="A38" s="198"/>
      <c r="B38" s="210"/>
      <c r="C38" s="715" t="s">
        <v>305</v>
      </c>
      <c r="D38" s="715"/>
      <c r="E38" s="715"/>
      <c r="F38" s="211" t="s">
        <v>46</v>
      </c>
      <c r="G38" s="212">
        <v>0.13</v>
      </c>
      <c r="H38" s="212">
        <v>0.08</v>
      </c>
      <c r="I38" s="212">
        <v>0.02</v>
      </c>
      <c r="J38" s="213">
        <v>0.05</v>
      </c>
      <c r="K38" s="198"/>
      <c r="L38" s="198"/>
      <c r="M38" s="198"/>
      <c r="N38" s="198"/>
      <c r="O38" s="198"/>
      <c r="P38" s="198"/>
    </row>
    <row r="39" spans="1:16" ht="39" customHeight="1" x14ac:dyDescent="0.15">
      <c r="A39" s="198"/>
      <c r="B39" s="210"/>
      <c r="C39" s="715" t="s">
        <v>302</v>
      </c>
      <c r="D39" s="715"/>
      <c r="E39" s="715"/>
      <c r="F39" s="211">
        <v>0.03</v>
      </c>
      <c r="G39" s="212">
        <v>0.03</v>
      </c>
      <c r="H39" s="212">
        <v>0.02</v>
      </c>
      <c r="I39" s="212">
        <v>0.03</v>
      </c>
      <c r="J39" s="213">
        <v>0.05</v>
      </c>
      <c r="K39" s="198"/>
      <c r="L39" s="198"/>
      <c r="M39" s="198"/>
      <c r="N39" s="198"/>
      <c r="O39" s="198"/>
      <c r="P39" s="198"/>
    </row>
    <row r="40" spans="1:16" ht="39" customHeight="1" x14ac:dyDescent="0.15">
      <c r="A40" s="198"/>
      <c r="B40" s="210"/>
      <c r="C40" s="715"/>
      <c r="D40" s="715"/>
      <c r="E40" s="715"/>
      <c r="F40" s="211"/>
      <c r="G40" s="212"/>
      <c r="H40" s="212"/>
      <c r="I40" s="212"/>
      <c r="J40" s="213"/>
      <c r="K40" s="198"/>
      <c r="L40" s="198"/>
      <c r="M40" s="198"/>
      <c r="N40" s="198"/>
      <c r="O40" s="198"/>
      <c r="P40" s="198"/>
    </row>
    <row r="41" spans="1:16" ht="39" customHeight="1" x14ac:dyDescent="0.15">
      <c r="A41" s="198"/>
      <c r="B41" s="210"/>
      <c r="C41" s="715"/>
      <c r="D41" s="715"/>
      <c r="E41" s="715"/>
      <c r="F41" s="211"/>
      <c r="G41" s="212"/>
      <c r="H41" s="212"/>
      <c r="I41" s="212"/>
      <c r="J41" s="213"/>
      <c r="K41" s="198"/>
      <c r="L41" s="198"/>
      <c r="M41" s="198"/>
      <c r="N41" s="198"/>
      <c r="O41" s="198"/>
      <c r="P41" s="198"/>
    </row>
    <row r="42" spans="1:16" ht="39" customHeight="1" x14ac:dyDescent="0.15">
      <c r="A42" s="198"/>
      <c r="B42" s="214"/>
      <c r="C42" s="715" t="s">
        <v>455</v>
      </c>
      <c r="D42" s="715"/>
      <c r="E42" s="715"/>
      <c r="F42" s="211" t="s">
        <v>46</v>
      </c>
      <c r="G42" s="212" t="s">
        <v>46</v>
      </c>
      <c r="H42" s="212" t="s">
        <v>46</v>
      </c>
      <c r="I42" s="212" t="s">
        <v>46</v>
      </c>
      <c r="J42" s="213" t="s">
        <v>46</v>
      </c>
      <c r="K42" s="198"/>
      <c r="L42" s="198"/>
      <c r="M42" s="198"/>
      <c r="N42" s="198"/>
      <c r="O42" s="198"/>
      <c r="P42" s="198"/>
    </row>
    <row r="43" spans="1:16" ht="39" customHeight="1" x14ac:dyDescent="0.15">
      <c r="A43" s="198"/>
      <c r="B43" s="215"/>
      <c r="C43" s="716" t="s">
        <v>456</v>
      </c>
      <c r="D43" s="716"/>
      <c r="E43" s="716"/>
      <c r="F43" s="216">
        <v>0.05</v>
      </c>
      <c r="G43" s="217">
        <v>0</v>
      </c>
      <c r="H43" s="217">
        <v>0.01</v>
      </c>
      <c r="I43" s="217" t="s">
        <v>46</v>
      </c>
      <c r="J43" s="218" t="s">
        <v>46</v>
      </c>
      <c r="K43" s="198"/>
      <c r="L43" s="198"/>
      <c r="M43" s="198"/>
      <c r="N43" s="198"/>
      <c r="O43" s="198"/>
      <c r="P43" s="198"/>
    </row>
    <row r="44" spans="1:16" ht="39" customHeight="1" x14ac:dyDescent="0.15">
      <c r="A44" s="198"/>
      <c r="B44" s="219" t="s">
        <v>457</v>
      </c>
      <c r="C44" s="220"/>
      <c r="D44" s="221"/>
      <c r="E44" s="221"/>
      <c r="F44" s="222"/>
      <c r="G44" s="222"/>
      <c r="H44" s="222"/>
      <c r="I44" s="222"/>
      <c r="J44" s="222"/>
      <c r="K44" s="198"/>
      <c r="L44" s="198"/>
      <c r="M44" s="198"/>
      <c r="N44" s="198"/>
      <c r="O44" s="198"/>
      <c r="P44" s="198"/>
    </row>
    <row r="45" spans="1:16" ht="17.25" x14ac:dyDescent="0.15">
      <c r="A45" s="198"/>
      <c r="B45" s="198"/>
      <c r="C45" s="198"/>
      <c r="D45" s="198"/>
      <c r="E45" s="198"/>
      <c r="F45" s="198"/>
      <c r="G45" s="198"/>
      <c r="H45" s="198"/>
      <c r="I45" s="198"/>
      <c r="J45" s="198"/>
      <c r="K45" s="198"/>
      <c r="L45" s="198"/>
      <c r="M45" s="198"/>
      <c r="N45" s="198"/>
      <c r="O45" s="198"/>
      <c r="P45" s="198"/>
    </row>
  </sheetData>
  <sheetProtection algorithmName="SHA-512" hashValue="YF36WKlPLUBa6Mb+zqvjsmaXeiCl2do3TJLYMqKWzcPh6FiRj+tZbJj8y5yQD+1SDAv7PbH6NlfMQO06d9b1dQ==" saltValue="ctCvRov0AVX+16hSnCBVu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33"/>
  <printOptions horizont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85" zoomScaleNormal="85" zoomScalePageLayoutView="55" workbookViewId="0"/>
  </sheetViews>
  <sheetFormatPr defaultColWidth="0" defaultRowHeight="13.5" zeroHeight="1" x14ac:dyDescent="0.15"/>
  <cols>
    <col min="1" max="1" width="6.625" style="223" customWidth="1"/>
    <col min="2" max="3" width="10.875" style="223" customWidth="1"/>
    <col min="4" max="4" width="10" style="223" customWidth="1"/>
    <col min="5" max="10" width="11" style="223" customWidth="1"/>
    <col min="11" max="15" width="13.125" style="223" customWidth="1"/>
    <col min="16" max="21" width="11.5" style="223" customWidth="1"/>
    <col min="22" max="16384" width="11.625" style="223" hidden="1"/>
  </cols>
  <sheetData>
    <row r="1" spans="1:21" ht="13.5" customHeight="1" x14ac:dyDescent="0.15">
      <c r="A1" s="224"/>
      <c r="B1" s="224"/>
      <c r="C1" s="224"/>
      <c r="D1" s="224"/>
      <c r="E1" s="224"/>
      <c r="F1" s="224"/>
      <c r="G1" s="224"/>
      <c r="H1" s="224"/>
      <c r="I1" s="224"/>
      <c r="J1" s="224"/>
      <c r="K1" s="224"/>
      <c r="L1" s="224"/>
      <c r="M1" s="224"/>
      <c r="N1" s="224"/>
      <c r="O1" s="224"/>
      <c r="P1" s="224"/>
      <c r="Q1" s="224"/>
      <c r="R1" s="224"/>
      <c r="S1" s="224"/>
      <c r="T1" s="224"/>
      <c r="U1" s="224"/>
    </row>
    <row r="2" spans="1:21" ht="13.5" customHeight="1" x14ac:dyDescent="0.15">
      <c r="A2" s="224"/>
      <c r="B2" s="224"/>
      <c r="C2" s="224"/>
      <c r="D2" s="224"/>
      <c r="E2" s="224"/>
      <c r="F2" s="224"/>
      <c r="G2" s="224"/>
      <c r="H2" s="224"/>
      <c r="I2" s="224"/>
      <c r="J2" s="224"/>
      <c r="K2" s="224"/>
      <c r="L2" s="224"/>
      <c r="M2" s="224"/>
      <c r="N2" s="224"/>
      <c r="O2" s="224"/>
      <c r="P2" s="224"/>
      <c r="Q2" s="224"/>
      <c r="R2" s="224"/>
      <c r="S2" s="224"/>
      <c r="T2" s="224"/>
      <c r="U2" s="224"/>
    </row>
    <row r="3" spans="1:21" ht="13.5" customHeight="1" x14ac:dyDescent="0.15">
      <c r="A3" s="224"/>
      <c r="B3" s="224"/>
      <c r="C3" s="224"/>
      <c r="D3" s="224"/>
      <c r="E3" s="224"/>
      <c r="F3" s="224"/>
      <c r="G3" s="224"/>
      <c r="H3" s="224"/>
      <c r="I3" s="224"/>
      <c r="J3" s="224"/>
      <c r="K3" s="224"/>
      <c r="L3" s="224"/>
      <c r="M3" s="224"/>
      <c r="N3" s="224"/>
      <c r="O3" s="224"/>
      <c r="P3" s="224"/>
      <c r="Q3" s="224"/>
      <c r="R3" s="224"/>
      <c r="S3" s="224"/>
      <c r="T3" s="224"/>
      <c r="U3" s="224"/>
    </row>
    <row r="4" spans="1:21" ht="13.5" customHeight="1" x14ac:dyDescent="0.15">
      <c r="A4" s="224"/>
      <c r="B4" s="224"/>
      <c r="C4" s="224"/>
      <c r="D4" s="224"/>
      <c r="E4" s="224"/>
      <c r="F4" s="224"/>
      <c r="G4" s="224"/>
      <c r="H4" s="224"/>
      <c r="I4" s="224"/>
      <c r="J4" s="224"/>
      <c r="K4" s="224"/>
      <c r="L4" s="224"/>
      <c r="M4" s="224"/>
      <c r="N4" s="224"/>
      <c r="O4" s="224"/>
      <c r="P4" s="224"/>
      <c r="Q4" s="224"/>
      <c r="R4" s="224"/>
      <c r="S4" s="224"/>
      <c r="T4" s="224"/>
      <c r="U4" s="224"/>
    </row>
    <row r="5" spans="1:21" ht="13.5" customHeight="1" x14ac:dyDescent="0.15">
      <c r="A5" s="224"/>
      <c r="B5" s="224"/>
      <c r="C5" s="224"/>
      <c r="D5" s="224"/>
      <c r="E5" s="224"/>
      <c r="F5" s="224"/>
      <c r="G5" s="224"/>
      <c r="H5" s="224"/>
      <c r="I5" s="224"/>
      <c r="J5" s="224"/>
      <c r="K5" s="224"/>
      <c r="L5" s="224"/>
      <c r="M5" s="224"/>
      <c r="N5" s="224"/>
      <c r="O5" s="224"/>
      <c r="P5" s="224"/>
      <c r="Q5" s="224"/>
      <c r="R5" s="224"/>
      <c r="S5" s="224"/>
      <c r="T5" s="224"/>
      <c r="U5" s="224"/>
    </row>
    <row r="6" spans="1:21" ht="13.5" customHeight="1" x14ac:dyDescent="0.15">
      <c r="A6" s="224"/>
      <c r="B6" s="224"/>
      <c r="C6" s="224"/>
      <c r="D6" s="224"/>
      <c r="E6" s="224"/>
      <c r="F6" s="224"/>
      <c r="G6" s="224"/>
      <c r="H6" s="224"/>
      <c r="I6" s="224"/>
      <c r="J6" s="224"/>
      <c r="K6" s="224"/>
      <c r="L6" s="224"/>
      <c r="M6" s="224"/>
      <c r="N6" s="224"/>
      <c r="O6" s="224"/>
      <c r="P6" s="224"/>
      <c r="Q6" s="224"/>
      <c r="R6" s="224"/>
      <c r="S6" s="224"/>
      <c r="T6" s="224"/>
      <c r="U6" s="224"/>
    </row>
    <row r="7" spans="1:21" ht="13.5" customHeight="1" x14ac:dyDescent="0.15">
      <c r="A7" s="224"/>
      <c r="B7" s="224"/>
      <c r="C7" s="224"/>
      <c r="D7" s="224"/>
      <c r="E7" s="224"/>
      <c r="F7" s="224"/>
      <c r="G7" s="224"/>
      <c r="H7" s="224"/>
      <c r="I7" s="224"/>
      <c r="J7" s="224"/>
      <c r="K7" s="224"/>
      <c r="L7" s="224"/>
      <c r="M7" s="224"/>
      <c r="N7" s="224"/>
      <c r="O7" s="224"/>
      <c r="P7" s="224"/>
      <c r="Q7" s="224"/>
      <c r="R7" s="224"/>
      <c r="S7" s="224"/>
      <c r="T7" s="224"/>
      <c r="U7" s="224"/>
    </row>
    <row r="8" spans="1:21" ht="13.5" customHeight="1" x14ac:dyDescent="0.15">
      <c r="A8" s="224"/>
      <c r="B8" s="224"/>
      <c r="C8" s="224"/>
      <c r="D8" s="224"/>
      <c r="E8" s="224"/>
      <c r="F8" s="224"/>
      <c r="G8" s="224"/>
      <c r="H8" s="224"/>
      <c r="I8" s="224"/>
      <c r="J8" s="224"/>
      <c r="K8" s="224"/>
      <c r="L8" s="224"/>
      <c r="M8" s="224"/>
      <c r="N8" s="224"/>
      <c r="O8" s="224"/>
      <c r="P8" s="224"/>
      <c r="Q8" s="224"/>
      <c r="R8" s="224"/>
      <c r="S8" s="224"/>
      <c r="T8" s="224"/>
      <c r="U8" s="224"/>
    </row>
    <row r="9" spans="1:21" ht="13.5" customHeight="1" x14ac:dyDescent="0.15">
      <c r="A9" s="224"/>
      <c r="B9" s="224"/>
      <c r="C9" s="224"/>
      <c r="D9" s="224"/>
      <c r="E9" s="224"/>
      <c r="F9" s="224"/>
      <c r="G9" s="224"/>
      <c r="H9" s="224"/>
      <c r="I9" s="224"/>
      <c r="J9" s="224"/>
      <c r="K9" s="224"/>
      <c r="L9" s="224"/>
      <c r="M9" s="224"/>
      <c r="N9" s="224"/>
      <c r="O9" s="224"/>
      <c r="P9" s="224"/>
      <c r="Q9" s="224"/>
      <c r="R9" s="224"/>
      <c r="S9" s="224"/>
      <c r="T9" s="224"/>
      <c r="U9" s="224"/>
    </row>
    <row r="10" spans="1:21" ht="13.5" customHeight="1" x14ac:dyDescent="0.15">
      <c r="A10" s="224"/>
      <c r="B10" s="224"/>
      <c r="C10" s="224"/>
      <c r="D10" s="224"/>
      <c r="E10" s="224"/>
      <c r="F10" s="224"/>
      <c r="G10" s="224"/>
      <c r="H10" s="224"/>
      <c r="I10" s="224"/>
      <c r="J10" s="224"/>
      <c r="K10" s="224"/>
      <c r="L10" s="224"/>
      <c r="M10" s="224"/>
      <c r="N10" s="224"/>
      <c r="O10" s="224"/>
      <c r="P10" s="224"/>
      <c r="Q10" s="224"/>
      <c r="R10" s="224"/>
      <c r="S10" s="224"/>
      <c r="T10" s="224"/>
      <c r="U10" s="224"/>
    </row>
    <row r="11" spans="1:21" ht="13.5" customHeight="1" x14ac:dyDescent="0.15">
      <c r="A11" s="224"/>
      <c r="B11" s="224"/>
      <c r="C11" s="224"/>
      <c r="D11" s="224"/>
      <c r="E11" s="224"/>
      <c r="F11" s="224"/>
      <c r="G11" s="224"/>
      <c r="H11" s="224"/>
      <c r="I11" s="224"/>
      <c r="J11" s="224"/>
      <c r="K11" s="224"/>
      <c r="L11" s="224"/>
      <c r="M11" s="224"/>
      <c r="N11" s="224"/>
      <c r="O11" s="224"/>
      <c r="P11" s="224"/>
      <c r="Q11" s="224"/>
      <c r="R11" s="224"/>
      <c r="S11" s="224"/>
      <c r="T11" s="224"/>
      <c r="U11" s="224"/>
    </row>
    <row r="12" spans="1:21" ht="13.5" customHeight="1" x14ac:dyDescent="0.15">
      <c r="A12" s="224"/>
      <c r="B12" s="224"/>
      <c r="C12" s="224"/>
      <c r="D12" s="224"/>
      <c r="E12" s="224"/>
      <c r="F12" s="224"/>
      <c r="G12" s="224"/>
      <c r="H12" s="224"/>
      <c r="I12" s="224"/>
      <c r="J12" s="224"/>
      <c r="K12" s="224"/>
      <c r="L12" s="224"/>
      <c r="M12" s="224"/>
      <c r="N12" s="224"/>
      <c r="O12" s="224"/>
      <c r="P12" s="224"/>
      <c r="Q12" s="224"/>
      <c r="R12" s="224"/>
      <c r="S12" s="224"/>
      <c r="T12" s="224"/>
      <c r="U12" s="224"/>
    </row>
    <row r="13" spans="1:21" ht="13.5" customHeight="1" x14ac:dyDescent="0.15">
      <c r="A13" s="224"/>
      <c r="B13" s="224"/>
      <c r="C13" s="224"/>
      <c r="D13" s="224"/>
      <c r="E13" s="224"/>
      <c r="F13" s="224"/>
      <c r="G13" s="224"/>
      <c r="H13" s="224"/>
      <c r="I13" s="224"/>
      <c r="J13" s="224"/>
      <c r="K13" s="224"/>
      <c r="L13" s="224"/>
      <c r="M13" s="224"/>
      <c r="N13" s="224"/>
      <c r="O13" s="224"/>
      <c r="P13" s="224"/>
      <c r="Q13" s="224"/>
      <c r="R13" s="224"/>
      <c r="S13" s="224"/>
      <c r="T13" s="224"/>
      <c r="U13" s="224"/>
    </row>
    <row r="14" spans="1:21" ht="13.5" customHeight="1" x14ac:dyDescent="0.15">
      <c r="A14" s="224"/>
      <c r="B14" s="224"/>
      <c r="C14" s="224"/>
      <c r="D14" s="224"/>
      <c r="E14" s="224"/>
      <c r="F14" s="224"/>
      <c r="G14" s="224"/>
      <c r="H14" s="224"/>
      <c r="I14" s="224"/>
      <c r="J14" s="224"/>
      <c r="K14" s="224"/>
      <c r="L14" s="224"/>
      <c r="M14" s="224"/>
      <c r="N14" s="224"/>
      <c r="O14" s="224"/>
      <c r="P14" s="224"/>
      <c r="Q14" s="224"/>
      <c r="R14" s="224"/>
      <c r="S14" s="224"/>
      <c r="T14" s="224"/>
      <c r="U14" s="224"/>
    </row>
    <row r="15" spans="1:21" ht="13.5" customHeight="1" x14ac:dyDescent="0.15">
      <c r="A15" s="224"/>
      <c r="B15" s="224"/>
      <c r="C15" s="224"/>
      <c r="D15" s="224"/>
      <c r="E15" s="224"/>
      <c r="F15" s="224"/>
      <c r="G15" s="224"/>
      <c r="H15" s="224"/>
      <c r="I15" s="224"/>
      <c r="J15" s="224"/>
      <c r="K15" s="224"/>
      <c r="L15" s="224"/>
      <c r="M15" s="224"/>
      <c r="N15" s="224"/>
      <c r="O15" s="224"/>
      <c r="P15" s="224"/>
      <c r="Q15" s="224"/>
      <c r="R15" s="224"/>
      <c r="S15" s="224"/>
      <c r="T15" s="224"/>
      <c r="U15" s="224"/>
    </row>
    <row r="16" spans="1:21" ht="13.5" customHeight="1" x14ac:dyDescent="0.15">
      <c r="A16" s="224"/>
      <c r="B16" s="224"/>
      <c r="C16" s="224"/>
      <c r="D16" s="224"/>
      <c r="E16" s="224"/>
      <c r="F16" s="224"/>
      <c r="G16" s="224"/>
      <c r="H16" s="224"/>
      <c r="I16" s="224"/>
      <c r="J16" s="224"/>
      <c r="K16" s="224"/>
      <c r="L16" s="224"/>
      <c r="M16" s="224"/>
      <c r="N16" s="224"/>
      <c r="O16" s="224"/>
      <c r="P16" s="224"/>
      <c r="Q16" s="224"/>
      <c r="R16" s="224"/>
      <c r="S16" s="224"/>
      <c r="T16" s="224"/>
      <c r="U16" s="224"/>
    </row>
    <row r="17" spans="1:21" ht="13.5" customHeight="1" x14ac:dyDescent="0.15">
      <c r="A17" s="224"/>
      <c r="B17" s="224"/>
      <c r="C17" s="224"/>
      <c r="D17" s="224"/>
      <c r="E17" s="224"/>
      <c r="F17" s="224"/>
      <c r="G17" s="224"/>
      <c r="H17" s="224"/>
      <c r="I17" s="224"/>
      <c r="J17" s="224"/>
      <c r="K17" s="224"/>
      <c r="L17" s="224"/>
      <c r="M17" s="224"/>
      <c r="N17" s="224"/>
      <c r="O17" s="224"/>
      <c r="P17" s="224"/>
      <c r="Q17" s="224"/>
      <c r="R17" s="224"/>
      <c r="S17" s="224"/>
      <c r="T17" s="224"/>
      <c r="U17" s="224"/>
    </row>
    <row r="18" spans="1:21" ht="13.5" customHeight="1" x14ac:dyDescent="0.15">
      <c r="A18" s="224"/>
      <c r="B18" s="224"/>
      <c r="C18" s="224"/>
      <c r="D18" s="224"/>
      <c r="E18" s="224"/>
      <c r="F18" s="224"/>
      <c r="G18" s="224"/>
      <c r="H18" s="224"/>
      <c r="I18" s="224"/>
      <c r="J18" s="224"/>
      <c r="K18" s="224"/>
      <c r="L18" s="224"/>
      <c r="M18" s="224"/>
      <c r="N18" s="224"/>
      <c r="O18" s="224"/>
      <c r="P18" s="224"/>
      <c r="Q18" s="224"/>
      <c r="R18" s="224"/>
      <c r="S18" s="224"/>
      <c r="T18" s="224"/>
      <c r="U18" s="224"/>
    </row>
    <row r="19" spans="1:21" ht="13.5" customHeight="1" x14ac:dyDescent="0.15">
      <c r="A19" s="224"/>
      <c r="B19" s="224"/>
      <c r="C19" s="224"/>
      <c r="D19" s="224"/>
      <c r="E19" s="224"/>
      <c r="F19" s="224"/>
      <c r="G19" s="224"/>
      <c r="H19" s="224"/>
      <c r="I19" s="224"/>
      <c r="J19" s="224"/>
      <c r="K19" s="224"/>
      <c r="L19" s="224"/>
      <c r="M19" s="224"/>
      <c r="N19" s="224"/>
      <c r="O19" s="224"/>
      <c r="P19" s="224"/>
      <c r="Q19" s="224"/>
      <c r="R19" s="224"/>
      <c r="S19" s="224"/>
      <c r="T19" s="224"/>
      <c r="U19" s="224"/>
    </row>
    <row r="20" spans="1:21" ht="13.5" customHeight="1" x14ac:dyDescent="0.15">
      <c r="A20" s="224"/>
      <c r="B20" s="224"/>
      <c r="C20" s="224"/>
      <c r="D20" s="224"/>
      <c r="E20" s="224"/>
      <c r="F20" s="224"/>
      <c r="G20" s="224"/>
      <c r="H20" s="224"/>
      <c r="I20" s="224"/>
      <c r="J20" s="224"/>
      <c r="K20" s="224"/>
      <c r="L20" s="224"/>
      <c r="M20" s="224"/>
      <c r="N20" s="224"/>
      <c r="O20" s="224"/>
      <c r="P20" s="224"/>
      <c r="Q20" s="224"/>
      <c r="R20" s="224"/>
      <c r="S20" s="224"/>
      <c r="T20" s="224"/>
      <c r="U20" s="224"/>
    </row>
    <row r="21" spans="1:21" ht="13.5" customHeight="1" x14ac:dyDescent="0.15">
      <c r="A21" s="224"/>
      <c r="B21" s="224"/>
      <c r="C21" s="224"/>
      <c r="D21" s="224"/>
      <c r="E21" s="224"/>
      <c r="F21" s="224"/>
      <c r="G21" s="224"/>
      <c r="H21" s="224"/>
      <c r="I21" s="224"/>
      <c r="J21" s="224"/>
      <c r="K21" s="224"/>
      <c r="L21" s="224"/>
      <c r="M21" s="224"/>
      <c r="N21" s="224"/>
      <c r="O21" s="224"/>
      <c r="P21" s="224"/>
      <c r="Q21" s="224"/>
      <c r="R21" s="224"/>
      <c r="S21" s="224"/>
      <c r="T21" s="224"/>
      <c r="U21" s="224"/>
    </row>
    <row r="22" spans="1:21" ht="13.5" customHeight="1" x14ac:dyDescent="0.15">
      <c r="A22" s="224"/>
      <c r="B22" s="224"/>
      <c r="C22" s="224"/>
      <c r="D22" s="224"/>
      <c r="E22" s="224"/>
      <c r="F22" s="224"/>
      <c r="G22" s="224"/>
      <c r="H22" s="224"/>
      <c r="I22" s="224"/>
      <c r="J22" s="224"/>
      <c r="K22" s="224"/>
      <c r="L22" s="224"/>
      <c r="M22" s="224"/>
      <c r="N22" s="224"/>
      <c r="O22" s="224"/>
      <c r="P22" s="224"/>
      <c r="Q22" s="224"/>
      <c r="R22" s="224"/>
      <c r="S22" s="224"/>
      <c r="T22" s="224"/>
      <c r="U22" s="224"/>
    </row>
    <row r="23" spans="1:21" ht="13.5" customHeight="1" x14ac:dyDescent="0.15">
      <c r="A23" s="224"/>
      <c r="B23" s="224"/>
      <c r="C23" s="224"/>
      <c r="D23" s="224"/>
      <c r="E23" s="224"/>
      <c r="F23" s="224"/>
      <c r="G23" s="224"/>
      <c r="H23" s="224"/>
      <c r="I23" s="224"/>
      <c r="J23" s="224"/>
      <c r="K23" s="224"/>
      <c r="L23" s="224"/>
      <c r="M23" s="224"/>
      <c r="N23" s="224"/>
      <c r="O23" s="224"/>
      <c r="P23" s="224"/>
      <c r="Q23" s="224"/>
      <c r="R23" s="224"/>
      <c r="S23" s="224"/>
      <c r="T23" s="224"/>
      <c r="U23" s="224"/>
    </row>
    <row r="24" spans="1:21" ht="13.5" customHeight="1" x14ac:dyDescent="0.15">
      <c r="A24" s="224"/>
      <c r="B24" s="224"/>
      <c r="C24" s="224"/>
      <c r="D24" s="224"/>
      <c r="E24" s="224"/>
      <c r="F24" s="224"/>
      <c r="G24" s="224"/>
      <c r="H24" s="224"/>
      <c r="I24" s="224"/>
      <c r="J24" s="224"/>
      <c r="K24" s="224"/>
      <c r="L24" s="224"/>
      <c r="M24" s="224"/>
      <c r="N24" s="224"/>
      <c r="O24" s="224"/>
      <c r="P24" s="224"/>
      <c r="Q24" s="224"/>
      <c r="R24" s="224"/>
      <c r="S24" s="224"/>
      <c r="T24" s="224"/>
      <c r="U24" s="224"/>
    </row>
    <row r="25" spans="1:21" ht="13.5" customHeight="1" x14ac:dyDescent="0.15">
      <c r="A25" s="224"/>
      <c r="B25" s="224"/>
      <c r="C25" s="224"/>
      <c r="D25" s="224"/>
      <c r="E25" s="224"/>
      <c r="F25" s="224"/>
      <c r="G25" s="224"/>
      <c r="H25" s="224"/>
      <c r="I25" s="224"/>
      <c r="J25" s="224"/>
      <c r="K25" s="224"/>
      <c r="L25" s="224"/>
      <c r="M25" s="224"/>
      <c r="N25" s="224"/>
      <c r="O25" s="224"/>
      <c r="P25" s="224"/>
      <c r="Q25" s="224"/>
      <c r="R25" s="224"/>
      <c r="S25" s="224"/>
      <c r="T25" s="224"/>
      <c r="U25" s="224"/>
    </row>
    <row r="26" spans="1:21" ht="13.5" customHeight="1" x14ac:dyDescent="0.15">
      <c r="A26" s="224"/>
      <c r="B26" s="224"/>
      <c r="C26" s="224"/>
      <c r="D26" s="224"/>
      <c r="E26" s="224"/>
      <c r="F26" s="224"/>
      <c r="G26" s="224"/>
      <c r="H26" s="224"/>
      <c r="I26" s="224"/>
      <c r="J26" s="224"/>
      <c r="K26" s="224"/>
      <c r="L26" s="224"/>
      <c r="M26" s="224"/>
      <c r="N26" s="224"/>
      <c r="O26" s="224"/>
      <c r="P26" s="224"/>
      <c r="Q26" s="224"/>
      <c r="R26" s="224"/>
      <c r="S26" s="224"/>
      <c r="T26" s="224"/>
      <c r="U26" s="224"/>
    </row>
    <row r="27" spans="1:21" ht="13.5" customHeight="1" x14ac:dyDescent="0.15">
      <c r="A27" s="224"/>
      <c r="B27" s="224"/>
      <c r="C27" s="224"/>
      <c r="D27" s="224"/>
      <c r="E27" s="224"/>
      <c r="F27" s="224"/>
      <c r="G27" s="224"/>
      <c r="H27" s="224"/>
      <c r="I27" s="224"/>
      <c r="J27" s="224"/>
      <c r="K27" s="224"/>
      <c r="L27" s="224"/>
      <c r="M27" s="224"/>
      <c r="N27" s="224"/>
      <c r="O27" s="224"/>
      <c r="P27" s="224"/>
      <c r="Q27" s="224"/>
      <c r="R27" s="224"/>
      <c r="S27" s="224"/>
      <c r="T27" s="224"/>
      <c r="U27" s="224"/>
    </row>
    <row r="28" spans="1:21" ht="13.5" customHeight="1" x14ac:dyDescent="0.15">
      <c r="A28" s="224"/>
      <c r="B28" s="224"/>
      <c r="C28" s="224"/>
      <c r="D28" s="224"/>
      <c r="E28" s="224"/>
      <c r="F28" s="224"/>
      <c r="G28" s="224"/>
      <c r="H28" s="224"/>
      <c r="I28" s="224"/>
      <c r="J28" s="224"/>
      <c r="K28" s="224"/>
      <c r="L28" s="224"/>
      <c r="M28" s="224"/>
      <c r="N28" s="224"/>
      <c r="O28" s="224"/>
      <c r="P28" s="224"/>
      <c r="Q28" s="224"/>
      <c r="R28" s="224"/>
      <c r="S28" s="224"/>
      <c r="T28" s="224"/>
      <c r="U28" s="224"/>
    </row>
    <row r="29" spans="1:21" ht="13.5" customHeight="1" x14ac:dyDescent="0.15">
      <c r="A29" s="224"/>
      <c r="B29" s="224"/>
      <c r="C29" s="224"/>
      <c r="D29" s="224"/>
      <c r="E29" s="224"/>
      <c r="F29" s="224"/>
      <c r="G29" s="224"/>
      <c r="H29" s="224"/>
      <c r="I29" s="224"/>
      <c r="J29" s="224"/>
      <c r="K29" s="224"/>
      <c r="L29" s="224"/>
      <c r="M29" s="224"/>
      <c r="N29" s="224"/>
      <c r="O29" s="224"/>
      <c r="P29" s="224"/>
      <c r="Q29" s="224"/>
      <c r="R29" s="224"/>
      <c r="S29" s="224"/>
      <c r="T29" s="224"/>
      <c r="U29" s="224"/>
    </row>
    <row r="30" spans="1:21" ht="13.5" customHeight="1" x14ac:dyDescent="0.15">
      <c r="A30" s="224"/>
      <c r="B30" s="224"/>
      <c r="C30" s="224"/>
      <c r="D30" s="224"/>
      <c r="E30" s="224"/>
      <c r="F30" s="224"/>
      <c r="G30" s="224"/>
      <c r="H30" s="224"/>
      <c r="I30" s="224"/>
      <c r="J30" s="224"/>
      <c r="K30" s="224"/>
      <c r="L30" s="224"/>
      <c r="M30" s="224"/>
      <c r="N30" s="224"/>
      <c r="O30" s="224"/>
      <c r="P30" s="224"/>
      <c r="Q30" s="224"/>
      <c r="R30" s="224"/>
      <c r="S30" s="224"/>
      <c r="T30" s="224"/>
      <c r="U30" s="224"/>
    </row>
    <row r="31" spans="1:21" ht="13.5" customHeight="1" x14ac:dyDescent="0.15">
      <c r="A31" s="224"/>
      <c r="B31" s="224"/>
      <c r="C31" s="224"/>
      <c r="D31" s="224"/>
      <c r="E31" s="224"/>
      <c r="F31" s="224"/>
      <c r="G31" s="224"/>
      <c r="H31" s="224"/>
      <c r="I31" s="224"/>
      <c r="J31" s="224"/>
      <c r="K31" s="224"/>
      <c r="L31" s="224"/>
      <c r="M31" s="224"/>
      <c r="N31" s="224"/>
      <c r="O31" s="224"/>
      <c r="P31" s="224"/>
      <c r="Q31" s="224"/>
      <c r="R31" s="224"/>
      <c r="S31" s="224"/>
      <c r="T31" s="224"/>
      <c r="U31" s="224"/>
    </row>
    <row r="32" spans="1:21" ht="13.5" customHeight="1" x14ac:dyDescent="0.15">
      <c r="A32" s="224"/>
      <c r="B32" s="224"/>
      <c r="C32" s="224"/>
      <c r="D32" s="224"/>
      <c r="E32" s="224"/>
      <c r="F32" s="224"/>
      <c r="G32" s="224"/>
      <c r="H32" s="224"/>
      <c r="I32" s="224"/>
      <c r="J32" s="224"/>
      <c r="K32" s="224"/>
      <c r="L32" s="224"/>
      <c r="M32" s="224"/>
      <c r="N32" s="224"/>
      <c r="O32" s="224"/>
      <c r="P32" s="224"/>
      <c r="Q32" s="224"/>
      <c r="R32" s="224"/>
      <c r="S32" s="224"/>
      <c r="T32" s="224"/>
      <c r="U32" s="224"/>
    </row>
    <row r="33" spans="1:21" ht="13.5" customHeight="1" x14ac:dyDescent="0.15">
      <c r="A33" s="224"/>
      <c r="B33" s="224"/>
      <c r="C33" s="224"/>
      <c r="D33" s="224"/>
      <c r="E33" s="224"/>
      <c r="F33" s="224"/>
      <c r="G33" s="224"/>
      <c r="H33" s="224"/>
      <c r="I33" s="224"/>
      <c r="J33" s="224"/>
      <c r="K33" s="224"/>
      <c r="L33" s="224"/>
      <c r="M33" s="224"/>
      <c r="N33" s="224"/>
      <c r="O33" s="224"/>
      <c r="P33" s="224"/>
      <c r="Q33" s="224"/>
      <c r="R33" s="224"/>
      <c r="S33" s="224"/>
      <c r="T33" s="224"/>
      <c r="U33" s="224"/>
    </row>
    <row r="34" spans="1:21" ht="13.5" customHeight="1" x14ac:dyDescent="0.15">
      <c r="A34" s="224"/>
      <c r="B34" s="224"/>
      <c r="C34" s="224"/>
      <c r="D34" s="224"/>
      <c r="E34" s="224"/>
      <c r="F34" s="224"/>
      <c r="G34" s="224"/>
      <c r="H34" s="224"/>
      <c r="I34" s="224"/>
      <c r="J34" s="224"/>
      <c r="K34" s="224"/>
      <c r="L34" s="224"/>
      <c r="M34" s="224"/>
      <c r="N34" s="224"/>
      <c r="O34" s="224"/>
      <c r="P34" s="224"/>
      <c r="Q34" s="224"/>
      <c r="R34" s="224"/>
      <c r="S34" s="224"/>
      <c r="T34" s="224"/>
      <c r="U34" s="224"/>
    </row>
    <row r="35" spans="1:21" ht="13.5" customHeight="1" x14ac:dyDescent="0.15">
      <c r="A35" s="224"/>
      <c r="B35" s="224"/>
      <c r="C35" s="224"/>
      <c r="D35" s="224"/>
      <c r="E35" s="224"/>
      <c r="F35" s="224"/>
      <c r="G35" s="224"/>
      <c r="H35" s="224"/>
      <c r="I35" s="224"/>
      <c r="J35" s="224"/>
      <c r="K35" s="224"/>
      <c r="L35" s="224"/>
      <c r="M35" s="224"/>
      <c r="N35" s="224"/>
      <c r="O35" s="224"/>
      <c r="P35" s="224"/>
      <c r="Q35" s="224"/>
      <c r="R35" s="224"/>
      <c r="S35" s="224"/>
      <c r="T35" s="224"/>
      <c r="U35" s="224"/>
    </row>
    <row r="36" spans="1:21" ht="13.5" customHeight="1" x14ac:dyDescent="0.15">
      <c r="A36" s="224"/>
      <c r="B36" s="224"/>
      <c r="C36" s="224"/>
      <c r="D36" s="224"/>
      <c r="E36" s="224"/>
      <c r="F36" s="224"/>
      <c r="G36" s="224"/>
      <c r="H36" s="224"/>
      <c r="I36" s="224"/>
      <c r="J36" s="224"/>
      <c r="K36" s="224"/>
      <c r="L36" s="224"/>
      <c r="M36" s="224"/>
      <c r="N36" s="224"/>
      <c r="O36" s="224"/>
      <c r="P36" s="224"/>
      <c r="Q36" s="224"/>
      <c r="R36" s="224"/>
      <c r="S36" s="224"/>
      <c r="T36" s="224"/>
      <c r="U36" s="224"/>
    </row>
    <row r="37" spans="1:21" ht="13.5" customHeight="1" x14ac:dyDescent="0.15">
      <c r="A37" s="224"/>
      <c r="B37" s="224"/>
      <c r="C37" s="224"/>
      <c r="D37" s="224"/>
      <c r="E37" s="224"/>
      <c r="F37" s="224"/>
      <c r="G37" s="224"/>
      <c r="H37" s="224"/>
      <c r="I37" s="224"/>
      <c r="J37" s="224"/>
      <c r="K37" s="224"/>
      <c r="L37" s="224"/>
      <c r="M37" s="224"/>
      <c r="N37" s="224"/>
      <c r="O37" s="224"/>
      <c r="P37" s="224"/>
      <c r="Q37" s="224"/>
      <c r="R37" s="224"/>
      <c r="S37" s="224"/>
      <c r="T37" s="224"/>
      <c r="U37" s="224"/>
    </row>
    <row r="38" spans="1:21" ht="13.5" customHeight="1" x14ac:dyDescent="0.15">
      <c r="A38" s="224"/>
      <c r="B38" s="224"/>
      <c r="C38" s="224"/>
      <c r="D38" s="224"/>
      <c r="E38" s="224"/>
      <c r="F38" s="224"/>
      <c r="G38" s="224"/>
      <c r="H38" s="224"/>
      <c r="I38" s="224"/>
      <c r="J38" s="224"/>
      <c r="K38" s="224"/>
      <c r="L38" s="224"/>
      <c r="M38" s="224"/>
      <c r="N38" s="224"/>
      <c r="O38" s="224"/>
      <c r="P38" s="224"/>
      <c r="Q38" s="224"/>
      <c r="R38" s="224"/>
      <c r="S38" s="224"/>
      <c r="T38" s="224"/>
      <c r="U38" s="224"/>
    </row>
    <row r="39" spans="1:21" ht="13.5" customHeight="1" x14ac:dyDescent="0.15">
      <c r="A39" s="224"/>
      <c r="B39" s="224"/>
      <c r="C39" s="224"/>
      <c r="D39" s="224"/>
      <c r="E39" s="224"/>
      <c r="F39" s="224"/>
      <c r="G39" s="224"/>
      <c r="H39" s="224"/>
      <c r="I39" s="224"/>
      <c r="J39" s="224"/>
      <c r="K39" s="224"/>
      <c r="L39" s="224"/>
      <c r="M39" s="224"/>
      <c r="N39" s="224"/>
      <c r="O39" s="224"/>
      <c r="P39" s="224"/>
      <c r="Q39" s="224"/>
      <c r="R39" s="224"/>
      <c r="S39" s="224"/>
      <c r="T39" s="224"/>
      <c r="U39" s="224"/>
    </row>
    <row r="40" spans="1:21" ht="13.5" customHeight="1" x14ac:dyDescent="0.15">
      <c r="A40" s="224"/>
      <c r="B40" s="224"/>
      <c r="C40" s="224"/>
      <c r="D40" s="224"/>
      <c r="E40" s="224"/>
      <c r="F40" s="224"/>
      <c r="G40" s="224"/>
      <c r="H40" s="224"/>
      <c r="I40" s="224"/>
      <c r="J40" s="224"/>
      <c r="K40" s="224"/>
      <c r="L40" s="224"/>
      <c r="M40" s="224"/>
      <c r="N40" s="224"/>
      <c r="O40" s="224"/>
      <c r="P40" s="224"/>
      <c r="Q40" s="224"/>
      <c r="R40" s="224"/>
      <c r="S40" s="224"/>
      <c r="T40" s="224"/>
      <c r="U40" s="224"/>
    </row>
    <row r="41" spans="1:21" ht="13.5" customHeight="1" x14ac:dyDescent="0.15">
      <c r="A41" s="224"/>
      <c r="B41" s="224"/>
      <c r="C41" s="224"/>
      <c r="D41" s="224"/>
      <c r="E41" s="224"/>
      <c r="F41" s="224"/>
      <c r="G41" s="224"/>
      <c r="H41" s="224"/>
      <c r="I41" s="224"/>
      <c r="J41" s="224"/>
      <c r="K41" s="224"/>
      <c r="L41" s="224"/>
      <c r="M41" s="224"/>
      <c r="N41" s="224"/>
      <c r="O41" s="224"/>
      <c r="P41" s="224"/>
      <c r="Q41" s="224"/>
      <c r="R41" s="224"/>
      <c r="S41" s="224"/>
      <c r="T41" s="224"/>
      <c r="U41" s="224"/>
    </row>
    <row r="42" spans="1:21" ht="13.5" customHeight="1" x14ac:dyDescent="0.15">
      <c r="A42" s="224"/>
      <c r="B42" s="224"/>
      <c r="C42" s="224"/>
      <c r="D42" s="224"/>
      <c r="E42" s="224"/>
      <c r="F42" s="224"/>
      <c r="G42" s="224"/>
      <c r="H42" s="224"/>
      <c r="I42" s="224"/>
      <c r="J42" s="224"/>
      <c r="K42" s="224"/>
      <c r="L42" s="224"/>
      <c r="M42" s="224"/>
      <c r="N42" s="224"/>
      <c r="O42" s="224"/>
      <c r="P42" s="224"/>
      <c r="Q42" s="224"/>
      <c r="R42" s="224"/>
      <c r="S42" s="224"/>
      <c r="T42" s="224"/>
      <c r="U42" s="224"/>
    </row>
    <row r="43" spans="1:21" ht="30.75" customHeight="1" x14ac:dyDescent="0.15">
      <c r="A43" s="224"/>
      <c r="B43" s="224"/>
      <c r="C43" s="224"/>
      <c r="D43" s="224"/>
      <c r="E43" s="224"/>
      <c r="F43" s="224"/>
      <c r="G43" s="224"/>
      <c r="H43" s="224"/>
      <c r="I43" s="224"/>
      <c r="J43" s="224"/>
      <c r="K43" s="224"/>
      <c r="L43" s="224"/>
      <c r="M43" s="224"/>
      <c r="N43" s="224"/>
      <c r="O43" s="225" t="s">
        <v>458</v>
      </c>
      <c r="P43" s="224"/>
      <c r="Q43" s="224"/>
      <c r="R43" s="224"/>
      <c r="S43" s="224"/>
      <c r="T43" s="224"/>
      <c r="U43" s="224"/>
    </row>
    <row r="44" spans="1:21" ht="30.75" customHeight="1" x14ac:dyDescent="0.15">
      <c r="A44" s="224"/>
      <c r="B44" s="226" t="s">
        <v>459</v>
      </c>
      <c r="C44" s="227"/>
      <c r="D44" s="227"/>
      <c r="E44" s="228"/>
      <c r="F44" s="228"/>
      <c r="G44" s="228"/>
      <c r="H44" s="228"/>
      <c r="I44" s="228"/>
      <c r="J44" s="229" t="s">
        <v>441</v>
      </c>
      <c r="K44" s="230" t="s">
        <v>442</v>
      </c>
      <c r="L44" s="231" t="s">
        <v>443</v>
      </c>
      <c r="M44" s="231" t="s">
        <v>444</v>
      </c>
      <c r="N44" s="231" t="s">
        <v>445</v>
      </c>
      <c r="O44" s="232" t="s">
        <v>446</v>
      </c>
      <c r="P44" s="224"/>
      <c r="Q44" s="224"/>
      <c r="R44" s="224"/>
      <c r="S44" s="224"/>
      <c r="T44" s="224"/>
      <c r="U44" s="224"/>
    </row>
    <row r="45" spans="1:21" ht="30.75" customHeight="1" x14ac:dyDescent="0.15">
      <c r="A45" s="224"/>
      <c r="B45" s="717" t="s">
        <v>460</v>
      </c>
      <c r="C45" s="717"/>
      <c r="D45" s="233"/>
      <c r="E45" s="718" t="s">
        <v>212</v>
      </c>
      <c r="F45" s="718"/>
      <c r="G45" s="718"/>
      <c r="H45" s="718"/>
      <c r="I45" s="718"/>
      <c r="J45" s="718"/>
      <c r="K45" s="234">
        <v>1423</v>
      </c>
      <c r="L45" s="235">
        <v>1396</v>
      </c>
      <c r="M45" s="235">
        <v>1457</v>
      </c>
      <c r="N45" s="235">
        <v>1348</v>
      </c>
      <c r="O45" s="236">
        <v>1418</v>
      </c>
      <c r="P45" s="224"/>
      <c r="Q45" s="224"/>
      <c r="R45" s="224"/>
      <c r="S45" s="224"/>
      <c r="T45" s="224"/>
      <c r="U45" s="224"/>
    </row>
    <row r="46" spans="1:21" ht="30.75" customHeight="1" x14ac:dyDescent="0.15">
      <c r="A46" s="224"/>
      <c r="B46" s="717"/>
      <c r="C46" s="717"/>
      <c r="D46" s="237"/>
      <c r="E46" s="719" t="s">
        <v>461</v>
      </c>
      <c r="F46" s="719"/>
      <c r="G46" s="719"/>
      <c r="H46" s="719"/>
      <c r="I46" s="719"/>
      <c r="J46" s="719"/>
      <c r="K46" s="238" t="s">
        <v>46</v>
      </c>
      <c r="L46" s="239" t="s">
        <v>46</v>
      </c>
      <c r="M46" s="239" t="s">
        <v>46</v>
      </c>
      <c r="N46" s="239" t="s">
        <v>46</v>
      </c>
      <c r="O46" s="240" t="s">
        <v>46</v>
      </c>
      <c r="P46" s="224"/>
      <c r="Q46" s="224"/>
      <c r="R46" s="224"/>
      <c r="S46" s="224"/>
      <c r="T46" s="224"/>
      <c r="U46" s="224"/>
    </row>
    <row r="47" spans="1:21" ht="30.75" customHeight="1" x14ac:dyDescent="0.15">
      <c r="A47" s="224"/>
      <c r="B47" s="717"/>
      <c r="C47" s="717"/>
      <c r="D47" s="237"/>
      <c r="E47" s="719" t="s">
        <v>341</v>
      </c>
      <c r="F47" s="719"/>
      <c r="G47" s="719"/>
      <c r="H47" s="719"/>
      <c r="I47" s="719"/>
      <c r="J47" s="719"/>
      <c r="K47" s="238" t="s">
        <v>46</v>
      </c>
      <c r="L47" s="239" t="s">
        <v>46</v>
      </c>
      <c r="M47" s="239" t="s">
        <v>46</v>
      </c>
      <c r="N47" s="239" t="s">
        <v>46</v>
      </c>
      <c r="O47" s="240" t="s">
        <v>46</v>
      </c>
      <c r="P47" s="224"/>
      <c r="Q47" s="224"/>
      <c r="R47" s="224"/>
      <c r="S47" s="224"/>
      <c r="T47" s="224"/>
      <c r="U47" s="224"/>
    </row>
    <row r="48" spans="1:21" ht="30.75" customHeight="1" x14ac:dyDescent="0.15">
      <c r="A48" s="224"/>
      <c r="B48" s="717"/>
      <c r="C48" s="717"/>
      <c r="D48" s="237"/>
      <c r="E48" s="719" t="s">
        <v>462</v>
      </c>
      <c r="F48" s="719"/>
      <c r="G48" s="719"/>
      <c r="H48" s="719"/>
      <c r="I48" s="719"/>
      <c r="J48" s="719"/>
      <c r="K48" s="238">
        <v>243</v>
      </c>
      <c r="L48" s="239">
        <v>246</v>
      </c>
      <c r="M48" s="239">
        <v>278</v>
      </c>
      <c r="N48" s="239">
        <v>279</v>
      </c>
      <c r="O48" s="240">
        <v>281</v>
      </c>
      <c r="P48" s="224"/>
      <c r="Q48" s="224"/>
      <c r="R48" s="224"/>
      <c r="S48" s="224"/>
      <c r="T48" s="224"/>
      <c r="U48" s="224"/>
    </row>
    <row r="49" spans="1:21" ht="30.75" customHeight="1" x14ac:dyDescent="0.15">
      <c r="A49" s="224"/>
      <c r="B49" s="717"/>
      <c r="C49" s="717"/>
      <c r="D49" s="237"/>
      <c r="E49" s="719" t="s">
        <v>463</v>
      </c>
      <c r="F49" s="719"/>
      <c r="G49" s="719"/>
      <c r="H49" s="719"/>
      <c r="I49" s="719"/>
      <c r="J49" s="719"/>
      <c r="K49" s="238">
        <v>27</v>
      </c>
      <c r="L49" s="239">
        <v>27</v>
      </c>
      <c r="M49" s="239">
        <v>38</v>
      </c>
      <c r="N49" s="239">
        <v>58</v>
      </c>
      <c r="O49" s="240">
        <v>67</v>
      </c>
      <c r="P49" s="224"/>
      <c r="Q49" s="224"/>
      <c r="R49" s="224"/>
      <c r="S49" s="224"/>
      <c r="T49" s="224"/>
      <c r="U49" s="224"/>
    </row>
    <row r="50" spans="1:21" ht="30.75" customHeight="1" x14ac:dyDescent="0.15">
      <c r="A50" s="224"/>
      <c r="B50" s="717"/>
      <c r="C50" s="717"/>
      <c r="D50" s="237"/>
      <c r="E50" s="719" t="s">
        <v>464</v>
      </c>
      <c r="F50" s="719"/>
      <c r="G50" s="719"/>
      <c r="H50" s="719"/>
      <c r="I50" s="719"/>
      <c r="J50" s="719"/>
      <c r="K50" s="238">
        <v>6</v>
      </c>
      <c r="L50" s="239">
        <v>6</v>
      </c>
      <c r="M50" s="239">
        <v>6</v>
      </c>
      <c r="N50" s="239">
        <v>6</v>
      </c>
      <c r="O50" s="240">
        <v>5</v>
      </c>
      <c r="P50" s="224"/>
      <c r="Q50" s="224"/>
      <c r="R50" s="224"/>
      <c r="S50" s="224"/>
      <c r="T50" s="224"/>
      <c r="U50" s="224"/>
    </row>
    <row r="51" spans="1:21" ht="30.75" customHeight="1" x14ac:dyDescent="0.15">
      <c r="A51" s="224"/>
      <c r="B51" s="717"/>
      <c r="C51" s="717"/>
      <c r="D51" s="241"/>
      <c r="E51" s="719" t="s">
        <v>353</v>
      </c>
      <c r="F51" s="719"/>
      <c r="G51" s="719"/>
      <c r="H51" s="719"/>
      <c r="I51" s="719"/>
      <c r="J51" s="719"/>
      <c r="K51" s="238" t="s">
        <v>46</v>
      </c>
      <c r="L51" s="239" t="s">
        <v>46</v>
      </c>
      <c r="M51" s="239" t="s">
        <v>46</v>
      </c>
      <c r="N51" s="239" t="s">
        <v>46</v>
      </c>
      <c r="O51" s="240" t="s">
        <v>46</v>
      </c>
      <c r="P51" s="224"/>
      <c r="Q51" s="224"/>
      <c r="R51" s="224"/>
      <c r="S51" s="224"/>
      <c r="T51" s="224"/>
      <c r="U51" s="224"/>
    </row>
    <row r="52" spans="1:21" ht="30.75" customHeight="1" x14ac:dyDescent="0.15">
      <c r="A52" s="224"/>
      <c r="B52" s="720" t="s">
        <v>465</v>
      </c>
      <c r="C52" s="720"/>
      <c r="D52" s="241"/>
      <c r="E52" s="719" t="s">
        <v>466</v>
      </c>
      <c r="F52" s="719"/>
      <c r="G52" s="719"/>
      <c r="H52" s="719"/>
      <c r="I52" s="719"/>
      <c r="J52" s="719"/>
      <c r="K52" s="238">
        <v>1062</v>
      </c>
      <c r="L52" s="239">
        <v>1058</v>
      </c>
      <c r="M52" s="239">
        <v>1040</v>
      </c>
      <c r="N52" s="239">
        <v>995</v>
      </c>
      <c r="O52" s="240">
        <v>1004</v>
      </c>
      <c r="P52" s="224"/>
      <c r="Q52" s="224"/>
      <c r="R52" s="224"/>
      <c r="S52" s="224"/>
      <c r="T52" s="224"/>
      <c r="U52" s="224"/>
    </row>
    <row r="53" spans="1:21" ht="30.75" customHeight="1" x14ac:dyDescent="0.15">
      <c r="A53" s="224"/>
      <c r="B53" s="721" t="s">
        <v>467</v>
      </c>
      <c r="C53" s="721"/>
      <c r="D53" s="242"/>
      <c r="E53" s="722" t="s">
        <v>468</v>
      </c>
      <c r="F53" s="722"/>
      <c r="G53" s="722"/>
      <c r="H53" s="722"/>
      <c r="I53" s="722"/>
      <c r="J53" s="722"/>
      <c r="K53" s="243">
        <v>637</v>
      </c>
      <c r="L53" s="244">
        <v>617</v>
      </c>
      <c r="M53" s="244">
        <v>739</v>
      </c>
      <c r="N53" s="244">
        <v>696</v>
      </c>
      <c r="O53" s="245">
        <v>767</v>
      </c>
      <c r="P53" s="224"/>
      <c r="Q53" s="224"/>
      <c r="R53" s="224"/>
      <c r="S53" s="224"/>
      <c r="T53" s="224"/>
      <c r="U53" s="224"/>
    </row>
    <row r="54" spans="1:21" ht="24" customHeight="1" x14ac:dyDescent="0.15">
      <c r="A54" s="224"/>
      <c r="B54" s="246" t="s">
        <v>469</v>
      </c>
      <c r="C54" s="224"/>
      <c r="D54" s="224"/>
      <c r="E54" s="224"/>
      <c r="F54" s="224"/>
      <c r="G54" s="224"/>
      <c r="H54" s="224"/>
      <c r="I54" s="224"/>
      <c r="J54" s="224"/>
      <c r="K54" s="224"/>
      <c r="L54" s="224"/>
      <c r="M54" s="224"/>
      <c r="N54" s="224"/>
      <c r="O54" s="224"/>
      <c r="P54" s="224"/>
      <c r="Q54" s="224"/>
      <c r="R54" s="224"/>
      <c r="S54" s="224"/>
      <c r="T54" s="224"/>
      <c r="U54" s="224"/>
    </row>
    <row r="55" spans="1:21" ht="24" customHeight="1" x14ac:dyDescent="0.15">
      <c r="A55" s="224"/>
      <c r="B55" s="246" t="s">
        <v>470</v>
      </c>
      <c r="C55" s="224"/>
      <c r="D55" s="224"/>
      <c r="E55" s="224"/>
      <c r="F55" s="224"/>
      <c r="G55" s="224"/>
      <c r="H55" s="224"/>
      <c r="I55" s="224"/>
      <c r="J55" s="224"/>
      <c r="K55" s="224"/>
      <c r="L55" s="224"/>
      <c r="M55" s="224"/>
      <c r="N55" s="224"/>
      <c r="O55" s="224"/>
      <c r="P55" s="224"/>
      <c r="Q55" s="224"/>
      <c r="R55" s="224"/>
      <c r="S55" s="224"/>
      <c r="T55" s="224"/>
      <c r="U55" s="224"/>
    </row>
    <row r="56" spans="1:21" ht="24" customHeight="1" x14ac:dyDescent="0.15">
      <c r="A56" s="224"/>
      <c r="B56" s="247" t="s">
        <v>471</v>
      </c>
      <c r="C56" s="248"/>
      <c r="D56" s="248"/>
      <c r="E56" s="248"/>
      <c r="F56" s="248"/>
      <c r="G56" s="248"/>
      <c r="H56" s="248"/>
      <c r="I56" s="248"/>
      <c r="J56" s="248"/>
      <c r="K56" s="249"/>
      <c r="L56" s="249"/>
      <c r="M56" s="249"/>
      <c r="N56" s="249"/>
      <c r="O56" s="250" t="s">
        <v>458</v>
      </c>
      <c r="P56" s="224"/>
      <c r="Q56" s="224"/>
      <c r="R56" s="224"/>
      <c r="S56" s="224"/>
      <c r="T56" s="224"/>
      <c r="U56" s="224"/>
    </row>
    <row r="57" spans="1:21" ht="31.5" customHeight="1" x14ac:dyDescent="0.15">
      <c r="A57" s="224"/>
      <c r="B57" s="251"/>
      <c r="C57" s="252"/>
      <c r="D57" s="252"/>
      <c r="E57" s="253"/>
      <c r="F57" s="253"/>
      <c r="G57" s="253"/>
      <c r="H57" s="253"/>
      <c r="I57" s="253"/>
      <c r="J57" s="254" t="s">
        <v>441</v>
      </c>
      <c r="K57" s="255" t="s">
        <v>442</v>
      </c>
      <c r="L57" s="256" t="s">
        <v>443</v>
      </c>
      <c r="M57" s="256" t="s">
        <v>444</v>
      </c>
      <c r="N57" s="256" t="s">
        <v>445</v>
      </c>
      <c r="O57" s="257" t="s">
        <v>446</v>
      </c>
      <c r="P57" s="224"/>
      <c r="Q57" s="224"/>
      <c r="R57" s="224"/>
      <c r="S57" s="224"/>
      <c r="T57" s="224"/>
      <c r="U57" s="224"/>
    </row>
    <row r="58" spans="1:21" ht="31.5" customHeight="1" x14ac:dyDescent="0.15">
      <c r="B58" s="723" t="s">
        <v>472</v>
      </c>
      <c r="C58" s="723"/>
      <c r="D58" s="724" t="s">
        <v>473</v>
      </c>
      <c r="E58" s="724"/>
      <c r="F58" s="724"/>
      <c r="G58" s="724"/>
      <c r="H58" s="724"/>
      <c r="I58" s="724"/>
      <c r="J58" s="724"/>
      <c r="K58" s="258" t="s">
        <v>46</v>
      </c>
      <c r="L58" s="259" t="s">
        <v>46</v>
      </c>
      <c r="M58" s="259" t="s">
        <v>46</v>
      </c>
      <c r="N58" s="259" t="s">
        <v>46</v>
      </c>
      <c r="O58" s="260" t="s">
        <v>46</v>
      </c>
    </row>
    <row r="59" spans="1:21" ht="31.5" customHeight="1" x14ac:dyDescent="0.15">
      <c r="B59" s="723"/>
      <c r="C59" s="723"/>
      <c r="D59" s="725" t="s">
        <v>474</v>
      </c>
      <c r="E59" s="725"/>
      <c r="F59" s="725"/>
      <c r="G59" s="725"/>
      <c r="H59" s="725"/>
      <c r="I59" s="725"/>
      <c r="J59" s="725"/>
      <c r="K59" s="261">
        <v>38.4</v>
      </c>
      <c r="L59" s="262">
        <v>38</v>
      </c>
      <c r="M59" s="262">
        <v>38</v>
      </c>
      <c r="N59" s="262">
        <v>38</v>
      </c>
      <c r="O59" s="263">
        <v>38</v>
      </c>
    </row>
    <row r="60" spans="1:21" ht="31.5" customHeight="1" x14ac:dyDescent="0.15">
      <c r="B60" s="723"/>
      <c r="C60" s="723"/>
      <c r="D60" s="726" t="s">
        <v>475</v>
      </c>
      <c r="E60" s="726"/>
      <c r="F60" s="726"/>
      <c r="G60" s="726"/>
      <c r="H60" s="726"/>
      <c r="I60" s="726"/>
      <c r="J60" s="726"/>
      <c r="K60" s="264" t="s">
        <v>46</v>
      </c>
      <c r="L60" s="265" t="s">
        <v>46</v>
      </c>
      <c r="M60" s="265" t="s">
        <v>46</v>
      </c>
      <c r="N60" s="265" t="s">
        <v>46</v>
      </c>
      <c r="O60" s="266" t="s">
        <v>46</v>
      </c>
    </row>
    <row r="61" spans="1:21" ht="24" customHeight="1" x14ac:dyDescent="0.15">
      <c r="B61" s="267"/>
      <c r="C61" s="267"/>
      <c r="D61" s="268" t="s">
        <v>476</v>
      </c>
      <c r="E61" s="269"/>
      <c r="F61" s="269"/>
      <c r="G61" s="269"/>
      <c r="H61" s="269"/>
      <c r="I61" s="269"/>
      <c r="J61" s="269"/>
      <c r="K61" s="269"/>
      <c r="L61" s="269"/>
      <c r="M61" s="269"/>
      <c r="N61" s="269"/>
      <c r="O61" s="269"/>
    </row>
    <row r="62" spans="1:21" ht="24" customHeight="1" x14ac:dyDescent="0.15">
      <c r="B62" s="270"/>
      <c r="C62" s="270"/>
      <c r="D62" s="268" t="s">
        <v>477</v>
      </c>
      <c r="E62" s="269"/>
      <c r="F62" s="269"/>
      <c r="G62" s="269"/>
      <c r="H62" s="269"/>
      <c r="I62" s="269"/>
      <c r="J62" s="269"/>
      <c r="K62" s="269"/>
      <c r="L62" s="269"/>
      <c r="M62" s="269"/>
      <c r="N62" s="269"/>
      <c r="O62" s="269"/>
    </row>
    <row r="63" spans="1:21" ht="24" customHeight="1" x14ac:dyDescent="0.15">
      <c r="A63" s="224"/>
      <c r="B63" s="246"/>
      <c r="C63" s="224"/>
      <c r="D63" s="224"/>
      <c r="E63" s="224"/>
      <c r="F63" s="224"/>
      <c r="G63" s="224"/>
      <c r="H63" s="224"/>
      <c r="I63" s="224"/>
      <c r="J63" s="224"/>
      <c r="K63" s="224"/>
      <c r="L63" s="224"/>
      <c r="M63" s="224"/>
      <c r="N63" s="224"/>
      <c r="O63" s="224"/>
      <c r="P63" s="224"/>
      <c r="Q63" s="224"/>
      <c r="R63" s="224"/>
      <c r="S63" s="224"/>
      <c r="T63" s="224"/>
      <c r="U63" s="224"/>
    </row>
    <row r="64" spans="1:21" ht="24" customHeight="1" x14ac:dyDescent="0.15">
      <c r="A64" s="224"/>
      <c r="B64" s="246"/>
      <c r="C64" s="224"/>
      <c r="D64" s="224"/>
      <c r="E64" s="224"/>
      <c r="F64" s="224"/>
      <c r="G64" s="224"/>
      <c r="H64" s="224"/>
      <c r="I64" s="224"/>
      <c r="J64" s="224"/>
      <c r="K64" s="224"/>
      <c r="L64" s="224"/>
      <c r="M64" s="224"/>
      <c r="N64" s="224"/>
      <c r="O64" s="224"/>
      <c r="P64" s="224"/>
      <c r="Q64" s="224"/>
      <c r="R64" s="224"/>
      <c r="S64" s="224"/>
      <c r="T64" s="224"/>
      <c r="U64" s="224"/>
    </row>
  </sheetData>
  <sheetProtection algorithmName="SHA-512" hashValue="DGPx1SiEFwRshc3uhc2rkwyYKz3j9TJL0DwY0ZYFgMA61XLZX1jqUFOGYfkJw2KETyDaVYOmVjqQxSljxDiA8Q==" saltValue="XLZkumKCZfAK90SiCO54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3"/>
  <printOptions horizontalCentered="1"/>
  <pageMargins left="0" right="0" top="0.196527777777778" bottom="0.23611111111111099" header="0.511811023622047" footer="0"/>
  <pageSetup paperSize="9" orientation="landscape"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5"/>
  <sheetViews>
    <sheetView showGridLines="0" zoomScale="70" zoomScaleNormal="70" workbookViewId="0"/>
  </sheetViews>
  <sheetFormatPr defaultColWidth="0" defaultRowHeight="13.5" zeroHeight="1" x14ac:dyDescent="0.15"/>
  <cols>
    <col min="1" max="1" width="6.625" style="271" customWidth="1"/>
    <col min="2" max="3" width="12.625" style="271" customWidth="1"/>
    <col min="4" max="4" width="11.625" style="271"/>
    <col min="5" max="8" width="10.375" style="271" customWidth="1"/>
    <col min="9" max="13" width="16.375" style="271" customWidth="1"/>
    <col min="14" max="19" width="12.625" style="271" customWidth="1"/>
    <col min="20" max="16384" width="11.625" style="27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72" t="s">
        <v>458</v>
      </c>
    </row>
    <row r="40" spans="2:13" ht="27.75" customHeight="1" x14ac:dyDescent="0.15">
      <c r="B40" s="273" t="s">
        <v>459</v>
      </c>
      <c r="C40" s="274"/>
      <c r="D40" s="274"/>
      <c r="E40" s="275"/>
      <c r="F40" s="275"/>
      <c r="G40" s="275"/>
      <c r="H40" s="276" t="s">
        <v>441</v>
      </c>
      <c r="I40" s="277" t="s">
        <v>442</v>
      </c>
      <c r="J40" s="278" t="s">
        <v>443</v>
      </c>
      <c r="K40" s="278" t="s">
        <v>444</v>
      </c>
      <c r="L40" s="278" t="s">
        <v>445</v>
      </c>
      <c r="M40" s="279" t="s">
        <v>446</v>
      </c>
    </row>
    <row r="41" spans="2:13" ht="27.75" customHeight="1" x14ac:dyDescent="0.15">
      <c r="B41" s="727" t="s">
        <v>478</v>
      </c>
      <c r="C41" s="727"/>
      <c r="D41" s="280"/>
      <c r="E41" s="728" t="s">
        <v>479</v>
      </c>
      <c r="F41" s="728"/>
      <c r="G41" s="728"/>
      <c r="H41" s="728"/>
      <c r="I41" s="281">
        <v>13543</v>
      </c>
      <c r="J41" s="282">
        <v>14955</v>
      </c>
      <c r="K41" s="282">
        <v>15630</v>
      </c>
      <c r="L41" s="282">
        <v>16107</v>
      </c>
      <c r="M41" s="283">
        <v>15709</v>
      </c>
    </row>
    <row r="42" spans="2:13" ht="27.75" customHeight="1" x14ac:dyDescent="0.15">
      <c r="B42" s="727"/>
      <c r="C42" s="727"/>
      <c r="D42" s="284"/>
      <c r="E42" s="729" t="s">
        <v>480</v>
      </c>
      <c r="F42" s="729"/>
      <c r="G42" s="729"/>
      <c r="H42" s="729"/>
      <c r="I42" s="285">
        <v>2</v>
      </c>
      <c r="J42" s="286">
        <v>1</v>
      </c>
      <c r="K42" s="286">
        <v>1</v>
      </c>
      <c r="L42" s="286">
        <v>0</v>
      </c>
      <c r="M42" s="287" t="s">
        <v>46</v>
      </c>
    </row>
    <row r="43" spans="2:13" ht="27.75" customHeight="1" x14ac:dyDescent="0.15">
      <c r="B43" s="727"/>
      <c r="C43" s="727"/>
      <c r="D43" s="284"/>
      <c r="E43" s="729" t="s">
        <v>481</v>
      </c>
      <c r="F43" s="729"/>
      <c r="G43" s="729"/>
      <c r="H43" s="729"/>
      <c r="I43" s="285">
        <v>5099</v>
      </c>
      <c r="J43" s="286">
        <v>5052</v>
      </c>
      <c r="K43" s="286">
        <v>4995</v>
      </c>
      <c r="L43" s="286">
        <v>4906</v>
      </c>
      <c r="M43" s="287">
        <v>4871</v>
      </c>
    </row>
    <row r="44" spans="2:13" ht="27.75" customHeight="1" x14ac:dyDescent="0.15">
      <c r="B44" s="727"/>
      <c r="C44" s="727"/>
      <c r="D44" s="284"/>
      <c r="E44" s="729" t="s">
        <v>482</v>
      </c>
      <c r="F44" s="729"/>
      <c r="G44" s="729"/>
      <c r="H44" s="729"/>
      <c r="I44" s="285">
        <v>38</v>
      </c>
      <c r="J44" s="286">
        <v>35</v>
      </c>
      <c r="K44" s="286">
        <v>30</v>
      </c>
      <c r="L44" s="286">
        <v>25</v>
      </c>
      <c r="M44" s="287">
        <v>109</v>
      </c>
    </row>
    <row r="45" spans="2:13" ht="27.75" customHeight="1" x14ac:dyDescent="0.15">
      <c r="B45" s="727"/>
      <c r="C45" s="727"/>
      <c r="D45" s="284"/>
      <c r="E45" s="729" t="s">
        <v>483</v>
      </c>
      <c r="F45" s="729"/>
      <c r="G45" s="729"/>
      <c r="H45" s="729"/>
      <c r="I45" s="285">
        <v>2136</v>
      </c>
      <c r="J45" s="286">
        <v>2037</v>
      </c>
      <c r="K45" s="286">
        <v>2030</v>
      </c>
      <c r="L45" s="286">
        <v>1990</v>
      </c>
      <c r="M45" s="287">
        <v>2061</v>
      </c>
    </row>
    <row r="46" spans="2:13" ht="27.75" customHeight="1" x14ac:dyDescent="0.15">
      <c r="B46" s="727"/>
      <c r="C46" s="727"/>
      <c r="D46" s="288"/>
      <c r="E46" s="729" t="s">
        <v>484</v>
      </c>
      <c r="F46" s="729"/>
      <c r="G46" s="729"/>
      <c r="H46" s="729"/>
      <c r="I46" s="285" t="s">
        <v>46</v>
      </c>
      <c r="J46" s="286" t="s">
        <v>46</v>
      </c>
      <c r="K46" s="286" t="s">
        <v>46</v>
      </c>
      <c r="L46" s="286" t="s">
        <v>46</v>
      </c>
      <c r="M46" s="287" t="s">
        <v>46</v>
      </c>
    </row>
    <row r="47" spans="2:13" ht="27.75" customHeight="1" x14ac:dyDescent="0.15">
      <c r="B47" s="727"/>
      <c r="C47" s="727"/>
      <c r="D47" s="289"/>
      <c r="E47" s="730" t="s">
        <v>485</v>
      </c>
      <c r="F47" s="730"/>
      <c r="G47" s="730"/>
      <c r="H47" s="730"/>
      <c r="I47" s="285" t="s">
        <v>46</v>
      </c>
      <c r="J47" s="286" t="s">
        <v>46</v>
      </c>
      <c r="K47" s="286" t="s">
        <v>46</v>
      </c>
      <c r="L47" s="286" t="s">
        <v>46</v>
      </c>
      <c r="M47" s="287" t="s">
        <v>46</v>
      </c>
    </row>
    <row r="48" spans="2:13" ht="27.75" customHeight="1" x14ac:dyDescent="0.15">
      <c r="B48" s="727"/>
      <c r="C48" s="727"/>
      <c r="D48" s="284"/>
      <c r="E48" s="729" t="s">
        <v>306</v>
      </c>
      <c r="F48" s="729"/>
      <c r="G48" s="729"/>
      <c r="H48" s="729"/>
      <c r="I48" s="285" t="s">
        <v>46</v>
      </c>
      <c r="J48" s="286" t="s">
        <v>46</v>
      </c>
      <c r="K48" s="286" t="s">
        <v>46</v>
      </c>
      <c r="L48" s="286" t="s">
        <v>46</v>
      </c>
      <c r="M48" s="287" t="s">
        <v>46</v>
      </c>
    </row>
    <row r="49" spans="2:13" ht="27.75" customHeight="1" x14ac:dyDescent="0.15">
      <c r="B49" s="727"/>
      <c r="C49" s="727"/>
      <c r="D49" s="284"/>
      <c r="E49" s="729" t="s">
        <v>486</v>
      </c>
      <c r="F49" s="729"/>
      <c r="G49" s="729"/>
      <c r="H49" s="729"/>
      <c r="I49" s="285" t="s">
        <v>46</v>
      </c>
      <c r="J49" s="286" t="s">
        <v>46</v>
      </c>
      <c r="K49" s="286" t="s">
        <v>46</v>
      </c>
      <c r="L49" s="286" t="s">
        <v>46</v>
      </c>
      <c r="M49" s="287" t="s">
        <v>46</v>
      </c>
    </row>
    <row r="50" spans="2:13" ht="27.75" customHeight="1" x14ac:dyDescent="0.15">
      <c r="B50" s="731" t="s">
        <v>487</v>
      </c>
      <c r="C50" s="731"/>
      <c r="D50" s="284"/>
      <c r="E50" s="729" t="s">
        <v>488</v>
      </c>
      <c r="F50" s="729"/>
      <c r="G50" s="729"/>
      <c r="H50" s="729"/>
      <c r="I50" s="285">
        <v>3573</v>
      </c>
      <c r="J50" s="286">
        <v>3493</v>
      </c>
      <c r="K50" s="286">
        <v>3834</v>
      </c>
      <c r="L50" s="286">
        <v>4342</v>
      </c>
      <c r="M50" s="287">
        <v>5770</v>
      </c>
    </row>
    <row r="51" spans="2:13" ht="27.75" customHeight="1" x14ac:dyDescent="0.15">
      <c r="B51" s="731"/>
      <c r="C51" s="731"/>
      <c r="D51" s="284"/>
      <c r="E51" s="729" t="s">
        <v>489</v>
      </c>
      <c r="F51" s="729"/>
      <c r="G51" s="729"/>
      <c r="H51" s="729"/>
      <c r="I51" s="285">
        <v>1049</v>
      </c>
      <c r="J51" s="286">
        <v>917</v>
      </c>
      <c r="K51" s="286">
        <v>780</v>
      </c>
      <c r="L51" s="286">
        <v>648</v>
      </c>
      <c r="M51" s="287">
        <v>538</v>
      </c>
    </row>
    <row r="52" spans="2:13" ht="27.75" customHeight="1" x14ac:dyDescent="0.15">
      <c r="B52" s="731"/>
      <c r="C52" s="731"/>
      <c r="D52" s="284"/>
      <c r="E52" s="729" t="s">
        <v>490</v>
      </c>
      <c r="F52" s="729"/>
      <c r="G52" s="729"/>
      <c r="H52" s="729"/>
      <c r="I52" s="285">
        <v>11142</v>
      </c>
      <c r="J52" s="286">
        <v>12034</v>
      </c>
      <c r="K52" s="286">
        <v>12690</v>
      </c>
      <c r="L52" s="286">
        <v>12682</v>
      </c>
      <c r="M52" s="287">
        <v>12294</v>
      </c>
    </row>
    <row r="53" spans="2:13" ht="27.75" customHeight="1" x14ac:dyDescent="0.15">
      <c r="B53" s="732" t="s">
        <v>467</v>
      </c>
      <c r="C53" s="732"/>
      <c r="D53" s="290"/>
      <c r="E53" s="733" t="s">
        <v>491</v>
      </c>
      <c r="F53" s="733"/>
      <c r="G53" s="733"/>
      <c r="H53" s="733"/>
      <c r="I53" s="291">
        <v>5055</v>
      </c>
      <c r="J53" s="292">
        <v>5638</v>
      </c>
      <c r="K53" s="292">
        <v>5382</v>
      </c>
      <c r="L53" s="292">
        <v>5356</v>
      </c>
      <c r="M53" s="293">
        <v>4148</v>
      </c>
    </row>
    <row r="54" spans="2:13" ht="27.75" customHeight="1" x14ac:dyDescent="0.15">
      <c r="B54" s="294" t="s">
        <v>492</v>
      </c>
      <c r="C54" s="295"/>
      <c r="D54" s="295"/>
      <c r="E54" s="296"/>
      <c r="F54" s="296"/>
      <c r="G54" s="296"/>
      <c r="H54" s="296"/>
      <c r="I54" s="297"/>
      <c r="J54" s="297"/>
      <c r="K54" s="297"/>
      <c r="L54" s="297"/>
      <c r="M54" s="297"/>
    </row>
    <row r="55" spans="2:13" x14ac:dyDescent="0.15"/>
  </sheetData>
  <sheetProtection algorithmName="SHA-512" hashValue="4hSjpxLJ65nMXVyz9+UU0JLm5b6bvP3lhZsaltbmoEOF2JRpA6zZRGh3Me5j0NpaGBz5rqCUcWYXgmmkq+y3dg==" saltValue="wA32ARuUQ2vk3t/dH4xv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3"/>
  <printOptions horizont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4"/>
  <sheetViews>
    <sheetView showGridLines="0" zoomScale="33" zoomScaleNormal="33" workbookViewId="0"/>
  </sheetViews>
  <sheetFormatPr defaultColWidth="0" defaultRowHeight="13.5" zeroHeight="1" x14ac:dyDescent="0.15"/>
  <cols>
    <col min="1" max="1" width="8.25" style="176" customWidth="1"/>
    <col min="2" max="2" width="16.375" style="176" customWidth="1"/>
    <col min="3" max="5" width="26.25" style="176" customWidth="1"/>
    <col min="6" max="8" width="24.25" style="176" customWidth="1"/>
    <col min="9" max="14" width="26" style="176" customWidth="1"/>
    <col min="15" max="15" width="6.125" style="176" customWidth="1"/>
    <col min="16" max="16" width="9" style="176" hidden="1" customWidth="1"/>
    <col min="17" max="20" width="11.625" style="176" hidden="1"/>
    <col min="21" max="21" width="9" style="176" hidden="1" customWidth="1"/>
    <col min="22" max="22" width="11.625" style="176" hidden="1"/>
    <col min="23" max="23" width="9" style="176" hidden="1" customWidth="1"/>
    <col min="24" max="16384" width="11.625" style="17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77"/>
      <c r="C53" s="177"/>
      <c r="D53" s="177"/>
      <c r="E53" s="177"/>
      <c r="F53" s="177"/>
      <c r="G53" s="177"/>
      <c r="H53" s="298" t="s">
        <v>458</v>
      </c>
    </row>
    <row r="54" spans="2:8" ht="29.25" customHeight="1" x14ac:dyDescent="0.2">
      <c r="B54" s="299" t="s">
        <v>7</v>
      </c>
      <c r="C54" s="300"/>
      <c r="D54" s="300"/>
      <c r="E54" s="301" t="s">
        <v>441</v>
      </c>
      <c r="F54" s="302" t="s">
        <v>444</v>
      </c>
      <c r="G54" s="302" t="s">
        <v>445</v>
      </c>
      <c r="H54" s="303" t="s">
        <v>446</v>
      </c>
    </row>
    <row r="55" spans="2:8" ht="52.5" customHeight="1" x14ac:dyDescent="0.15">
      <c r="B55" s="304"/>
      <c r="C55" s="737" t="s">
        <v>101</v>
      </c>
      <c r="D55" s="737"/>
      <c r="E55" s="737"/>
      <c r="F55" s="305">
        <v>2572</v>
      </c>
      <c r="G55" s="305">
        <v>2573</v>
      </c>
      <c r="H55" s="306">
        <v>3175</v>
      </c>
    </row>
    <row r="56" spans="2:8" ht="52.5" customHeight="1" x14ac:dyDescent="0.15">
      <c r="B56" s="307"/>
      <c r="C56" s="738" t="s">
        <v>104</v>
      </c>
      <c r="D56" s="738"/>
      <c r="E56" s="738"/>
      <c r="F56" s="308">
        <v>38</v>
      </c>
      <c r="G56" s="308">
        <v>38</v>
      </c>
      <c r="H56" s="309">
        <v>175</v>
      </c>
    </row>
    <row r="57" spans="2:8" ht="53.25" customHeight="1" x14ac:dyDescent="0.15">
      <c r="B57" s="307"/>
      <c r="C57" s="739" t="s">
        <v>106</v>
      </c>
      <c r="D57" s="739"/>
      <c r="E57" s="739"/>
      <c r="F57" s="310">
        <v>1031</v>
      </c>
      <c r="G57" s="310">
        <v>1536</v>
      </c>
      <c r="H57" s="311">
        <v>2140</v>
      </c>
    </row>
    <row r="58" spans="2:8" ht="45.75" customHeight="1" x14ac:dyDescent="0.15">
      <c r="B58" s="312"/>
      <c r="C58" s="734" t="s">
        <v>493</v>
      </c>
      <c r="D58" s="734"/>
      <c r="E58" s="734"/>
      <c r="F58" s="313">
        <v>880</v>
      </c>
      <c r="G58" s="313">
        <v>1381</v>
      </c>
      <c r="H58" s="314">
        <v>1990</v>
      </c>
    </row>
    <row r="59" spans="2:8" ht="45.75" customHeight="1" x14ac:dyDescent="0.15">
      <c r="B59" s="312"/>
      <c r="C59" s="734" t="s">
        <v>494</v>
      </c>
      <c r="D59" s="734"/>
      <c r="E59" s="734"/>
      <c r="F59" s="313">
        <v>68</v>
      </c>
      <c r="G59" s="313">
        <v>68</v>
      </c>
      <c r="H59" s="314">
        <v>68</v>
      </c>
    </row>
    <row r="60" spans="2:8" ht="45.75" customHeight="1" x14ac:dyDescent="0.15">
      <c r="B60" s="312"/>
      <c r="C60" s="734" t="s">
        <v>495</v>
      </c>
      <c r="D60" s="734"/>
      <c r="E60" s="734"/>
      <c r="F60" s="313">
        <v>35</v>
      </c>
      <c r="G60" s="313">
        <v>35</v>
      </c>
      <c r="H60" s="314">
        <v>35</v>
      </c>
    </row>
    <row r="61" spans="2:8" ht="45.75" customHeight="1" x14ac:dyDescent="0.15">
      <c r="B61" s="312"/>
      <c r="C61" s="734" t="s">
        <v>496</v>
      </c>
      <c r="D61" s="734"/>
      <c r="E61" s="734"/>
      <c r="F61" s="313">
        <v>16</v>
      </c>
      <c r="G61" s="313">
        <v>16</v>
      </c>
      <c r="H61" s="314">
        <v>16</v>
      </c>
    </row>
    <row r="62" spans="2:8" ht="45.75" customHeight="1" x14ac:dyDescent="0.15">
      <c r="B62" s="315"/>
      <c r="C62" s="735" t="s">
        <v>497</v>
      </c>
      <c r="D62" s="735"/>
      <c r="E62" s="735"/>
      <c r="F62" s="316">
        <v>14</v>
      </c>
      <c r="G62" s="316">
        <v>14</v>
      </c>
      <c r="H62" s="317">
        <v>14</v>
      </c>
    </row>
    <row r="63" spans="2:8" ht="52.5" customHeight="1" x14ac:dyDescent="0.15">
      <c r="B63" s="318"/>
      <c r="C63" s="736" t="s">
        <v>498</v>
      </c>
      <c r="D63" s="736"/>
      <c r="E63" s="736"/>
      <c r="F63" s="319">
        <v>3642</v>
      </c>
      <c r="G63" s="319">
        <v>4147</v>
      </c>
      <c r="H63" s="320">
        <v>5490</v>
      </c>
    </row>
    <row r="64" spans="2:8" x14ac:dyDescent="0.15"/>
  </sheetData>
  <sheetProtection algorithmName="SHA-512" hashValue="kL6MOQ6+U/eTTgjMVGc2dRlHzpxHCAj+yui3YtHea+k7U9a986Z7NAa3JD9OA7sFjDPEyQn8+UYD57A0AkUqNA==" saltValue="gqIr9bpZ+9DE9WJ9uEKooQ==" spinCount="100000" sheet="1" objects="1" scenarios="1"/>
  <mergeCells count="9">
    <mergeCell ref="C60:E60"/>
    <mergeCell ref="C61:E61"/>
    <mergeCell ref="C62:E62"/>
    <mergeCell ref="C63:E63"/>
    <mergeCell ref="C55:E55"/>
    <mergeCell ref="C56:E56"/>
    <mergeCell ref="C57:E57"/>
    <mergeCell ref="C58:E58"/>
    <mergeCell ref="C59:E59"/>
  </mergeCells>
  <phoneticPr fontId="33"/>
  <printOptions horizont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1" zoomScaleNormal="91" zoomScaleSheetLayoutView="55" workbookViewId="0"/>
  </sheetViews>
  <sheetFormatPr defaultColWidth="0" defaultRowHeight="0" customHeight="1" zeroHeight="1" x14ac:dyDescent="0.15"/>
  <cols>
    <col min="1" max="1" width="6.375" style="364" customWidth="1"/>
    <col min="2" max="107" width="2.5" style="364" customWidth="1"/>
    <col min="108" max="108" width="6.125" style="372" customWidth="1"/>
    <col min="109" max="109" width="5.875" style="371"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366" customFormat="1" ht="13.5"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366" customFormat="1" ht="13.5"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366" customFormat="1" ht="13.5"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366" customFormat="1" ht="13.5"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366" customFormat="1" ht="13.5"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366" customFormat="1" ht="13.5"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366" customFormat="1" ht="13.5"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366" customFormat="1" ht="13.5"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366" customFormat="1" ht="13.5"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366" customFormat="1" ht="13.5"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366" customFormat="1" ht="13.5"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366" customFormat="1" ht="13.5"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366" customFormat="1" ht="13.5"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366" customFormat="1" ht="13.5"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366" customFormat="1" ht="13.5"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ht="13.5" x14ac:dyDescent="0.15">
      <c r="DD19" s="364"/>
      <c r="DE19" s="364"/>
    </row>
    <row r="20" spans="1:109" ht="13.5" x14ac:dyDescent="0.15">
      <c r="DD20" s="364"/>
      <c r="DE20" s="364"/>
    </row>
    <row r="21" spans="1:109" ht="17.25" customHeight="1" x14ac:dyDescent="0.15">
      <c r="B21" s="367"/>
      <c r="C21" s="368"/>
      <c r="D21" s="368"/>
      <c r="E21" s="368"/>
      <c r="F21" s="368"/>
      <c r="G21" s="368"/>
      <c r="H21" s="368"/>
      <c r="I21" s="368"/>
      <c r="J21" s="368"/>
      <c r="K21" s="368"/>
      <c r="L21" s="368"/>
      <c r="M21" s="368"/>
      <c r="N21" s="369"/>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9"/>
      <c r="AU21" s="368"/>
      <c r="AV21" s="368"/>
      <c r="AW21" s="368"/>
      <c r="AX21" s="368"/>
      <c r="AY21" s="368"/>
      <c r="AZ21" s="368"/>
      <c r="BA21" s="368"/>
      <c r="BB21" s="368"/>
      <c r="BC21" s="368"/>
      <c r="BD21" s="368"/>
      <c r="BE21" s="368"/>
      <c r="BF21" s="369"/>
      <c r="BG21" s="368"/>
      <c r="BH21" s="368"/>
      <c r="BI21" s="368"/>
      <c r="BJ21" s="368"/>
      <c r="BK21" s="368"/>
      <c r="BL21" s="368"/>
      <c r="BM21" s="368"/>
      <c r="BN21" s="368"/>
      <c r="BO21" s="368"/>
      <c r="BP21" s="368"/>
      <c r="BQ21" s="368"/>
      <c r="BR21" s="369"/>
      <c r="BS21" s="368"/>
      <c r="BT21" s="368"/>
      <c r="BU21" s="368"/>
      <c r="BV21" s="368"/>
      <c r="BW21" s="368"/>
      <c r="BX21" s="368"/>
      <c r="BY21" s="368"/>
      <c r="BZ21" s="368"/>
      <c r="CA21" s="368"/>
      <c r="CB21" s="368"/>
      <c r="CC21" s="368"/>
      <c r="CD21" s="369"/>
      <c r="CE21" s="368"/>
      <c r="CF21" s="368"/>
      <c r="CG21" s="368"/>
      <c r="CH21" s="368"/>
      <c r="CI21" s="368"/>
      <c r="CJ21" s="368"/>
      <c r="CK21" s="368"/>
      <c r="CL21" s="368"/>
      <c r="CM21" s="368"/>
      <c r="CN21" s="368"/>
      <c r="CO21" s="368"/>
      <c r="CP21" s="369"/>
      <c r="CQ21" s="368"/>
      <c r="CR21" s="368"/>
      <c r="CS21" s="368"/>
      <c r="CT21" s="368"/>
      <c r="CU21" s="368"/>
      <c r="CV21" s="368"/>
      <c r="CW21" s="368"/>
      <c r="CX21" s="368"/>
      <c r="CY21" s="368"/>
      <c r="CZ21" s="368"/>
      <c r="DA21" s="368"/>
      <c r="DB21" s="369"/>
      <c r="DC21" s="368"/>
      <c r="DD21" s="370"/>
      <c r="DE21" s="364"/>
    </row>
    <row r="22" spans="1:109" ht="17.25" customHeight="1" x14ac:dyDescent="0.15">
      <c r="B22" s="371"/>
    </row>
    <row r="23" spans="1:109" ht="13.5" x14ac:dyDescent="0.15">
      <c r="B23" s="371"/>
    </row>
    <row r="24" spans="1:109" ht="13.5" x14ac:dyDescent="0.15">
      <c r="B24" s="371"/>
    </row>
    <row r="25" spans="1:109" ht="13.5" x14ac:dyDescent="0.15">
      <c r="B25" s="371"/>
    </row>
    <row r="26" spans="1:109" ht="13.5" x14ac:dyDescent="0.15">
      <c r="B26" s="371"/>
    </row>
    <row r="27" spans="1:109" ht="13.5" x14ac:dyDescent="0.15">
      <c r="B27" s="371"/>
    </row>
    <row r="28" spans="1:109" ht="13.5" x14ac:dyDescent="0.15">
      <c r="B28" s="371"/>
    </row>
    <row r="29" spans="1:109" ht="13.5" x14ac:dyDescent="0.15">
      <c r="B29" s="371"/>
    </row>
    <row r="30" spans="1:109" ht="13.5" x14ac:dyDescent="0.15">
      <c r="B30" s="371"/>
    </row>
    <row r="31" spans="1:109" ht="13.5" x14ac:dyDescent="0.15">
      <c r="B31" s="371"/>
    </row>
    <row r="32" spans="1:109" ht="13.5" x14ac:dyDescent="0.15">
      <c r="B32" s="371"/>
    </row>
    <row r="33" spans="2:109" ht="13.5" x14ac:dyDescent="0.15">
      <c r="B33" s="371"/>
    </row>
    <row r="34" spans="2:109" ht="13.5" x14ac:dyDescent="0.15">
      <c r="B34" s="371"/>
    </row>
    <row r="35" spans="2:109" ht="13.5" x14ac:dyDescent="0.15">
      <c r="B35" s="371"/>
    </row>
    <row r="36" spans="2:109" ht="13.5" x14ac:dyDescent="0.15">
      <c r="B36" s="371"/>
    </row>
    <row r="37" spans="2:109" ht="13.5" x14ac:dyDescent="0.15">
      <c r="B37" s="371"/>
    </row>
    <row r="38" spans="2:109" ht="13.5" x14ac:dyDescent="0.15">
      <c r="B38" s="371"/>
    </row>
    <row r="39" spans="2:109" ht="13.5" x14ac:dyDescent="0.15">
      <c r="B39" s="373"/>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4"/>
      <c r="BC39" s="374"/>
      <c r="BD39" s="374"/>
      <c r="BE39" s="374"/>
      <c r="BF39" s="374"/>
      <c r="BG39" s="374"/>
      <c r="BH39" s="374"/>
      <c r="BI39" s="374"/>
      <c r="BJ39" s="374"/>
      <c r="BK39" s="374"/>
      <c r="BL39" s="374"/>
      <c r="BM39" s="374"/>
      <c r="BN39" s="374"/>
      <c r="BO39" s="374"/>
      <c r="BP39" s="374"/>
      <c r="BQ39" s="374"/>
      <c r="BR39" s="374"/>
      <c r="BS39" s="374"/>
      <c r="BT39" s="374"/>
      <c r="BU39" s="374"/>
      <c r="BV39" s="374"/>
      <c r="BW39" s="374"/>
      <c r="BX39" s="374"/>
      <c r="BY39" s="374"/>
      <c r="BZ39" s="374"/>
      <c r="CA39" s="374"/>
      <c r="CB39" s="374"/>
      <c r="CC39" s="374"/>
      <c r="CD39" s="374"/>
      <c r="CE39" s="374"/>
      <c r="CF39" s="374"/>
      <c r="CG39" s="374"/>
      <c r="CH39" s="374"/>
      <c r="CI39" s="374"/>
      <c r="CJ39" s="374"/>
      <c r="CK39" s="374"/>
      <c r="CL39" s="374"/>
      <c r="CM39" s="374"/>
      <c r="CN39" s="374"/>
      <c r="CO39" s="374"/>
      <c r="CP39" s="374"/>
      <c r="CQ39" s="374"/>
      <c r="CR39" s="374"/>
      <c r="CS39" s="374"/>
      <c r="CT39" s="374"/>
      <c r="CU39" s="374"/>
      <c r="CV39" s="374"/>
      <c r="CW39" s="374"/>
      <c r="CX39" s="374"/>
      <c r="CY39" s="374"/>
      <c r="CZ39" s="374"/>
      <c r="DA39" s="374"/>
      <c r="DB39" s="374"/>
      <c r="DC39" s="374"/>
      <c r="DD39" s="375"/>
    </row>
    <row r="40" spans="2:109" ht="13.5" x14ac:dyDescent="0.15">
      <c r="B40" s="376"/>
      <c r="DD40" s="376"/>
      <c r="DE40" s="364"/>
    </row>
    <row r="41" spans="2:109" ht="17.25" x14ac:dyDescent="0.15">
      <c r="B41" s="377" t="s">
        <v>509</v>
      </c>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68"/>
      <c r="AT41" s="368"/>
      <c r="AU41" s="368"/>
      <c r="AV41" s="368"/>
      <c r="AW41" s="368"/>
      <c r="AX41" s="368"/>
      <c r="AY41" s="368"/>
      <c r="AZ41" s="368"/>
      <c r="BA41" s="368"/>
      <c r="BB41" s="368"/>
      <c r="BC41" s="368"/>
      <c r="BD41" s="368"/>
      <c r="BE41" s="368"/>
      <c r="BF41" s="368"/>
      <c r="BG41" s="368"/>
      <c r="BH41" s="368"/>
      <c r="BI41" s="368"/>
      <c r="BJ41" s="368"/>
      <c r="BK41" s="368"/>
      <c r="BL41" s="368"/>
      <c r="BM41" s="368"/>
      <c r="BN41" s="368"/>
      <c r="BO41" s="368"/>
      <c r="BP41" s="368"/>
      <c r="BQ41" s="368"/>
      <c r="BR41" s="368"/>
      <c r="BS41" s="368"/>
      <c r="BT41" s="368"/>
      <c r="BU41" s="368"/>
      <c r="BV41" s="368"/>
      <c r="BW41" s="368"/>
      <c r="BX41" s="368"/>
      <c r="BY41" s="368"/>
      <c r="BZ41" s="368"/>
      <c r="CA41" s="368"/>
      <c r="CB41" s="368"/>
      <c r="CC41" s="368"/>
      <c r="CD41" s="368"/>
      <c r="CE41" s="368"/>
      <c r="CF41" s="368"/>
      <c r="CG41" s="368"/>
      <c r="CH41" s="368"/>
      <c r="CI41" s="368"/>
      <c r="CJ41" s="368"/>
      <c r="CK41" s="368"/>
      <c r="CL41" s="368"/>
      <c r="CM41" s="368"/>
      <c r="CN41" s="368"/>
      <c r="CO41" s="368"/>
      <c r="CP41" s="368"/>
      <c r="CQ41" s="368"/>
      <c r="CR41" s="368"/>
      <c r="CS41" s="368"/>
      <c r="CT41" s="368"/>
      <c r="CU41" s="368"/>
      <c r="CV41" s="368"/>
      <c r="CW41" s="368"/>
      <c r="CX41" s="368"/>
      <c r="CY41" s="368"/>
      <c r="CZ41" s="368"/>
      <c r="DA41" s="368"/>
      <c r="DB41" s="368"/>
      <c r="DC41" s="368"/>
      <c r="DD41" s="370"/>
    </row>
    <row r="42" spans="2:109" ht="13.5" x14ac:dyDescent="0.15">
      <c r="B42" s="371"/>
      <c r="G42" s="378"/>
      <c r="I42" s="379"/>
      <c r="J42" s="379"/>
      <c r="K42" s="379"/>
      <c r="AM42" s="378"/>
      <c r="AN42" s="378" t="s">
        <v>510</v>
      </c>
      <c r="AP42" s="379"/>
      <c r="AQ42" s="379"/>
      <c r="AR42" s="379"/>
      <c r="AY42" s="378"/>
      <c r="BA42" s="379"/>
      <c r="BB42" s="379"/>
      <c r="BC42" s="379"/>
      <c r="BK42" s="378"/>
      <c r="BM42" s="379"/>
      <c r="BN42" s="379"/>
      <c r="BO42" s="379"/>
      <c r="BW42" s="378"/>
      <c r="BY42" s="379"/>
      <c r="BZ42" s="379"/>
      <c r="CA42" s="379"/>
      <c r="CI42" s="378"/>
      <c r="CK42" s="379"/>
      <c r="CL42" s="379"/>
      <c r="CM42" s="379"/>
      <c r="CU42" s="378"/>
      <c r="CW42" s="379"/>
      <c r="CX42" s="379"/>
      <c r="CY42" s="379"/>
    </row>
    <row r="43" spans="2:109" ht="13.5" customHeight="1" x14ac:dyDescent="0.15">
      <c r="B43" s="371"/>
      <c r="AN43" s="740" t="s">
        <v>511</v>
      </c>
      <c r="AO43" s="741"/>
      <c r="AP43" s="741"/>
      <c r="AQ43" s="741"/>
      <c r="AR43" s="741"/>
      <c r="AS43" s="741"/>
      <c r="AT43" s="741"/>
      <c r="AU43" s="741"/>
      <c r="AV43" s="741"/>
      <c r="AW43" s="741"/>
      <c r="AX43" s="741"/>
      <c r="AY43" s="741"/>
      <c r="AZ43" s="741"/>
      <c r="BA43" s="741"/>
      <c r="BB43" s="741"/>
      <c r="BC43" s="741"/>
      <c r="BD43" s="741"/>
      <c r="BE43" s="741"/>
      <c r="BF43" s="741"/>
      <c r="BG43" s="741"/>
      <c r="BH43" s="741"/>
      <c r="BI43" s="741"/>
      <c r="BJ43" s="741"/>
      <c r="BK43" s="741"/>
      <c r="BL43" s="741"/>
      <c r="BM43" s="741"/>
      <c r="BN43" s="741"/>
      <c r="BO43" s="741"/>
      <c r="BP43" s="741"/>
      <c r="BQ43" s="741"/>
      <c r="BR43" s="741"/>
      <c r="BS43" s="741"/>
      <c r="BT43" s="741"/>
      <c r="BU43" s="741"/>
      <c r="BV43" s="741"/>
      <c r="BW43" s="741"/>
      <c r="BX43" s="741"/>
      <c r="BY43" s="741"/>
      <c r="BZ43" s="741"/>
      <c r="CA43" s="741"/>
      <c r="CB43" s="741"/>
      <c r="CC43" s="741"/>
      <c r="CD43" s="741"/>
      <c r="CE43" s="741"/>
      <c r="CF43" s="741"/>
      <c r="CG43" s="741"/>
      <c r="CH43" s="741"/>
      <c r="CI43" s="741"/>
      <c r="CJ43" s="741"/>
      <c r="CK43" s="741"/>
      <c r="CL43" s="741"/>
      <c r="CM43" s="741"/>
      <c r="CN43" s="741"/>
      <c r="CO43" s="741"/>
      <c r="CP43" s="741"/>
      <c r="CQ43" s="741"/>
      <c r="CR43" s="741"/>
      <c r="CS43" s="741"/>
      <c r="CT43" s="741"/>
      <c r="CU43" s="741"/>
      <c r="CV43" s="741"/>
      <c r="CW43" s="741"/>
      <c r="CX43" s="741"/>
      <c r="CY43" s="741"/>
      <c r="CZ43" s="741"/>
      <c r="DA43" s="741"/>
      <c r="DB43" s="741"/>
      <c r="DC43" s="742"/>
    </row>
    <row r="44" spans="2:109" ht="13.5" x14ac:dyDescent="0.15">
      <c r="B44" s="371"/>
      <c r="AN44" s="743"/>
      <c r="AO44" s="744"/>
      <c r="AP44" s="744"/>
      <c r="AQ44" s="744"/>
      <c r="AR44" s="744"/>
      <c r="AS44" s="744"/>
      <c r="AT44" s="744"/>
      <c r="AU44" s="744"/>
      <c r="AV44" s="744"/>
      <c r="AW44" s="744"/>
      <c r="AX44" s="744"/>
      <c r="AY44" s="744"/>
      <c r="AZ44" s="744"/>
      <c r="BA44" s="744"/>
      <c r="BB44" s="744"/>
      <c r="BC44" s="744"/>
      <c r="BD44" s="744"/>
      <c r="BE44" s="744"/>
      <c r="BF44" s="744"/>
      <c r="BG44" s="744"/>
      <c r="BH44" s="744"/>
      <c r="BI44" s="744"/>
      <c r="BJ44" s="744"/>
      <c r="BK44" s="744"/>
      <c r="BL44" s="744"/>
      <c r="BM44" s="744"/>
      <c r="BN44" s="744"/>
      <c r="BO44" s="744"/>
      <c r="BP44" s="744"/>
      <c r="BQ44" s="744"/>
      <c r="BR44" s="744"/>
      <c r="BS44" s="744"/>
      <c r="BT44" s="744"/>
      <c r="BU44" s="744"/>
      <c r="BV44" s="744"/>
      <c r="BW44" s="744"/>
      <c r="BX44" s="744"/>
      <c r="BY44" s="744"/>
      <c r="BZ44" s="744"/>
      <c r="CA44" s="744"/>
      <c r="CB44" s="744"/>
      <c r="CC44" s="744"/>
      <c r="CD44" s="744"/>
      <c r="CE44" s="744"/>
      <c r="CF44" s="744"/>
      <c r="CG44" s="744"/>
      <c r="CH44" s="744"/>
      <c r="CI44" s="744"/>
      <c r="CJ44" s="744"/>
      <c r="CK44" s="744"/>
      <c r="CL44" s="744"/>
      <c r="CM44" s="744"/>
      <c r="CN44" s="744"/>
      <c r="CO44" s="744"/>
      <c r="CP44" s="744"/>
      <c r="CQ44" s="744"/>
      <c r="CR44" s="744"/>
      <c r="CS44" s="744"/>
      <c r="CT44" s="744"/>
      <c r="CU44" s="744"/>
      <c r="CV44" s="744"/>
      <c r="CW44" s="744"/>
      <c r="CX44" s="744"/>
      <c r="CY44" s="744"/>
      <c r="CZ44" s="744"/>
      <c r="DA44" s="744"/>
      <c r="DB44" s="744"/>
      <c r="DC44" s="745"/>
    </row>
    <row r="45" spans="2:109" ht="13.5" x14ac:dyDescent="0.15">
      <c r="B45" s="371"/>
      <c r="AN45" s="743"/>
      <c r="AO45" s="744"/>
      <c r="AP45" s="744"/>
      <c r="AQ45" s="744"/>
      <c r="AR45" s="744"/>
      <c r="AS45" s="744"/>
      <c r="AT45" s="744"/>
      <c r="AU45" s="744"/>
      <c r="AV45" s="744"/>
      <c r="AW45" s="744"/>
      <c r="AX45" s="744"/>
      <c r="AY45" s="744"/>
      <c r="AZ45" s="744"/>
      <c r="BA45" s="744"/>
      <c r="BB45" s="744"/>
      <c r="BC45" s="744"/>
      <c r="BD45" s="744"/>
      <c r="BE45" s="744"/>
      <c r="BF45" s="744"/>
      <c r="BG45" s="744"/>
      <c r="BH45" s="744"/>
      <c r="BI45" s="744"/>
      <c r="BJ45" s="744"/>
      <c r="BK45" s="744"/>
      <c r="BL45" s="744"/>
      <c r="BM45" s="744"/>
      <c r="BN45" s="744"/>
      <c r="BO45" s="744"/>
      <c r="BP45" s="744"/>
      <c r="BQ45" s="744"/>
      <c r="BR45" s="744"/>
      <c r="BS45" s="744"/>
      <c r="BT45" s="744"/>
      <c r="BU45" s="744"/>
      <c r="BV45" s="744"/>
      <c r="BW45" s="744"/>
      <c r="BX45" s="744"/>
      <c r="BY45" s="744"/>
      <c r="BZ45" s="744"/>
      <c r="CA45" s="744"/>
      <c r="CB45" s="744"/>
      <c r="CC45" s="744"/>
      <c r="CD45" s="744"/>
      <c r="CE45" s="744"/>
      <c r="CF45" s="744"/>
      <c r="CG45" s="744"/>
      <c r="CH45" s="744"/>
      <c r="CI45" s="744"/>
      <c r="CJ45" s="744"/>
      <c r="CK45" s="744"/>
      <c r="CL45" s="744"/>
      <c r="CM45" s="744"/>
      <c r="CN45" s="744"/>
      <c r="CO45" s="744"/>
      <c r="CP45" s="744"/>
      <c r="CQ45" s="744"/>
      <c r="CR45" s="744"/>
      <c r="CS45" s="744"/>
      <c r="CT45" s="744"/>
      <c r="CU45" s="744"/>
      <c r="CV45" s="744"/>
      <c r="CW45" s="744"/>
      <c r="CX45" s="744"/>
      <c r="CY45" s="744"/>
      <c r="CZ45" s="744"/>
      <c r="DA45" s="744"/>
      <c r="DB45" s="744"/>
      <c r="DC45" s="745"/>
    </row>
    <row r="46" spans="2:109" ht="13.5" x14ac:dyDescent="0.15">
      <c r="B46" s="371"/>
      <c r="AN46" s="743"/>
      <c r="AO46" s="744"/>
      <c r="AP46" s="744"/>
      <c r="AQ46" s="744"/>
      <c r="AR46" s="744"/>
      <c r="AS46" s="744"/>
      <c r="AT46" s="744"/>
      <c r="AU46" s="744"/>
      <c r="AV46" s="744"/>
      <c r="AW46" s="744"/>
      <c r="AX46" s="744"/>
      <c r="AY46" s="744"/>
      <c r="AZ46" s="744"/>
      <c r="BA46" s="744"/>
      <c r="BB46" s="744"/>
      <c r="BC46" s="744"/>
      <c r="BD46" s="744"/>
      <c r="BE46" s="744"/>
      <c r="BF46" s="744"/>
      <c r="BG46" s="744"/>
      <c r="BH46" s="744"/>
      <c r="BI46" s="744"/>
      <c r="BJ46" s="744"/>
      <c r="BK46" s="744"/>
      <c r="BL46" s="744"/>
      <c r="BM46" s="744"/>
      <c r="BN46" s="744"/>
      <c r="BO46" s="744"/>
      <c r="BP46" s="744"/>
      <c r="BQ46" s="744"/>
      <c r="BR46" s="744"/>
      <c r="BS46" s="744"/>
      <c r="BT46" s="744"/>
      <c r="BU46" s="744"/>
      <c r="BV46" s="744"/>
      <c r="BW46" s="744"/>
      <c r="BX46" s="744"/>
      <c r="BY46" s="744"/>
      <c r="BZ46" s="744"/>
      <c r="CA46" s="744"/>
      <c r="CB46" s="744"/>
      <c r="CC46" s="744"/>
      <c r="CD46" s="744"/>
      <c r="CE46" s="744"/>
      <c r="CF46" s="744"/>
      <c r="CG46" s="744"/>
      <c r="CH46" s="744"/>
      <c r="CI46" s="744"/>
      <c r="CJ46" s="744"/>
      <c r="CK46" s="744"/>
      <c r="CL46" s="744"/>
      <c r="CM46" s="744"/>
      <c r="CN46" s="744"/>
      <c r="CO46" s="744"/>
      <c r="CP46" s="744"/>
      <c r="CQ46" s="744"/>
      <c r="CR46" s="744"/>
      <c r="CS46" s="744"/>
      <c r="CT46" s="744"/>
      <c r="CU46" s="744"/>
      <c r="CV46" s="744"/>
      <c r="CW46" s="744"/>
      <c r="CX46" s="744"/>
      <c r="CY46" s="744"/>
      <c r="CZ46" s="744"/>
      <c r="DA46" s="744"/>
      <c r="DB46" s="744"/>
      <c r="DC46" s="745"/>
    </row>
    <row r="47" spans="2:109" ht="13.5" x14ac:dyDescent="0.15">
      <c r="B47" s="371"/>
      <c r="AN47" s="746"/>
      <c r="AO47" s="747"/>
      <c r="AP47" s="747"/>
      <c r="AQ47" s="747"/>
      <c r="AR47" s="747"/>
      <c r="AS47" s="747"/>
      <c r="AT47" s="747"/>
      <c r="AU47" s="747"/>
      <c r="AV47" s="747"/>
      <c r="AW47" s="747"/>
      <c r="AX47" s="747"/>
      <c r="AY47" s="747"/>
      <c r="AZ47" s="747"/>
      <c r="BA47" s="747"/>
      <c r="BB47" s="747"/>
      <c r="BC47" s="747"/>
      <c r="BD47" s="747"/>
      <c r="BE47" s="747"/>
      <c r="BF47" s="747"/>
      <c r="BG47" s="747"/>
      <c r="BH47" s="747"/>
      <c r="BI47" s="747"/>
      <c r="BJ47" s="747"/>
      <c r="BK47" s="747"/>
      <c r="BL47" s="747"/>
      <c r="BM47" s="747"/>
      <c r="BN47" s="747"/>
      <c r="BO47" s="747"/>
      <c r="BP47" s="747"/>
      <c r="BQ47" s="747"/>
      <c r="BR47" s="747"/>
      <c r="BS47" s="747"/>
      <c r="BT47" s="747"/>
      <c r="BU47" s="747"/>
      <c r="BV47" s="747"/>
      <c r="BW47" s="747"/>
      <c r="BX47" s="747"/>
      <c r="BY47" s="747"/>
      <c r="BZ47" s="747"/>
      <c r="CA47" s="747"/>
      <c r="CB47" s="747"/>
      <c r="CC47" s="747"/>
      <c r="CD47" s="747"/>
      <c r="CE47" s="747"/>
      <c r="CF47" s="747"/>
      <c r="CG47" s="747"/>
      <c r="CH47" s="747"/>
      <c r="CI47" s="747"/>
      <c r="CJ47" s="747"/>
      <c r="CK47" s="747"/>
      <c r="CL47" s="747"/>
      <c r="CM47" s="747"/>
      <c r="CN47" s="747"/>
      <c r="CO47" s="747"/>
      <c r="CP47" s="747"/>
      <c r="CQ47" s="747"/>
      <c r="CR47" s="747"/>
      <c r="CS47" s="747"/>
      <c r="CT47" s="747"/>
      <c r="CU47" s="747"/>
      <c r="CV47" s="747"/>
      <c r="CW47" s="747"/>
      <c r="CX47" s="747"/>
      <c r="CY47" s="747"/>
      <c r="CZ47" s="747"/>
      <c r="DA47" s="747"/>
      <c r="DB47" s="747"/>
      <c r="DC47" s="748"/>
    </row>
    <row r="48" spans="2:109" ht="13.5" x14ac:dyDescent="0.15">
      <c r="B48" s="371"/>
      <c r="H48" s="380"/>
      <c r="I48" s="380"/>
      <c r="J48" s="380"/>
      <c r="AN48" s="380"/>
      <c r="AO48" s="380"/>
      <c r="AP48" s="380"/>
      <c r="AZ48" s="380"/>
      <c r="BA48" s="380"/>
      <c r="BB48" s="380"/>
      <c r="BL48" s="380"/>
      <c r="BM48" s="380"/>
      <c r="BN48" s="380"/>
      <c r="BX48" s="380"/>
      <c r="BY48" s="380"/>
      <c r="BZ48" s="380"/>
      <c r="CJ48" s="380"/>
      <c r="CK48" s="380"/>
      <c r="CL48" s="380"/>
      <c r="CV48" s="380"/>
      <c r="CW48" s="380"/>
      <c r="CX48" s="380"/>
    </row>
    <row r="49" spans="1:109" ht="13.5" x14ac:dyDescent="0.15">
      <c r="B49" s="371"/>
      <c r="AN49" s="364" t="s">
        <v>512</v>
      </c>
    </row>
    <row r="50" spans="1:109" ht="13.5" x14ac:dyDescent="0.15">
      <c r="B50" s="371"/>
      <c r="G50" s="750"/>
      <c r="H50" s="750"/>
      <c r="I50" s="750"/>
      <c r="J50" s="750"/>
      <c r="K50" s="381"/>
      <c r="L50" s="381"/>
      <c r="M50" s="382"/>
      <c r="N50" s="382"/>
      <c r="AN50" s="751"/>
      <c r="AO50" s="752"/>
      <c r="AP50" s="752"/>
      <c r="AQ50" s="752"/>
      <c r="AR50" s="752"/>
      <c r="AS50" s="752"/>
      <c r="AT50" s="752"/>
      <c r="AU50" s="752"/>
      <c r="AV50" s="752"/>
      <c r="AW50" s="752"/>
      <c r="AX50" s="752"/>
      <c r="AY50" s="752"/>
      <c r="AZ50" s="752"/>
      <c r="BA50" s="752"/>
      <c r="BB50" s="752"/>
      <c r="BC50" s="752"/>
      <c r="BD50" s="752"/>
      <c r="BE50" s="752"/>
      <c r="BF50" s="752"/>
      <c r="BG50" s="752"/>
      <c r="BH50" s="752"/>
      <c r="BI50" s="752"/>
      <c r="BJ50" s="752"/>
      <c r="BK50" s="752"/>
      <c r="BL50" s="752"/>
      <c r="BM50" s="752"/>
      <c r="BN50" s="752"/>
      <c r="BO50" s="753"/>
      <c r="BP50" s="754" t="s">
        <v>442</v>
      </c>
      <c r="BQ50" s="754"/>
      <c r="BR50" s="754"/>
      <c r="BS50" s="754"/>
      <c r="BT50" s="754"/>
      <c r="BU50" s="754"/>
      <c r="BV50" s="754"/>
      <c r="BW50" s="754"/>
      <c r="BX50" s="754" t="s">
        <v>443</v>
      </c>
      <c r="BY50" s="754"/>
      <c r="BZ50" s="754"/>
      <c r="CA50" s="754"/>
      <c r="CB50" s="754"/>
      <c r="CC50" s="754"/>
      <c r="CD50" s="754"/>
      <c r="CE50" s="754"/>
      <c r="CF50" s="754" t="s">
        <v>444</v>
      </c>
      <c r="CG50" s="754"/>
      <c r="CH50" s="754"/>
      <c r="CI50" s="754"/>
      <c r="CJ50" s="754"/>
      <c r="CK50" s="754"/>
      <c r="CL50" s="754"/>
      <c r="CM50" s="754"/>
      <c r="CN50" s="754" t="s">
        <v>445</v>
      </c>
      <c r="CO50" s="754"/>
      <c r="CP50" s="754"/>
      <c r="CQ50" s="754"/>
      <c r="CR50" s="754"/>
      <c r="CS50" s="754"/>
      <c r="CT50" s="754"/>
      <c r="CU50" s="754"/>
      <c r="CV50" s="754" t="s">
        <v>446</v>
      </c>
      <c r="CW50" s="754"/>
      <c r="CX50" s="754"/>
      <c r="CY50" s="754"/>
      <c r="CZ50" s="754"/>
      <c r="DA50" s="754"/>
      <c r="DB50" s="754"/>
      <c r="DC50" s="754"/>
    </row>
    <row r="51" spans="1:109" ht="13.5" customHeight="1" x14ac:dyDescent="0.15">
      <c r="B51" s="371"/>
      <c r="G51" s="755"/>
      <c r="H51" s="755"/>
      <c r="I51" s="755"/>
      <c r="J51" s="755"/>
      <c r="K51" s="756"/>
      <c r="L51" s="756"/>
      <c r="M51" s="756"/>
      <c r="N51" s="756"/>
      <c r="AM51" s="380"/>
      <c r="AN51" s="757" t="s">
        <v>513</v>
      </c>
      <c r="AO51" s="757"/>
      <c r="AP51" s="757"/>
      <c r="AQ51" s="757"/>
      <c r="AR51" s="757"/>
      <c r="AS51" s="757"/>
      <c r="AT51" s="757"/>
      <c r="AU51" s="757"/>
      <c r="AV51" s="757"/>
      <c r="AW51" s="757"/>
      <c r="AX51" s="757"/>
      <c r="AY51" s="757"/>
      <c r="AZ51" s="757"/>
      <c r="BA51" s="757"/>
      <c r="BB51" s="757" t="s">
        <v>514</v>
      </c>
      <c r="BC51" s="757"/>
      <c r="BD51" s="757"/>
      <c r="BE51" s="757"/>
      <c r="BF51" s="757"/>
      <c r="BG51" s="757"/>
      <c r="BH51" s="757"/>
      <c r="BI51" s="757"/>
      <c r="BJ51" s="757"/>
      <c r="BK51" s="757"/>
      <c r="BL51" s="757"/>
      <c r="BM51" s="757"/>
      <c r="BN51" s="757"/>
      <c r="BO51" s="757"/>
      <c r="BP51" s="749">
        <v>70.099999999999994</v>
      </c>
      <c r="BQ51" s="749"/>
      <c r="BR51" s="749"/>
      <c r="BS51" s="749"/>
      <c r="BT51" s="749"/>
      <c r="BU51" s="749"/>
      <c r="BV51" s="749"/>
      <c r="BW51" s="749"/>
      <c r="BX51" s="749">
        <v>78.400000000000006</v>
      </c>
      <c r="BY51" s="749"/>
      <c r="BZ51" s="749"/>
      <c r="CA51" s="749"/>
      <c r="CB51" s="749"/>
      <c r="CC51" s="749"/>
      <c r="CD51" s="749"/>
      <c r="CE51" s="749"/>
      <c r="CF51" s="749">
        <v>71.599999999999994</v>
      </c>
      <c r="CG51" s="749"/>
      <c r="CH51" s="749"/>
      <c r="CI51" s="749"/>
      <c r="CJ51" s="749"/>
      <c r="CK51" s="749"/>
      <c r="CL51" s="749"/>
      <c r="CM51" s="749"/>
      <c r="CN51" s="749">
        <v>68.400000000000006</v>
      </c>
      <c r="CO51" s="749"/>
      <c r="CP51" s="749"/>
      <c r="CQ51" s="749"/>
      <c r="CR51" s="749"/>
      <c r="CS51" s="749"/>
      <c r="CT51" s="749"/>
      <c r="CU51" s="749"/>
      <c r="CV51" s="749">
        <v>54.1</v>
      </c>
      <c r="CW51" s="749"/>
      <c r="CX51" s="749"/>
      <c r="CY51" s="749"/>
      <c r="CZ51" s="749"/>
      <c r="DA51" s="749"/>
      <c r="DB51" s="749"/>
      <c r="DC51" s="749"/>
    </row>
    <row r="52" spans="1:109" ht="13.5" x14ac:dyDescent="0.15">
      <c r="B52" s="371"/>
      <c r="G52" s="755"/>
      <c r="H52" s="755"/>
      <c r="I52" s="755"/>
      <c r="J52" s="755"/>
      <c r="K52" s="756"/>
      <c r="L52" s="756"/>
      <c r="M52" s="756"/>
      <c r="N52" s="756"/>
      <c r="AM52" s="380"/>
      <c r="AN52" s="757"/>
      <c r="AO52" s="757"/>
      <c r="AP52" s="757"/>
      <c r="AQ52" s="757"/>
      <c r="AR52" s="757"/>
      <c r="AS52" s="757"/>
      <c r="AT52" s="757"/>
      <c r="AU52" s="757"/>
      <c r="AV52" s="757"/>
      <c r="AW52" s="757"/>
      <c r="AX52" s="757"/>
      <c r="AY52" s="757"/>
      <c r="AZ52" s="757"/>
      <c r="BA52" s="757"/>
      <c r="BB52" s="757"/>
      <c r="BC52" s="757"/>
      <c r="BD52" s="757"/>
      <c r="BE52" s="757"/>
      <c r="BF52" s="757"/>
      <c r="BG52" s="757"/>
      <c r="BH52" s="757"/>
      <c r="BI52" s="757"/>
      <c r="BJ52" s="757"/>
      <c r="BK52" s="757"/>
      <c r="BL52" s="757"/>
      <c r="BM52" s="757"/>
      <c r="BN52" s="757"/>
      <c r="BO52" s="757"/>
      <c r="BP52" s="749"/>
      <c r="BQ52" s="749"/>
      <c r="BR52" s="749"/>
      <c r="BS52" s="749"/>
      <c r="BT52" s="749"/>
      <c r="BU52" s="749"/>
      <c r="BV52" s="749"/>
      <c r="BW52" s="749"/>
      <c r="BX52" s="749"/>
      <c r="BY52" s="749"/>
      <c r="BZ52" s="749"/>
      <c r="CA52" s="749"/>
      <c r="CB52" s="749"/>
      <c r="CC52" s="749"/>
      <c r="CD52" s="749"/>
      <c r="CE52" s="749"/>
      <c r="CF52" s="749"/>
      <c r="CG52" s="749"/>
      <c r="CH52" s="749"/>
      <c r="CI52" s="749"/>
      <c r="CJ52" s="749"/>
      <c r="CK52" s="749"/>
      <c r="CL52" s="749"/>
      <c r="CM52" s="749"/>
      <c r="CN52" s="749"/>
      <c r="CO52" s="749"/>
      <c r="CP52" s="749"/>
      <c r="CQ52" s="749"/>
      <c r="CR52" s="749"/>
      <c r="CS52" s="749"/>
      <c r="CT52" s="749"/>
      <c r="CU52" s="749"/>
      <c r="CV52" s="749"/>
      <c r="CW52" s="749"/>
      <c r="CX52" s="749"/>
      <c r="CY52" s="749"/>
      <c r="CZ52" s="749"/>
      <c r="DA52" s="749"/>
      <c r="DB52" s="749"/>
      <c r="DC52" s="749"/>
    </row>
    <row r="53" spans="1:109" ht="13.5" x14ac:dyDescent="0.15">
      <c r="A53" s="379"/>
      <c r="B53" s="371"/>
      <c r="G53" s="755"/>
      <c r="H53" s="755"/>
      <c r="I53" s="750"/>
      <c r="J53" s="750"/>
      <c r="K53" s="756"/>
      <c r="L53" s="756"/>
      <c r="M53" s="756"/>
      <c r="N53" s="756"/>
      <c r="AM53" s="380"/>
      <c r="AN53" s="757"/>
      <c r="AO53" s="757"/>
      <c r="AP53" s="757"/>
      <c r="AQ53" s="757"/>
      <c r="AR53" s="757"/>
      <c r="AS53" s="757"/>
      <c r="AT53" s="757"/>
      <c r="AU53" s="757"/>
      <c r="AV53" s="757"/>
      <c r="AW53" s="757"/>
      <c r="AX53" s="757"/>
      <c r="AY53" s="757"/>
      <c r="AZ53" s="757"/>
      <c r="BA53" s="757"/>
      <c r="BB53" s="757" t="s">
        <v>515</v>
      </c>
      <c r="BC53" s="757"/>
      <c r="BD53" s="757"/>
      <c r="BE53" s="757"/>
      <c r="BF53" s="757"/>
      <c r="BG53" s="757"/>
      <c r="BH53" s="757"/>
      <c r="BI53" s="757"/>
      <c r="BJ53" s="757"/>
      <c r="BK53" s="757"/>
      <c r="BL53" s="757"/>
      <c r="BM53" s="757"/>
      <c r="BN53" s="757"/>
      <c r="BO53" s="757"/>
      <c r="BP53" s="749">
        <v>66.900000000000006</v>
      </c>
      <c r="BQ53" s="749"/>
      <c r="BR53" s="749"/>
      <c r="BS53" s="749"/>
      <c r="BT53" s="749"/>
      <c r="BU53" s="749"/>
      <c r="BV53" s="749"/>
      <c r="BW53" s="749"/>
      <c r="BX53" s="749">
        <v>64.8</v>
      </c>
      <c r="BY53" s="749"/>
      <c r="BZ53" s="749"/>
      <c r="CA53" s="749"/>
      <c r="CB53" s="749"/>
      <c r="CC53" s="749"/>
      <c r="CD53" s="749"/>
      <c r="CE53" s="749"/>
      <c r="CF53" s="749">
        <v>65.2</v>
      </c>
      <c r="CG53" s="749"/>
      <c r="CH53" s="749"/>
      <c r="CI53" s="749"/>
      <c r="CJ53" s="749"/>
      <c r="CK53" s="749"/>
      <c r="CL53" s="749"/>
      <c r="CM53" s="749"/>
      <c r="CN53" s="749">
        <v>64.8</v>
      </c>
      <c r="CO53" s="749"/>
      <c r="CP53" s="749"/>
      <c r="CQ53" s="749"/>
      <c r="CR53" s="749"/>
      <c r="CS53" s="749"/>
      <c r="CT53" s="749"/>
      <c r="CU53" s="749"/>
      <c r="CV53" s="749">
        <v>65.599999999999994</v>
      </c>
      <c r="CW53" s="749"/>
      <c r="CX53" s="749"/>
      <c r="CY53" s="749"/>
      <c r="CZ53" s="749"/>
      <c r="DA53" s="749"/>
      <c r="DB53" s="749"/>
      <c r="DC53" s="749"/>
    </row>
    <row r="54" spans="1:109" ht="13.5" x14ac:dyDescent="0.15">
      <c r="A54" s="379"/>
      <c r="B54" s="371"/>
      <c r="G54" s="755"/>
      <c r="H54" s="755"/>
      <c r="I54" s="750"/>
      <c r="J54" s="750"/>
      <c r="K54" s="756"/>
      <c r="L54" s="756"/>
      <c r="M54" s="756"/>
      <c r="N54" s="756"/>
      <c r="AM54" s="380"/>
      <c r="AN54" s="757"/>
      <c r="AO54" s="757"/>
      <c r="AP54" s="757"/>
      <c r="AQ54" s="757"/>
      <c r="AR54" s="757"/>
      <c r="AS54" s="757"/>
      <c r="AT54" s="757"/>
      <c r="AU54" s="757"/>
      <c r="AV54" s="757"/>
      <c r="AW54" s="757"/>
      <c r="AX54" s="757"/>
      <c r="AY54" s="757"/>
      <c r="AZ54" s="757"/>
      <c r="BA54" s="757"/>
      <c r="BB54" s="757"/>
      <c r="BC54" s="757"/>
      <c r="BD54" s="757"/>
      <c r="BE54" s="757"/>
      <c r="BF54" s="757"/>
      <c r="BG54" s="757"/>
      <c r="BH54" s="757"/>
      <c r="BI54" s="757"/>
      <c r="BJ54" s="757"/>
      <c r="BK54" s="757"/>
      <c r="BL54" s="757"/>
      <c r="BM54" s="757"/>
      <c r="BN54" s="757"/>
      <c r="BO54" s="757"/>
      <c r="BP54" s="749"/>
      <c r="BQ54" s="749"/>
      <c r="BR54" s="749"/>
      <c r="BS54" s="749"/>
      <c r="BT54" s="749"/>
      <c r="BU54" s="749"/>
      <c r="BV54" s="749"/>
      <c r="BW54" s="749"/>
      <c r="BX54" s="749"/>
      <c r="BY54" s="749"/>
      <c r="BZ54" s="749"/>
      <c r="CA54" s="749"/>
      <c r="CB54" s="749"/>
      <c r="CC54" s="749"/>
      <c r="CD54" s="749"/>
      <c r="CE54" s="749"/>
      <c r="CF54" s="749"/>
      <c r="CG54" s="749"/>
      <c r="CH54" s="749"/>
      <c r="CI54" s="749"/>
      <c r="CJ54" s="749"/>
      <c r="CK54" s="749"/>
      <c r="CL54" s="749"/>
      <c r="CM54" s="749"/>
      <c r="CN54" s="749"/>
      <c r="CO54" s="749"/>
      <c r="CP54" s="749"/>
      <c r="CQ54" s="749"/>
      <c r="CR54" s="749"/>
      <c r="CS54" s="749"/>
      <c r="CT54" s="749"/>
      <c r="CU54" s="749"/>
      <c r="CV54" s="749"/>
      <c r="CW54" s="749"/>
      <c r="CX54" s="749"/>
      <c r="CY54" s="749"/>
      <c r="CZ54" s="749"/>
      <c r="DA54" s="749"/>
      <c r="DB54" s="749"/>
      <c r="DC54" s="749"/>
    </row>
    <row r="55" spans="1:109" ht="13.5" x14ac:dyDescent="0.15">
      <c r="A55" s="379"/>
      <c r="B55" s="371"/>
      <c r="G55" s="750"/>
      <c r="H55" s="750"/>
      <c r="I55" s="750"/>
      <c r="J55" s="750"/>
      <c r="K55" s="756"/>
      <c r="L55" s="756"/>
      <c r="M55" s="756"/>
      <c r="N55" s="756"/>
      <c r="AN55" s="754" t="s">
        <v>516</v>
      </c>
      <c r="AO55" s="754"/>
      <c r="AP55" s="754"/>
      <c r="AQ55" s="754"/>
      <c r="AR55" s="754"/>
      <c r="AS55" s="754"/>
      <c r="AT55" s="754"/>
      <c r="AU55" s="754"/>
      <c r="AV55" s="754"/>
      <c r="AW55" s="754"/>
      <c r="AX55" s="754"/>
      <c r="AY55" s="754"/>
      <c r="AZ55" s="754"/>
      <c r="BA55" s="754"/>
      <c r="BB55" s="757" t="s">
        <v>514</v>
      </c>
      <c r="BC55" s="757"/>
      <c r="BD55" s="757"/>
      <c r="BE55" s="757"/>
      <c r="BF55" s="757"/>
      <c r="BG55" s="757"/>
      <c r="BH55" s="757"/>
      <c r="BI55" s="757"/>
      <c r="BJ55" s="757"/>
      <c r="BK55" s="757"/>
      <c r="BL55" s="757"/>
      <c r="BM55" s="757"/>
      <c r="BN55" s="757"/>
      <c r="BO55" s="757"/>
      <c r="BP55" s="749">
        <v>52.7</v>
      </c>
      <c r="BQ55" s="749"/>
      <c r="BR55" s="749"/>
      <c r="BS55" s="749"/>
      <c r="BT55" s="749"/>
      <c r="BU55" s="749"/>
      <c r="BV55" s="749"/>
      <c r="BW55" s="749"/>
      <c r="BX55" s="749">
        <v>49.7</v>
      </c>
      <c r="BY55" s="749"/>
      <c r="BZ55" s="749"/>
      <c r="CA55" s="749"/>
      <c r="CB55" s="749"/>
      <c r="CC55" s="749"/>
      <c r="CD55" s="749"/>
      <c r="CE55" s="749"/>
      <c r="CF55" s="749">
        <v>37.299999999999997</v>
      </c>
      <c r="CG55" s="749"/>
      <c r="CH55" s="749"/>
      <c r="CI55" s="749"/>
      <c r="CJ55" s="749"/>
      <c r="CK55" s="749"/>
      <c r="CL55" s="749"/>
      <c r="CM55" s="749"/>
      <c r="CN55" s="749">
        <v>25.1</v>
      </c>
      <c r="CO55" s="749"/>
      <c r="CP55" s="749"/>
      <c r="CQ55" s="749"/>
      <c r="CR55" s="749"/>
      <c r="CS55" s="749"/>
      <c r="CT55" s="749"/>
      <c r="CU55" s="749"/>
      <c r="CV55" s="749">
        <v>17.600000000000001</v>
      </c>
      <c r="CW55" s="749"/>
      <c r="CX55" s="749"/>
      <c r="CY55" s="749"/>
      <c r="CZ55" s="749"/>
      <c r="DA55" s="749"/>
      <c r="DB55" s="749"/>
      <c r="DC55" s="749"/>
    </row>
    <row r="56" spans="1:109" ht="13.5" x14ac:dyDescent="0.15">
      <c r="A56" s="379"/>
      <c r="B56" s="371"/>
      <c r="G56" s="750"/>
      <c r="H56" s="750"/>
      <c r="I56" s="750"/>
      <c r="J56" s="750"/>
      <c r="K56" s="756"/>
      <c r="L56" s="756"/>
      <c r="M56" s="756"/>
      <c r="N56" s="756"/>
      <c r="AN56" s="754"/>
      <c r="AO56" s="754"/>
      <c r="AP56" s="754"/>
      <c r="AQ56" s="754"/>
      <c r="AR56" s="754"/>
      <c r="AS56" s="754"/>
      <c r="AT56" s="754"/>
      <c r="AU56" s="754"/>
      <c r="AV56" s="754"/>
      <c r="AW56" s="754"/>
      <c r="AX56" s="754"/>
      <c r="AY56" s="754"/>
      <c r="AZ56" s="754"/>
      <c r="BA56" s="754"/>
      <c r="BB56" s="757"/>
      <c r="BC56" s="757"/>
      <c r="BD56" s="757"/>
      <c r="BE56" s="757"/>
      <c r="BF56" s="757"/>
      <c r="BG56" s="757"/>
      <c r="BH56" s="757"/>
      <c r="BI56" s="757"/>
      <c r="BJ56" s="757"/>
      <c r="BK56" s="757"/>
      <c r="BL56" s="757"/>
      <c r="BM56" s="757"/>
      <c r="BN56" s="757"/>
      <c r="BO56" s="757"/>
      <c r="BP56" s="749"/>
      <c r="BQ56" s="749"/>
      <c r="BR56" s="749"/>
      <c r="BS56" s="749"/>
      <c r="BT56" s="749"/>
      <c r="BU56" s="749"/>
      <c r="BV56" s="749"/>
      <c r="BW56" s="749"/>
      <c r="BX56" s="749"/>
      <c r="BY56" s="749"/>
      <c r="BZ56" s="749"/>
      <c r="CA56" s="749"/>
      <c r="CB56" s="749"/>
      <c r="CC56" s="749"/>
      <c r="CD56" s="749"/>
      <c r="CE56" s="749"/>
      <c r="CF56" s="749"/>
      <c r="CG56" s="749"/>
      <c r="CH56" s="749"/>
      <c r="CI56" s="749"/>
      <c r="CJ56" s="749"/>
      <c r="CK56" s="749"/>
      <c r="CL56" s="749"/>
      <c r="CM56" s="749"/>
      <c r="CN56" s="749"/>
      <c r="CO56" s="749"/>
      <c r="CP56" s="749"/>
      <c r="CQ56" s="749"/>
      <c r="CR56" s="749"/>
      <c r="CS56" s="749"/>
      <c r="CT56" s="749"/>
      <c r="CU56" s="749"/>
      <c r="CV56" s="749"/>
      <c r="CW56" s="749"/>
      <c r="CX56" s="749"/>
      <c r="CY56" s="749"/>
      <c r="CZ56" s="749"/>
      <c r="DA56" s="749"/>
      <c r="DB56" s="749"/>
      <c r="DC56" s="749"/>
    </row>
    <row r="57" spans="1:109" s="379" customFormat="1" ht="13.5" x14ac:dyDescent="0.15">
      <c r="B57" s="383"/>
      <c r="G57" s="750"/>
      <c r="H57" s="750"/>
      <c r="I57" s="758"/>
      <c r="J57" s="758"/>
      <c r="K57" s="756"/>
      <c r="L57" s="756"/>
      <c r="M57" s="756"/>
      <c r="N57" s="756"/>
      <c r="AM57" s="364"/>
      <c r="AN57" s="754"/>
      <c r="AO57" s="754"/>
      <c r="AP57" s="754"/>
      <c r="AQ57" s="754"/>
      <c r="AR57" s="754"/>
      <c r="AS57" s="754"/>
      <c r="AT57" s="754"/>
      <c r="AU57" s="754"/>
      <c r="AV57" s="754"/>
      <c r="AW57" s="754"/>
      <c r="AX57" s="754"/>
      <c r="AY57" s="754"/>
      <c r="AZ57" s="754"/>
      <c r="BA57" s="754"/>
      <c r="BB57" s="757" t="s">
        <v>515</v>
      </c>
      <c r="BC57" s="757"/>
      <c r="BD57" s="757"/>
      <c r="BE57" s="757"/>
      <c r="BF57" s="757"/>
      <c r="BG57" s="757"/>
      <c r="BH57" s="757"/>
      <c r="BI57" s="757"/>
      <c r="BJ57" s="757"/>
      <c r="BK57" s="757"/>
      <c r="BL57" s="757"/>
      <c r="BM57" s="757"/>
      <c r="BN57" s="757"/>
      <c r="BO57" s="757"/>
      <c r="BP57" s="749">
        <v>59.9</v>
      </c>
      <c r="BQ57" s="749"/>
      <c r="BR57" s="749"/>
      <c r="BS57" s="749"/>
      <c r="BT57" s="749"/>
      <c r="BU57" s="749"/>
      <c r="BV57" s="749"/>
      <c r="BW57" s="749"/>
      <c r="BX57" s="749">
        <v>60.2</v>
      </c>
      <c r="BY57" s="749"/>
      <c r="BZ57" s="749"/>
      <c r="CA57" s="749"/>
      <c r="CB57" s="749"/>
      <c r="CC57" s="749"/>
      <c r="CD57" s="749"/>
      <c r="CE57" s="749"/>
      <c r="CF57" s="749">
        <v>62</v>
      </c>
      <c r="CG57" s="749"/>
      <c r="CH57" s="749"/>
      <c r="CI57" s="749"/>
      <c r="CJ57" s="749"/>
      <c r="CK57" s="749"/>
      <c r="CL57" s="749"/>
      <c r="CM57" s="749"/>
      <c r="CN57" s="749">
        <v>63.2</v>
      </c>
      <c r="CO57" s="749"/>
      <c r="CP57" s="749"/>
      <c r="CQ57" s="749"/>
      <c r="CR57" s="749"/>
      <c r="CS57" s="749"/>
      <c r="CT57" s="749"/>
      <c r="CU57" s="749"/>
      <c r="CV57" s="749">
        <v>65.2</v>
      </c>
      <c r="CW57" s="749"/>
      <c r="CX57" s="749"/>
      <c r="CY57" s="749"/>
      <c r="CZ57" s="749"/>
      <c r="DA57" s="749"/>
      <c r="DB57" s="749"/>
      <c r="DC57" s="749"/>
      <c r="DD57" s="384"/>
      <c r="DE57" s="383"/>
    </row>
    <row r="58" spans="1:109" s="379" customFormat="1" ht="13.5" x14ac:dyDescent="0.15">
      <c r="A58" s="364"/>
      <c r="B58" s="383"/>
      <c r="G58" s="750"/>
      <c r="H58" s="750"/>
      <c r="I58" s="758"/>
      <c r="J58" s="758"/>
      <c r="K58" s="756"/>
      <c r="L58" s="756"/>
      <c r="M58" s="756"/>
      <c r="N58" s="756"/>
      <c r="AM58" s="364"/>
      <c r="AN58" s="754"/>
      <c r="AO58" s="754"/>
      <c r="AP58" s="754"/>
      <c r="AQ58" s="754"/>
      <c r="AR58" s="754"/>
      <c r="AS58" s="754"/>
      <c r="AT58" s="754"/>
      <c r="AU58" s="754"/>
      <c r="AV58" s="754"/>
      <c r="AW58" s="754"/>
      <c r="AX58" s="754"/>
      <c r="AY58" s="754"/>
      <c r="AZ58" s="754"/>
      <c r="BA58" s="754"/>
      <c r="BB58" s="757"/>
      <c r="BC58" s="757"/>
      <c r="BD58" s="757"/>
      <c r="BE58" s="757"/>
      <c r="BF58" s="757"/>
      <c r="BG58" s="757"/>
      <c r="BH58" s="757"/>
      <c r="BI58" s="757"/>
      <c r="BJ58" s="757"/>
      <c r="BK58" s="757"/>
      <c r="BL58" s="757"/>
      <c r="BM58" s="757"/>
      <c r="BN58" s="757"/>
      <c r="BO58" s="757"/>
      <c r="BP58" s="749"/>
      <c r="BQ58" s="749"/>
      <c r="BR58" s="749"/>
      <c r="BS58" s="749"/>
      <c r="BT58" s="749"/>
      <c r="BU58" s="749"/>
      <c r="BV58" s="749"/>
      <c r="BW58" s="749"/>
      <c r="BX58" s="749"/>
      <c r="BY58" s="749"/>
      <c r="BZ58" s="749"/>
      <c r="CA58" s="749"/>
      <c r="CB58" s="749"/>
      <c r="CC58" s="749"/>
      <c r="CD58" s="749"/>
      <c r="CE58" s="749"/>
      <c r="CF58" s="749"/>
      <c r="CG58" s="749"/>
      <c r="CH58" s="749"/>
      <c r="CI58" s="749"/>
      <c r="CJ58" s="749"/>
      <c r="CK58" s="749"/>
      <c r="CL58" s="749"/>
      <c r="CM58" s="749"/>
      <c r="CN58" s="749"/>
      <c r="CO58" s="749"/>
      <c r="CP58" s="749"/>
      <c r="CQ58" s="749"/>
      <c r="CR58" s="749"/>
      <c r="CS58" s="749"/>
      <c r="CT58" s="749"/>
      <c r="CU58" s="749"/>
      <c r="CV58" s="749"/>
      <c r="CW58" s="749"/>
      <c r="CX58" s="749"/>
      <c r="CY58" s="749"/>
      <c r="CZ58" s="749"/>
      <c r="DA58" s="749"/>
      <c r="DB58" s="749"/>
      <c r="DC58" s="749"/>
      <c r="DD58" s="384"/>
      <c r="DE58" s="383"/>
    </row>
    <row r="59" spans="1:109" s="379" customFormat="1" ht="13.5" x14ac:dyDescent="0.15">
      <c r="A59" s="364"/>
      <c r="B59" s="383"/>
      <c r="K59" s="385"/>
      <c r="L59" s="385"/>
      <c r="M59" s="385"/>
      <c r="N59" s="385"/>
      <c r="AQ59" s="385"/>
      <c r="AR59" s="385"/>
      <c r="AS59" s="385"/>
      <c r="AT59" s="385"/>
      <c r="BC59" s="385"/>
      <c r="BD59" s="385"/>
      <c r="BE59" s="385"/>
      <c r="BF59" s="385"/>
      <c r="BO59" s="385"/>
      <c r="BP59" s="385"/>
      <c r="BQ59" s="385"/>
      <c r="BR59" s="385"/>
      <c r="CA59" s="385"/>
      <c r="CB59" s="385"/>
      <c r="CC59" s="385"/>
      <c r="CD59" s="385"/>
      <c r="CM59" s="385"/>
      <c r="CN59" s="385"/>
      <c r="CO59" s="385"/>
      <c r="CP59" s="385"/>
      <c r="CY59" s="385"/>
      <c r="CZ59" s="385"/>
      <c r="DA59" s="385"/>
      <c r="DB59" s="385"/>
      <c r="DC59" s="385"/>
      <c r="DD59" s="384"/>
      <c r="DE59" s="383"/>
    </row>
    <row r="60" spans="1:109" s="379" customFormat="1" ht="13.5" x14ac:dyDescent="0.15">
      <c r="A60" s="364"/>
      <c r="B60" s="383"/>
      <c r="K60" s="385"/>
      <c r="L60" s="385"/>
      <c r="M60" s="385"/>
      <c r="N60" s="385"/>
      <c r="AQ60" s="385"/>
      <c r="AR60" s="385"/>
      <c r="AS60" s="385"/>
      <c r="AT60" s="385"/>
      <c r="BC60" s="385"/>
      <c r="BD60" s="385"/>
      <c r="BE60" s="385"/>
      <c r="BF60" s="385"/>
      <c r="BO60" s="385"/>
      <c r="BP60" s="385"/>
      <c r="BQ60" s="385"/>
      <c r="BR60" s="385"/>
      <c r="CA60" s="385"/>
      <c r="CB60" s="385"/>
      <c r="CC60" s="385"/>
      <c r="CD60" s="385"/>
      <c r="CM60" s="385"/>
      <c r="CN60" s="385"/>
      <c r="CO60" s="385"/>
      <c r="CP60" s="385"/>
      <c r="CY60" s="385"/>
      <c r="CZ60" s="385"/>
      <c r="DA60" s="385"/>
      <c r="DB60" s="385"/>
      <c r="DC60" s="385"/>
      <c r="DD60" s="384"/>
      <c r="DE60" s="383"/>
    </row>
    <row r="61" spans="1:109" s="379" customFormat="1" ht="13.5" x14ac:dyDescent="0.15">
      <c r="A61" s="364"/>
      <c r="B61" s="386"/>
      <c r="C61" s="387"/>
      <c r="D61" s="387"/>
      <c r="E61" s="387"/>
      <c r="F61" s="387"/>
      <c r="G61" s="387"/>
      <c r="H61" s="387"/>
      <c r="I61" s="387"/>
      <c r="J61" s="387"/>
      <c r="K61" s="387"/>
      <c r="L61" s="387"/>
      <c r="M61" s="388"/>
      <c r="N61" s="388"/>
      <c r="O61" s="387"/>
      <c r="P61" s="387"/>
      <c r="Q61" s="387"/>
      <c r="R61" s="387"/>
      <c r="S61" s="387"/>
      <c r="T61" s="387"/>
      <c r="U61" s="387"/>
      <c r="V61" s="387"/>
      <c r="W61" s="387"/>
      <c r="X61" s="387"/>
      <c r="Y61" s="387"/>
      <c r="Z61" s="387"/>
      <c r="AA61" s="387"/>
      <c r="AB61" s="387"/>
      <c r="AC61" s="387"/>
      <c r="AD61" s="387"/>
      <c r="AE61" s="387"/>
      <c r="AF61" s="387"/>
      <c r="AG61" s="387"/>
      <c r="AH61" s="387"/>
      <c r="AI61" s="387"/>
      <c r="AJ61" s="387"/>
      <c r="AK61" s="387"/>
      <c r="AL61" s="387"/>
      <c r="AM61" s="387"/>
      <c r="AN61" s="387"/>
      <c r="AO61" s="387"/>
      <c r="AP61" s="387"/>
      <c r="AQ61" s="387"/>
      <c r="AR61" s="387"/>
      <c r="AS61" s="388"/>
      <c r="AT61" s="388"/>
      <c r="AU61" s="387"/>
      <c r="AV61" s="387"/>
      <c r="AW61" s="387"/>
      <c r="AX61" s="387"/>
      <c r="AY61" s="387"/>
      <c r="AZ61" s="387"/>
      <c r="BA61" s="387"/>
      <c r="BB61" s="387"/>
      <c r="BC61" s="387"/>
      <c r="BD61" s="387"/>
      <c r="BE61" s="388"/>
      <c r="BF61" s="388"/>
      <c r="BG61" s="387"/>
      <c r="BH61" s="387"/>
      <c r="BI61" s="387"/>
      <c r="BJ61" s="387"/>
      <c r="BK61" s="387"/>
      <c r="BL61" s="387"/>
      <c r="BM61" s="387"/>
      <c r="BN61" s="387"/>
      <c r="BO61" s="387"/>
      <c r="BP61" s="387"/>
      <c r="BQ61" s="388"/>
      <c r="BR61" s="388"/>
      <c r="BS61" s="387"/>
      <c r="BT61" s="387"/>
      <c r="BU61" s="387"/>
      <c r="BV61" s="387"/>
      <c r="BW61" s="387"/>
      <c r="BX61" s="387"/>
      <c r="BY61" s="387"/>
      <c r="BZ61" s="387"/>
      <c r="CA61" s="387"/>
      <c r="CB61" s="387"/>
      <c r="CC61" s="388"/>
      <c r="CD61" s="388"/>
      <c r="CE61" s="387"/>
      <c r="CF61" s="387"/>
      <c r="CG61" s="387"/>
      <c r="CH61" s="387"/>
      <c r="CI61" s="387"/>
      <c r="CJ61" s="387"/>
      <c r="CK61" s="387"/>
      <c r="CL61" s="387"/>
      <c r="CM61" s="387"/>
      <c r="CN61" s="387"/>
      <c r="CO61" s="388"/>
      <c r="CP61" s="388"/>
      <c r="CQ61" s="387"/>
      <c r="CR61" s="387"/>
      <c r="CS61" s="387"/>
      <c r="CT61" s="387"/>
      <c r="CU61" s="387"/>
      <c r="CV61" s="387"/>
      <c r="CW61" s="387"/>
      <c r="CX61" s="387"/>
      <c r="CY61" s="387"/>
      <c r="CZ61" s="387"/>
      <c r="DA61" s="388"/>
      <c r="DB61" s="388"/>
      <c r="DC61" s="388"/>
      <c r="DD61" s="389"/>
      <c r="DE61" s="383"/>
    </row>
    <row r="62" spans="1:109" ht="13.5" x14ac:dyDescent="0.15">
      <c r="B62" s="376"/>
      <c r="C62" s="376"/>
      <c r="D62" s="376"/>
      <c r="E62" s="376"/>
      <c r="F62" s="376"/>
      <c r="G62" s="376"/>
      <c r="H62" s="376"/>
      <c r="I62" s="376"/>
      <c r="J62" s="376"/>
      <c r="K62" s="376"/>
      <c r="L62" s="376"/>
      <c r="M62" s="376"/>
      <c r="N62" s="376"/>
      <c r="O62" s="376"/>
      <c r="P62" s="376"/>
      <c r="Q62" s="376"/>
      <c r="R62" s="376"/>
      <c r="S62" s="376"/>
      <c r="T62" s="376"/>
      <c r="U62" s="376"/>
      <c r="V62" s="376"/>
      <c r="W62" s="376"/>
      <c r="X62" s="376"/>
      <c r="Y62" s="376"/>
      <c r="Z62" s="376"/>
      <c r="AA62" s="376"/>
      <c r="AB62" s="376"/>
      <c r="AC62" s="376"/>
      <c r="AD62" s="376"/>
      <c r="AE62" s="376"/>
      <c r="AF62" s="376"/>
      <c r="AG62" s="376"/>
      <c r="AH62" s="376"/>
      <c r="AI62" s="376"/>
      <c r="AJ62" s="376"/>
      <c r="AK62" s="376"/>
      <c r="AL62" s="376"/>
      <c r="AM62" s="376"/>
      <c r="AN62" s="376"/>
      <c r="AO62" s="376"/>
      <c r="AP62" s="376"/>
      <c r="AQ62" s="376"/>
      <c r="AR62" s="376"/>
      <c r="AS62" s="376"/>
      <c r="AT62" s="376"/>
      <c r="AU62" s="376"/>
      <c r="AV62" s="376"/>
      <c r="AW62" s="376"/>
      <c r="AX62" s="376"/>
      <c r="AY62" s="376"/>
      <c r="AZ62" s="376"/>
      <c r="BA62" s="376"/>
      <c r="BB62" s="376"/>
      <c r="BC62" s="376"/>
      <c r="BD62" s="376"/>
      <c r="BE62" s="376"/>
      <c r="BF62" s="376"/>
      <c r="BG62" s="376"/>
      <c r="BH62" s="376"/>
      <c r="BI62" s="376"/>
      <c r="BJ62" s="376"/>
      <c r="BK62" s="376"/>
      <c r="BL62" s="376"/>
      <c r="BM62" s="376"/>
      <c r="BN62" s="376"/>
      <c r="BO62" s="376"/>
      <c r="BP62" s="376"/>
      <c r="BQ62" s="376"/>
      <c r="BR62" s="376"/>
      <c r="BS62" s="376"/>
      <c r="BT62" s="376"/>
      <c r="BU62" s="376"/>
      <c r="BV62" s="376"/>
      <c r="BW62" s="376"/>
      <c r="BX62" s="376"/>
      <c r="BY62" s="376"/>
      <c r="BZ62" s="376"/>
      <c r="CA62" s="376"/>
      <c r="CB62" s="376"/>
      <c r="CC62" s="376"/>
      <c r="CD62" s="376"/>
      <c r="CE62" s="376"/>
      <c r="CF62" s="376"/>
      <c r="CG62" s="376"/>
      <c r="CH62" s="376"/>
      <c r="CI62" s="376"/>
      <c r="CJ62" s="376"/>
      <c r="CK62" s="376"/>
      <c r="CL62" s="376"/>
      <c r="CM62" s="376"/>
      <c r="CN62" s="376"/>
      <c r="CO62" s="376"/>
      <c r="CP62" s="376"/>
      <c r="CQ62" s="376"/>
      <c r="CR62" s="376"/>
      <c r="CS62" s="376"/>
      <c r="CT62" s="376"/>
      <c r="CU62" s="376"/>
      <c r="CV62" s="376"/>
      <c r="CW62" s="376"/>
      <c r="CX62" s="376"/>
      <c r="CY62" s="376"/>
      <c r="CZ62" s="376"/>
      <c r="DA62" s="376"/>
      <c r="DB62" s="376"/>
      <c r="DC62" s="376"/>
      <c r="DD62" s="376"/>
      <c r="DE62" s="364"/>
    </row>
    <row r="63" spans="1:109" ht="17.25" x14ac:dyDescent="0.15">
      <c r="B63" s="390" t="s">
        <v>517</v>
      </c>
    </row>
    <row r="64" spans="1:109" ht="13.5" x14ac:dyDescent="0.15">
      <c r="B64" s="371"/>
      <c r="G64" s="378"/>
      <c r="I64" s="391"/>
      <c r="J64" s="391"/>
      <c r="K64" s="391"/>
      <c r="L64" s="391"/>
      <c r="M64" s="391"/>
      <c r="N64" s="392"/>
      <c r="AM64" s="378"/>
      <c r="AN64" s="378" t="s">
        <v>510</v>
      </c>
      <c r="AP64" s="379"/>
      <c r="AQ64" s="379"/>
      <c r="AR64" s="379"/>
      <c r="AY64" s="378"/>
      <c r="BA64" s="379"/>
      <c r="BB64" s="379"/>
      <c r="BC64" s="379"/>
      <c r="BK64" s="378"/>
      <c r="BM64" s="379"/>
      <c r="BN64" s="379"/>
      <c r="BO64" s="379"/>
      <c r="BW64" s="378"/>
      <c r="BY64" s="379"/>
      <c r="BZ64" s="379"/>
      <c r="CA64" s="379"/>
      <c r="CI64" s="378"/>
      <c r="CK64" s="379"/>
      <c r="CL64" s="379"/>
      <c r="CM64" s="379"/>
      <c r="CU64" s="378"/>
      <c r="CW64" s="379"/>
      <c r="CX64" s="379"/>
      <c r="CY64" s="379"/>
    </row>
    <row r="65" spans="2:107" ht="13.5" x14ac:dyDescent="0.15">
      <c r="B65" s="371"/>
      <c r="AN65" s="740" t="s">
        <v>518</v>
      </c>
      <c r="AO65" s="741"/>
      <c r="AP65" s="741"/>
      <c r="AQ65" s="741"/>
      <c r="AR65" s="741"/>
      <c r="AS65" s="741"/>
      <c r="AT65" s="741"/>
      <c r="AU65" s="741"/>
      <c r="AV65" s="741"/>
      <c r="AW65" s="741"/>
      <c r="AX65" s="741"/>
      <c r="AY65" s="741"/>
      <c r="AZ65" s="741"/>
      <c r="BA65" s="741"/>
      <c r="BB65" s="741"/>
      <c r="BC65" s="741"/>
      <c r="BD65" s="741"/>
      <c r="BE65" s="741"/>
      <c r="BF65" s="741"/>
      <c r="BG65" s="741"/>
      <c r="BH65" s="741"/>
      <c r="BI65" s="741"/>
      <c r="BJ65" s="741"/>
      <c r="BK65" s="741"/>
      <c r="BL65" s="741"/>
      <c r="BM65" s="741"/>
      <c r="BN65" s="741"/>
      <c r="BO65" s="741"/>
      <c r="BP65" s="741"/>
      <c r="BQ65" s="741"/>
      <c r="BR65" s="741"/>
      <c r="BS65" s="741"/>
      <c r="BT65" s="741"/>
      <c r="BU65" s="741"/>
      <c r="BV65" s="741"/>
      <c r="BW65" s="741"/>
      <c r="BX65" s="741"/>
      <c r="BY65" s="741"/>
      <c r="BZ65" s="741"/>
      <c r="CA65" s="741"/>
      <c r="CB65" s="741"/>
      <c r="CC65" s="741"/>
      <c r="CD65" s="741"/>
      <c r="CE65" s="741"/>
      <c r="CF65" s="741"/>
      <c r="CG65" s="741"/>
      <c r="CH65" s="741"/>
      <c r="CI65" s="741"/>
      <c r="CJ65" s="741"/>
      <c r="CK65" s="741"/>
      <c r="CL65" s="741"/>
      <c r="CM65" s="741"/>
      <c r="CN65" s="741"/>
      <c r="CO65" s="741"/>
      <c r="CP65" s="741"/>
      <c r="CQ65" s="741"/>
      <c r="CR65" s="741"/>
      <c r="CS65" s="741"/>
      <c r="CT65" s="741"/>
      <c r="CU65" s="741"/>
      <c r="CV65" s="741"/>
      <c r="CW65" s="741"/>
      <c r="CX65" s="741"/>
      <c r="CY65" s="741"/>
      <c r="CZ65" s="741"/>
      <c r="DA65" s="741"/>
      <c r="DB65" s="741"/>
      <c r="DC65" s="742"/>
    </row>
    <row r="66" spans="2:107" ht="13.5" x14ac:dyDescent="0.15">
      <c r="B66" s="371"/>
      <c r="AN66" s="743"/>
      <c r="AO66" s="744"/>
      <c r="AP66" s="744"/>
      <c r="AQ66" s="744"/>
      <c r="AR66" s="744"/>
      <c r="AS66" s="744"/>
      <c r="AT66" s="744"/>
      <c r="AU66" s="744"/>
      <c r="AV66" s="744"/>
      <c r="AW66" s="744"/>
      <c r="AX66" s="744"/>
      <c r="AY66" s="744"/>
      <c r="AZ66" s="744"/>
      <c r="BA66" s="744"/>
      <c r="BB66" s="744"/>
      <c r="BC66" s="744"/>
      <c r="BD66" s="744"/>
      <c r="BE66" s="744"/>
      <c r="BF66" s="744"/>
      <c r="BG66" s="744"/>
      <c r="BH66" s="744"/>
      <c r="BI66" s="744"/>
      <c r="BJ66" s="744"/>
      <c r="BK66" s="744"/>
      <c r="BL66" s="744"/>
      <c r="BM66" s="744"/>
      <c r="BN66" s="744"/>
      <c r="BO66" s="744"/>
      <c r="BP66" s="744"/>
      <c r="BQ66" s="744"/>
      <c r="BR66" s="744"/>
      <c r="BS66" s="744"/>
      <c r="BT66" s="744"/>
      <c r="BU66" s="744"/>
      <c r="BV66" s="744"/>
      <c r="BW66" s="744"/>
      <c r="BX66" s="744"/>
      <c r="BY66" s="744"/>
      <c r="BZ66" s="744"/>
      <c r="CA66" s="744"/>
      <c r="CB66" s="744"/>
      <c r="CC66" s="744"/>
      <c r="CD66" s="744"/>
      <c r="CE66" s="744"/>
      <c r="CF66" s="744"/>
      <c r="CG66" s="744"/>
      <c r="CH66" s="744"/>
      <c r="CI66" s="744"/>
      <c r="CJ66" s="744"/>
      <c r="CK66" s="744"/>
      <c r="CL66" s="744"/>
      <c r="CM66" s="744"/>
      <c r="CN66" s="744"/>
      <c r="CO66" s="744"/>
      <c r="CP66" s="744"/>
      <c r="CQ66" s="744"/>
      <c r="CR66" s="744"/>
      <c r="CS66" s="744"/>
      <c r="CT66" s="744"/>
      <c r="CU66" s="744"/>
      <c r="CV66" s="744"/>
      <c r="CW66" s="744"/>
      <c r="CX66" s="744"/>
      <c r="CY66" s="744"/>
      <c r="CZ66" s="744"/>
      <c r="DA66" s="744"/>
      <c r="DB66" s="744"/>
      <c r="DC66" s="745"/>
    </row>
    <row r="67" spans="2:107" ht="13.5" x14ac:dyDescent="0.15">
      <c r="B67" s="371"/>
      <c r="AN67" s="743"/>
      <c r="AO67" s="744"/>
      <c r="AP67" s="744"/>
      <c r="AQ67" s="744"/>
      <c r="AR67" s="744"/>
      <c r="AS67" s="744"/>
      <c r="AT67" s="744"/>
      <c r="AU67" s="744"/>
      <c r="AV67" s="744"/>
      <c r="AW67" s="744"/>
      <c r="AX67" s="744"/>
      <c r="AY67" s="744"/>
      <c r="AZ67" s="744"/>
      <c r="BA67" s="744"/>
      <c r="BB67" s="744"/>
      <c r="BC67" s="744"/>
      <c r="BD67" s="744"/>
      <c r="BE67" s="744"/>
      <c r="BF67" s="744"/>
      <c r="BG67" s="744"/>
      <c r="BH67" s="744"/>
      <c r="BI67" s="744"/>
      <c r="BJ67" s="744"/>
      <c r="BK67" s="744"/>
      <c r="BL67" s="744"/>
      <c r="BM67" s="744"/>
      <c r="BN67" s="744"/>
      <c r="BO67" s="744"/>
      <c r="BP67" s="744"/>
      <c r="BQ67" s="744"/>
      <c r="BR67" s="744"/>
      <c r="BS67" s="744"/>
      <c r="BT67" s="744"/>
      <c r="BU67" s="744"/>
      <c r="BV67" s="744"/>
      <c r="BW67" s="744"/>
      <c r="BX67" s="744"/>
      <c r="BY67" s="744"/>
      <c r="BZ67" s="744"/>
      <c r="CA67" s="744"/>
      <c r="CB67" s="744"/>
      <c r="CC67" s="744"/>
      <c r="CD67" s="744"/>
      <c r="CE67" s="744"/>
      <c r="CF67" s="744"/>
      <c r="CG67" s="744"/>
      <c r="CH67" s="744"/>
      <c r="CI67" s="744"/>
      <c r="CJ67" s="744"/>
      <c r="CK67" s="744"/>
      <c r="CL67" s="744"/>
      <c r="CM67" s="744"/>
      <c r="CN67" s="744"/>
      <c r="CO67" s="744"/>
      <c r="CP67" s="744"/>
      <c r="CQ67" s="744"/>
      <c r="CR67" s="744"/>
      <c r="CS67" s="744"/>
      <c r="CT67" s="744"/>
      <c r="CU67" s="744"/>
      <c r="CV67" s="744"/>
      <c r="CW67" s="744"/>
      <c r="CX67" s="744"/>
      <c r="CY67" s="744"/>
      <c r="CZ67" s="744"/>
      <c r="DA67" s="744"/>
      <c r="DB67" s="744"/>
      <c r="DC67" s="745"/>
    </row>
    <row r="68" spans="2:107" ht="13.5" x14ac:dyDescent="0.15">
      <c r="B68" s="371"/>
      <c r="AN68" s="743"/>
      <c r="AO68" s="744"/>
      <c r="AP68" s="744"/>
      <c r="AQ68" s="744"/>
      <c r="AR68" s="744"/>
      <c r="AS68" s="744"/>
      <c r="AT68" s="744"/>
      <c r="AU68" s="744"/>
      <c r="AV68" s="744"/>
      <c r="AW68" s="744"/>
      <c r="AX68" s="744"/>
      <c r="AY68" s="744"/>
      <c r="AZ68" s="744"/>
      <c r="BA68" s="744"/>
      <c r="BB68" s="744"/>
      <c r="BC68" s="744"/>
      <c r="BD68" s="744"/>
      <c r="BE68" s="744"/>
      <c r="BF68" s="744"/>
      <c r="BG68" s="744"/>
      <c r="BH68" s="744"/>
      <c r="BI68" s="744"/>
      <c r="BJ68" s="744"/>
      <c r="BK68" s="744"/>
      <c r="BL68" s="744"/>
      <c r="BM68" s="744"/>
      <c r="BN68" s="744"/>
      <c r="BO68" s="744"/>
      <c r="BP68" s="744"/>
      <c r="BQ68" s="744"/>
      <c r="BR68" s="744"/>
      <c r="BS68" s="744"/>
      <c r="BT68" s="744"/>
      <c r="BU68" s="744"/>
      <c r="BV68" s="744"/>
      <c r="BW68" s="744"/>
      <c r="BX68" s="744"/>
      <c r="BY68" s="744"/>
      <c r="BZ68" s="744"/>
      <c r="CA68" s="744"/>
      <c r="CB68" s="744"/>
      <c r="CC68" s="744"/>
      <c r="CD68" s="744"/>
      <c r="CE68" s="744"/>
      <c r="CF68" s="744"/>
      <c r="CG68" s="744"/>
      <c r="CH68" s="744"/>
      <c r="CI68" s="744"/>
      <c r="CJ68" s="744"/>
      <c r="CK68" s="744"/>
      <c r="CL68" s="744"/>
      <c r="CM68" s="744"/>
      <c r="CN68" s="744"/>
      <c r="CO68" s="744"/>
      <c r="CP68" s="744"/>
      <c r="CQ68" s="744"/>
      <c r="CR68" s="744"/>
      <c r="CS68" s="744"/>
      <c r="CT68" s="744"/>
      <c r="CU68" s="744"/>
      <c r="CV68" s="744"/>
      <c r="CW68" s="744"/>
      <c r="CX68" s="744"/>
      <c r="CY68" s="744"/>
      <c r="CZ68" s="744"/>
      <c r="DA68" s="744"/>
      <c r="DB68" s="744"/>
      <c r="DC68" s="745"/>
    </row>
    <row r="69" spans="2:107" ht="13.5" x14ac:dyDescent="0.15">
      <c r="B69" s="371"/>
      <c r="AN69" s="746"/>
      <c r="AO69" s="747"/>
      <c r="AP69" s="747"/>
      <c r="AQ69" s="747"/>
      <c r="AR69" s="747"/>
      <c r="AS69" s="747"/>
      <c r="AT69" s="747"/>
      <c r="AU69" s="747"/>
      <c r="AV69" s="747"/>
      <c r="AW69" s="747"/>
      <c r="AX69" s="747"/>
      <c r="AY69" s="747"/>
      <c r="AZ69" s="747"/>
      <c r="BA69" s="747"/>
      <c r="BB69" s="747"/>
      <c r="BC69" s="747"/>
      <c r="BD69" s="747"/>
      <c r="BE69" s="747"/>
      <c r="BF69" s="747"/>
      <c r="BG69" s="747"/>
      <c r="BH69" s="747"/>
      <c r="BI69" s="747"/>
      <c r="BJ69" s="747"/>
      <c r="BK69" s="747"/>
      <c r="BL69" s="747"/>
      <c r="BM69" s="747"/>
      <c r="BN69" s="747"/>
      <c r="BO69" s="747"/>
      <c r="BP69" s="747"/>
      <c r="BQ69" s="747"/>
      <c r="BR69" s="747"/>
      <c r="BS69" s="747"/>
      <c r="BT69" s="747"/>
      <c r="BU69" s="747"/>
      <c r="BV69" s="747"/>
      <c r="BW69" s="747"/>
      <c r="BX69" s="747"/>
      <c r="BY69" s="747"/>
      <c r="BZ69" s="747"/>
      <c r="CA69" s="747"/>
      <c r="CB69" s="747"/>
      <c r="CC69" s="747"/>
      <c r="CD69" s="747"/>
      <c r="CE69" s="747"/>
      <c r="CF69" s="747"/>
      <c r="CG69" s="747"/>
      <c r="CH69" s="747"/>
      <c r="CI69" s="747"/>
      <c r="CJ69" s="747"/>
      <c r="CK69" s="747"/>
      <c r="CL69" s="747"/>
      <c r="CM69" s="747"/>
      <c r="CN69" s="747"/>
      <c r="CO69" s="747"/>
      <c r="CP69" s="747"/>
      <c r="CQ69" s="747"/>
      <c r="CR69" s="747"/>
      <c r="CS69" s="747"/>
      <c r="CT69" s="747"/>
      <c r="CU69" s="747"/>
      <c r="CV69" s="747"/>
      <c r="CW69" s="747"/>
      <c r="CX69" s="747"/>
      <c r="CY69" s="747"/>
      <c r="CZ69" s="747"/>
      <c r="DA69" s="747"/>
      <c r="DB69" s="747"/>
      <c r="DC69" s="748"/>
    </row>
    <row r="70" spans="2:107" ht="13.5" x14ac:dyDescent="0.15">
      <c r="B70" s="371"/>
      <c r="H70" s="393"/>
      <c r="I70" s="393"/>
      <c r="J70" s="394"/>
      <c r="K70" s="394"/>
      <c r="L70" s="395"/>
      <c r="M70" s="394"/>
      <c r="N70" s="395"/>
      <c r="AN70" s="380"/>
      <c r="AO70" s="380"/>
      <c r="AP70" s="380"/>
      <c r="AZ70" s="380"/>
      <c r="BA70" s="380"/>
      <c r="BB70" s="380"/>
      <c r="BL70" s="380"/>
      <c r="BM70" s="380"/>
      <c r="BN70" s="380"/>
      <c r="BX70" s="380"/>
      <c r="BY70" s="380"/>
      <c r="BZ70" s="380"/>
      <c r="CJ70" s="380"/>
      <c r="CK70" s="380"/>
      <c r="CL70" s="380"/>
      <c r="CV70" s="380"/>
      <c r="CW70" s="380"/>
      <c r="CX70" s="380"/>
    </row>
    <row r="71" spans="2:107" ht="13.5" x14ac:dyDescent="0.15">
      <c r="B71" s="371"/>
      <c r="G71" s="396"/>
      <c r="I71" s="397"/>
      <c r="J71" s="394"/>
      <c r="K71" s="394"/>
      <c r="L71" s="395"/>
      <c r="M71" s="394"/>
      <c r="N71" s="395"/>
      <c r="AM71" s="396"/>
      <c r="AN71" s="364" t="s">
        <v>512</v>
      </c>
    </row>
    <row r="72" spans="2:107" ht="13.5" x14ac:dyDescent="0.15">
      <c r="B72" s="371"/>
      <c r="G72" s="750"/>
      <c r="H72" s="750"/>
      <c r="I72" s="750"/>
      <c r="J72" s="750"/>
      <c r="K72" s="381"/>
      <c r="L72" s="381"/>
      <c r="M72" s="382"/>
      <c r="N72" s="382"/>
      <c r="AN72" s="751"/>
      <c r="AO72" s="752"/>
      <c r="AP72" s="752"/>
      <c r="AQ72" s="752"/>
      <c r="AR72" s="752"/>
      <c r="AS72" s="752"/>
      <c r="AT72" s="752"/>
      <c r="AU72" s="752"/>
      <c r="AV72" s="752"/>
      <c r="AW72" s="752"/>
      <c r="AX72" s="752"/>
      <c r="AY72" s="752"/>
      <c r="AZ72" s="752"/>
      <c r="BA72" s="752"/>
      <c r="BB72" s="752"/>
      <c r="BC72" s="752"/>
      <c r="BD72" s="752"/>
      <c r="BE72" s="752"/>
      <c r="BF72" s="752"/>
      <c r="BG72" s="752"/>
      <c r="BH72" s="752"/>
      <c r="BI72" s="752"/>
      <c r="BJ72" s="752"/>
      <c r="BK72" s="752"/>
      <c r="BL72" s="752"/>
      <c r="BM72" s="752"/>
      <c r="BN72" s="752"/>
      <c r="BO72" s="753"/>
      <c r="BP72" s="754" t="s">
        <v>442</v>
      </c>
      <c r="BQ72" s="754"/>
      <c r="BR72" s="754"/>
      <c r="BS72" s="754"/>
      <c r="BT72" s="754"/>
      <c r="BU72" s="754"/>
      <c r="BV72" s="754"/>
      <c r="BW72" s="754"/>
      <c r="BX72" s="754" t="s">
        <v>443</v>
      </c>
      <c r="BY72" s="754"/>
      <c r="BZ72" s="754"/>
      <c r="CA72" s="754"/>
      <c r="CB72" s="754"/>
      <c r="CC72" s="754"/>
      <c r="CD72" s="754"/>
      <c r="CE72" s="754"/>
      <c r="CF72" s="754" t="s">
        <v>444</v>
      </c>
      <c r="CG72" s="754"/>
      <c r="CH72" s="754"/>
      <c r="CI72" s="754"/>
      <c r="CJ72" s="754"/>
      <c r="CK72" s="754"/>
      <c r="CL72" s="754"/>
      <c r="CM72" s="754"/>
      <c r="CN72" s="754" t="s">
        <v>445</v>
      </c>
      <c r="CO72" s="754"/>
      <c r="CP72" s="754"/>
      <c r="CQ72" s="754"/>
      <c r="CR72" s="754"/>
      <c r="CS72" s="754"/>
      <c r="CT72" s="754"/>
      <c r="CU72" s="754"/>
      <c r="CV72" s="754" t="s">
        <v>446</v>
      </c>
      <c r="CW72" s="754"/>
      <c r="CX72" s="754"/>
      <c r="CY72" s="754"/>
      <c r="CZ72" s="754"/>
      <c r="DA72" s="754"/>
      <c r="DB72" s="754"/>
      <c r="DC72" s="754"/>
    </row>
    <row r="73" spans="2:107" ht="13.5" x14ac:dyDescent="0.15">
      <c r="B73" s="371"/>
      <c r="G73" s="755"/>
      <c r="H73" s="755"/>
      <c r="I73" s="755"/>
      <c r="J73" s="755"/>
      <c r="K73" s="759"/>
      <c r="L73" s="759"/>
      <c r="M73" s="759"/>
      <c r="N73" s="759"/>
      <c r="AM73" s="380"/>
      <c r="AN73" s="757" t="s">
        <v>513</v>
      </c>
      <c r="AO73" s="757"/>
      <c r="AP73" s="757"/>
      <c r="AQ73" s="757"/>
      <c r="AR73" s="757"/>
      <c r="AS73" s="757"/>
      <c r="AT73" s="757"/>
      <c r="AU73" s="757"/>
      <c r="AV73" s="757"/>
      <c r="AW73" s="757"/>
      <c r="AX73" s="757"/>
      <c r="AY73" s="757"/>
      <c r="AZ73" s="757"/>
      <c r="BA73" s="757"/>
      <c r="BB73" s="757" t="s">
        <v>514</v>
      </c>
      <c r="BC73" s="757"/>
      <c r="BD73" s="757"/>
      <c r="BE73" s="757"/>
      <c r="BF73" s="757"/>
      <c r="BG73" s="757"/>
      <c r="BH73" s="757"/>
      <c r="BI73" s="757"/>
      <c r="BJ73" s="757"/>
      <c r="BK73" s="757"/>
      <c r="BL73" s="757"/>
      <c r="BM73" s="757"/>
      <c r="BN73" s="757"/>
      <c r="BO73" s="757"/>
      <c r="BP73" s="749">
        <v>70.099999999999994</v>
      </c>
      <c r="BQ73" s="749"/>
      <c r="BR73" s="749"/>
      <c r="BS73" s="749"/>
      <c r="BT73" s="749"/>
      <c r="BU73" s="749"/>
      <c r="BV73" s="749"/>
      <c r="BW73" s="749"/>
      <c r="BX73" s="749">
        <v>78.400000000000006</v>
      </c>
      <c r="BY73" s="749"/>
      <c r="BZ73" s="749"/>
      <c r="CA73" s="749"/>
      <c r="CB73" s="749"/>
      <c r="CC73" s="749"/>
      <c r="CD73" s="749"/>
      <c r="CE73" s="749"/>
      <c r="CF73" s="749">
        <v>71.599999999999994</v>
      </c>
      <c r="CG73" s="749"/>
      <c r="CH73" s="749"/>
      <c r="CI73" s="749"/>
      <c r="CJ73" s="749"/>
      <c r="CK73" s="749"/>
      <c r="CL73" s="749"/>
      <c r="CM73" s="749"/>
      <c r="CN73" s="749">
        <v>68.400000000000006</v>
      </c>
      <c r="CO73" s="749"/>
      <c r="CP73" s="749"/>
      <c r="CQ73" s="749"/>
      <c r="CR73" s="749"/>
      <c r="CS73" s="749"/>
      <c r="CT73" s="749"/>
      <c r="CU73" s="749"/>
      <c r="CV73" s="749">
        <v>54.1</v>
      </c>
      <c r="CW73" s="749"/>
      <c r="CX73" s="749"/>
      <c r="CY73" s="749"/>
      <c r="CZ73" s="749"/>
      <c r="DA73" s="749"/>
      <c r="DB73" s="749"/>
      <c r="DC73" s="749"/>
    </row>
    <row r="74" spans="2:107" ht="13.5" x14ac:dyDescent="0.15">
      <c r="B74" s="371"/>
      <c r="G74" s="755"/>
      <c r="H74" s="755"/>
      <c r="I74" s="755"/>
      <c r="J74" s="755"/>
      <c r="K74" s="759"/>
      <c r="L74" s="759"/>
      <c r="M74" s="759"/>
      <c r="N74" s="759"/>
      <c r="AM74" s="380"/>
      <c r="AN74" s="757"/>
      <c r="AO74" s="757"/>
      <c r="AP74" s="757"/>
      <c r="AQ74" s="757"/>
      <c r="AR74" s="757"/>
      <c r="AS74" s="757"/>
      <c r="AT74" s="757"/>
      <c r="AU74" s="757"/>
      <c r="AV74" s="757"/>
      <c r="AW74" s="757"/>
      <c r="AX74" s="757"/>
      <c r="AY74" s="757"/>
      <c r="AZ74" s="757"/>
      <c r="BA74" s="757"/>
      <c r="BB74" s="757"/>
      <c r="BC74" s="757"/>
      <c r="BD74" s="757"/>
      <c r="BE74" s="757"/>
      <c r="BF74" s="757"/>
      <c r="BG74" s="757"/>
      <c r="BH74" s="757"/>
      <c r="BI74" s="757"/>
      <c r="BJ74" s="757"/>
      <c r="BK74" s="757"/>
      <c r="BL74" s="757"/>
      <c r="BM74" s="757"/>
      <c r="BN74" s="757"/>
      <c r="BO74" s="757"/>
      <c r="BP74" s="749"/>
      <c r="BQ74" s="749"/>
      <c r="BR74" s="749"/>
      <c r="BS74" s="749"/>
      <c r="BT74" s="749"/>
      <c r="BU74" s="749"/>
      <c r="BV74" s="749"/>
      <c r="BW74" s="749"/>
      <c r="BX74" s="749"/>
      <c r="BY74" s="749"/>
      <c r="BZ74" s="749"/>
      <c r="CA74" s="749"/>
      <c r="CB74" s="749"/>
      <c r="CC74" s="749"/>
      <c r="CD74" s="749"/>
      <c r="CE74" s="749"/>
      <c r="CF74" s="749"/>
      <c r="CG74" s="749"/>
      <c r="CH74" s="749"/>
      <c r="CI74" s="749"/>
      <c r="CJ74" s="749"/>
      <c r="CK74" s="749"/>
      <c r="CL74" s="749"/>
      <c r="CM74" s="749"/>
      <c r="CN74" s="749"/>
      <c r="CO74" s="749"/>
      <c r="CP74" s="749"/>
      <c r="CQ74" s="749"/>
      <c r="CR74" s="749"/>
      <c r="CS74" s="749"/>
      <c r="CT74" s="749"/>
      <c r="CU74" s="749"/>
      <c r="CV74" s="749"/>
      <c r="CW74" s="749"/>
      <c r="CX74" s="749"/>
      <c r="CY74" s="749"/>
      <c r="CZ74" s="749"/>
      <c r="DA74" s="749"/>
      <c r="DB74" s="749"/>
      <c r="DC74" s="749"/>
    </row>
    <row r="75" spans="2:107" ht="13.5" x14ac:dyDescent="0.15">
      <c r="B75" s="371"/>
      <c r="G75" s="755"/>
      <c r="H75" s="755"/>
      <c r="I75" s="750"/>
      <c r="J75" s="750"/>
      <c r="K75" s="756"/>
      <c r="L75" s="756"/>
      <c r="M75" s="756"/>
      <c r="N75" s="756"/>
      <c r="AM75" s="380"/>
      <c r="AN75" s="757"/>
      <c r="AO75" s="757"/>
      <c r="AP75" s="757"/>
      <c r="AQ75" s="757"/>
      <c r="AR75" s="757"/>
      <c r="AS75" s="757"/>
      <c r="AT75" s="757"/>
      <c r="AU75" s="757"/>
      <c r="AV75" s="757"/>
      <c r="AW75" s="757"/>
      <c r="AX75" s="757"/>
      <c r="AY75" s="757"/>
      <c r="AZ75" s="757"/>
      <c r="BA75" s="757"/>
      <c r="BB75" s="757" t="s">
        <v>519</v>
      </c>
      <c r="BC75" s="757"/>
      <c r="BD75" s="757"/>
      <c r="BE75" s="757"/>
      <c r="BF75" s="757"/>
      <c r="BG75" s="757"/>
      <c r="BH75" s="757"/>
      <c r="BI75" s="757"/>
      <c r="BJ75" s="757"/>
      <c r="BK75" s="757"/>
      <c r="BL75" s="757"/>
      <c r="BM75" s="757"/>
      <c r="BN75" s="757"/>
      <c r="BO75" s="757"/>
      <c r="BP75" s="749">
        <v>9</v>
      </c>
      <c r="BQ75" s="749"/>
      <c r="BR75" s="749"/>
      <c r="BS75" s="749"/>
      <c r="BT75" s="749"/>
      <c r="BU75" s="749"/>
      <c r="BV75" s="749"/>
      <c r="BW75" s="749"/>
      <c r="BX75" s="749">
        <v>8.8000000000000007</v>
      </c>
      <c r="BY75" s="749"/>
      <c r="BZ75" s="749"/>
      <c r="CA75" s="749"/>
      <c r="CB75" s="749"/>
      <c r="CC75" s="749"/>
      <c r="CD75" s="749"/>
      <c r="CE75" s="749"/>
      <c r="CF75" s="749">
        <v>9</v>
      </c>
      <c r="CG75" s="749"/>
      <c r="CH75" s="749"/>
      <c r="CI75" s="749"/>
      <c r="CJ75" s="749"/>
      <c r="CK75" s="749"/>
      <c r="CL75" s="749"/>
      <c r="CM75" s="749"/>
      <c r="CN75" s="749">
        <v>9.1</v>
      </c>
      <c r="CO75" s="749"/>
      <c r="CP75" s="749"/>
      <c r="CQ75" s="749"/>
      <c r="CR75" s="749"/>
      <c r="CS75" s="749"/>
      <c r="CT75" s="749"/>
      <c r="CU75" s="749"/>
      <c r="CV75" s="749">
        <v>9.5</v>
      </c>
      <c r="CW75" s="749"/>
      <c r="CX75" s="749"/>
      <c r="CY75" s="749"/>
      <c r="CZ75" s="749"/>
      <c r="DA75" s="749"/>
      <c r="DB75" s="749"/>
      <c r="DC75" s="749"/>
    </row>
    <row r="76" spans="2:107" ht="13.5" x14ac:dyDescent="0.15">
      <c r="B76" s="371"/>
      <c r="G76" s="755"/>
      <c r="H76" s="755"/>
      <c r="I76" s="750"/>
      <c r="J76" s="750"/>
      <c r="K76" s="756"/>
      <c r="L76" s="756"/>
      <c r="M76" s="756"/>
      <c r="N76" s="756"/>
      <c r="AM76" s="380"/>
      <c r="AN76" s="757"/>
      <c r="AO76" s="757"/>
      <c r="AP76" s="757"/>
      <c r="AQ76" s="757"/>
      <c r="AR76" s="757"/>
      <c r="AS76" s="757"/>
      <c r="AT76" s="757"/>
      <c r="AU76" s="757"/>
      <c r="AV76" s="757"/>
      <c r="AW76" s="757"/>
      <c r="AX76" s="757"/>
      <c r="AY76" s="757"/>
      <c r="AZ76" s="757"/>
      <c r="BA76" s="757"/>
      <c r="BB76" s="757"/>
      <c r="BC76" s="757"/>
      <c r="BD76" s="757"/>
      <c r="BE76" s="757"/>
      <c r="BF76" s="757"/>
      <c r="BG76" s="757"/>
      <c r="BH76" s="757"/>
      <c r="BI76" s="757"/>
      <c r="BJ76" s="757"/>
      <c r="BK76" s="757"/>
      <c r="BL76" s="757"/>
      <c r="BM76" s="757"/>
      <c r="BN76" s="757"/>
      <c r="BO76" s="757"/>
      <c r="BP76" s="749"/>
      <c r="BQ76" s="749"/>
      <c r="BR76" s="749"/>
      <c r="BS76" s="749"/>
      <c r="BT76" s="749"/>
      <c r="BU76" s="749"/>
      <c r="BV76" s="749"/>
      <c r="BW76" s="749"/>
      <c r="BX76" s="749"/>
      <c r="BY76" s="749"/>
      <c r="BZ76" s="749"/>
      <c r="CA76" s="749"/>
      <c r="CB76" s="749"/>
      <c r="CC76" s="749"/>
      <c r="CD76" s="749"/>
      <c r="CE76" s="749"/>
      <c r="CF76" s="749"/>
      <c r="CG76" s="749"/>
      <c r="CH76" s="749"/>
      <c r="CI76" s="749"/>
      <c r="CJ76" s="749"/>
      <c r="CK76" s="749"/>
      <c r="CL76" s="749"/>
      <c r="CM76" s="749"/>
      <c r="CN76" s="749"/>
      <c r="CO76" s="749"/>
      <c r="CP76" s="749"/>
      <c r="CQ76" s="749"/>
      <c r="CR76" s="749"/>
      <c r="CS76" s="749"/>
      <c r="CT76" s="749"/>
      <c r="CU76" s="749"/>
      <c r="CV76" s="749"/>
      <c r="CW76" s="749"/>
      <c r="CX76" s="749"/>
      <c r="CY76" s="749"/>
      <c r="CZ76" s="749"/>
      <c r="DA76" s="749"/>
      <c r="DB76" s="749"/>
      <c r="DC76" s="749"/>
    </row>
    <row r="77" spans="2:107" ht="13.5" x14ac:dyDescent="0.15">
      <c r="B77" s="371"/>
      <c r="G77" s="750"/>
      <c r="H77" s="750"/>
      <c r="I77" s="750"/>
      <c r="J77" s="750"/>
      <c r="K77" s="759"/>
      <c r="L77" s="759"/>
      <c r="M77" s="759"/>
      <c r="N77" s="759"/>
      <c r="AN77" s="754" t="s">
        <v>516</v>
      </c>
      <c r="AO77" s="754"/>
      <c r="AP77" s="754"/>
      <c r="AQ77" s="754"/>
      <c r="AR77" s="754"/>
      <c r="AS77" s="754"/>
      <c r="AT77" s="754"/>
      <c r="AU77" s="754"/>
      <c r="AV77" s="754"/>
      <c r="AW77" s="754"/>
      <c r="AX77" s="754"/>
      <c r="AY77" s="754"/>
      <c r="AZ77" s="754"/>
      <c r="BA77" s="754"/>
      <c r="BB77" s="757" t="s">
        <v>514</v>
      </c>
      <c r="BC77" s="757"/>
      <c r="BD77" s="757"/>
      <c r="BE77" s="757"/>
      <c r="BF77" s="757"/>
      <c r="BG77" s="757"/>
      <c r="BH77" s="757"/>
      <c r="BI77" s="757"/>
      <c r="BJ77" s="757"/>
      <c r="BK77" s="757"/>
      <c r="BL77" s="757"/>
      <c r="BM77" s="757"/>
      <c r="BN77" s="757"/>
      <c r="BO77" s="757"/>
      <c r="BP77" s="749">
        <v>52.7</v>
      </c>
      <c r="BQ77" s="749"/>
      <c r="BR77" s="749"/>
      <c r="BS77" s="749"/>
      <c r="BT77" s="749"/>
      <c r="BU77" s="749"/>
      <c r="BV77" s="749"/>
      <c r="BW77" s="749"/>
      <c r="BX77" s="749">
        <v>49.7</v>
      </c>
      <c r="BY77" s="749"/>
      <c r="BZ77" s="749"/>
      <c r="CA77" s="749"/>
      <c r="CB77" s="749"/>
      <c r="CC77" s="749"/>
      <c r="CD77" s="749"/>
      <c r="CE77" s="749"/>
      <c r="CF77" s="749">
        <v>37.299999999999997</v>
      </c>
      <c r="CG77" s="749"/>
      <c r="CH77" s="749"/>
      <c r="CI77" s="749"/>
      <c r="CJ77" s="749"/>
      <c r="CK77" s="749"/>
      <c r="CL77" s="749"/>
      <c r="CM77" s="749"/>
      <c r="CN77" s="749">
        <v>25.1</v>
      </c>
      <c r="CO77" s="749"/>
      <c r="CP77" s="749"/>
      <c r="CQ77" s="749"/>
      <c r="CR77" s="749"/>
      <c r="CS77" s="749"/>
      <c r="CT77" s="749"/>
      <c r="CU77" s="749"/>
      <c r="CV77" s="749">
        <v>17.600000000000001</v>
      </c>
      <c r="CW77" s="749"/>
      <c r="CX77" s="749"/>
      <c r="CY77" s="749"/>
      <c r="CZ77" s="749"/>
      <c r="DA77" s="749"/>
      <c r="DB77" s="749"/>
      <c r="DC77" s="749"/>
    </row>
    <row r="78" spans="2:107" ht="13.5" x14ac:dyDescent="0.15">
      <c r="B78" s="371"/>
      <c r="G78" s="750"/>
      <c r="H78" s="750"/>
      <c r="I78" s="750"/>
      <c r="J78" s="750"/>
      <c r="K78" s="759"/>
      <c r="L78" s="759"/>
      <c r="M78" s="759"/>
      <c r="N78" s="759"/>
      <c r="AN78" s="754"/>
      <c r="AO78" s="754"/>
      <c r="AP78" s="754"/>
      <c r="AQ78" s="754"/>
      <c r="AR78" s="754"/>
      <c r="AS78" s="754"/>
      <c r="AT78" s="754"/>
      <c r="AU78" s="754"/>
      <c r="AV78" s="754"/>
      <c r="AW78" s="754"/>
      <c r="AX78" s="754"/>
      <c r="AY78" s="754"/>
      <c r="AZ78" s="754"/>
      <c r="BA78" s="754"/>
      <c r="BB78" s="757"/>
      <c r="BC78" s="757"/>
      <c r="BD78" s="757"/>
      <c r="BE78" s="757"/>
      <c r="BF78" s="757"/>
      <c r="BG78" s="757"/>
      <c r="BH78" s="757"/>
      <c r="BI78" s="757"/>
      <c r="BJ78" s="757"/>
      <c r="BK78" s="757"/>
      <c r="BL78" s="757"/>
      <c r="BM78" s="757"/>
      <c r="BN78" s="757"/>
      <c r="BO78" s="757"/>
      <c r="BP78" s="749"/>
      <c r="BQ78" s="749"/>
      <c r="BR78" s="749"/>
      <c r="BS78" s="749"/>
      <c r="BT78" s="749"/>
      <c r="BU78" s="749"/>
      <c r="BV78" s="749"/>
      <c r="BW78" s="749"/>
      <c r="BX78" s="749"/>
      <c r="BY78" s="749"/>
      <c r="BZ78" s="749"/>
      <c r="CA78" s="749"/>
      <c r="CB78" s="749"/>
      <c r="CC78" s="749"/>
      <c r="CD78" s="749"/>
      <c r="CE78" s="749"/>
      <c r="CF78" s="749"/>
      <c r="CG78" s="749"/>
      <c r="CH78" s="749"/>
      <c r="CI78" s="749"/>
      <c r="CJ78" s="749"/>
      <c r="CK78" s="749"/>
      <c r="CL78" s="749"/>
      <c r="CM78" s="749"/>
      <c r="CN78" s="749"/>
      <c r="CO78" s="749"/>
      <c r="CP78" s="749"/>
      <c r="CQ78" s="749"/>
      <c r="CR78" s="749"/>
      <c r="CS78" s="749"/>
      <c r="CT78" s="749"/>
      <c r="CU78" s="749"/>
      <c r="CV78" s="749"/>
      <c r="CW78" s="749"/>
      <c r="CX78" s="749"/>
      <c r="CY78" s="749"/>
      <c r="CZ78" s="749"/>
      <c r="DA78" s="749"/>
      <c r="DB78" s="749"/>
      <c r="DC78" s="749"/>
    </row>
    <row r="79" spans="2:107" ht="13.5" x14ac:dyDescent="0.15">
      <c r="B79" s="371"/>
      <c r="G79" s="750"/>
      <c r="H79" s="750"/>
      <c r="I79" s="758"/>
      <c r="J79" s="758"/>
      <c r="K79" s="760"/>
      <c r="L79" s="760"/>
      <c r="M79" s="760"/>
      <c r="N79" s="760"/>
      <c r="AN79" s="754"/>
      <c r="AO79" s="754"/>
      <c r="AP79" s="754"/>
      <c r="AQ79" s="754"/>
      <c r="AR79" s="754"/>
      <c r="AS79" s="754"/>
      <c r="AT79" s="754"/>
      <c r="AU79" s="754"/>
      <c r="AV79" s="754"/>
      <c r="AW79" s="754"/>
      <c r="AX79" s="754"/>
      <c r="AY79" s="754"/>
      <c r="AZ79" s="754"/>
      <c r="BA79" s="754"/>
      <c r="BB79" s="757" t="s">
        <v>519</v>
      </c>
      <c r="BC79" s="757"/>
      <c r="BD79" s="757"/>
      <c r="BE79" s="757"/>
      <c r="BF79" s="757"/>
      <c r="BG79" s="757"/>
      <c r="BH79" s="757"/>
      <c r="BI79" s="757"/>
      <c r="BJ79" s="757"/>
      <c r="BK79" s="757"/>
      <c r="BL79" s="757"/>
      <c r="BM79" s="757"/>
      <c r="BN79" s="757"/>
      <c r="BO79" s="757"/>
      <c r="BP79" s="749">
        <v>9.5</v>
      </c>
      <c r="BQ79" s="749"/>
      <c r="BR79" s="749"/>
      <c r="BS79" s="749"/>
      <c r="BT79" s="749"/>
      <c r="BU79" s="749"/>
      <c r="BV79" s="749"/>
      <c r="BW79" s="749"/>
      <c r="BX79" s="749">
        <v>9.1999999999999993</v>
      </c>
      <c r="BY79" s="749"/>
      <c r="BZ79" s="749"/>
      <c r="CA79" s="749"/>
      <c r="CB79" s="749"/>
      <c r="CC79" s="749"/>
      <c r="CD79" s="749"/>
      <c r="CE79" s="749"/>
      <c r="CF79" s="749">
        <v>8.6</v>
      </c>
      <c r="CG79" s="749"/>
      <c r="CH79" s="749"/>
      <c r="CI79" s="749"/>
      <c r="CJ79" s="749"/>
      <c r="CK79" s="749"/>
      <c r="CL79" s="749"/>
      <c r="CM79" s="749"/>
      <c r="CN79" s="749">
        <v>8.3000000000000007</v>
      </c>
      <c r="CO79" s="749"/>
      <c r="CP79" s="749"/>
      <c r="CQ79" s="749"/>
      <c r="CR79" s="749"/>
      <c r="CS79" s="749"/>
      <c r="CT79" s="749"/>
      <c r="CU79" s="749"/>
      <c r="CV79" s="749">
        <v>8.4</v>
      </c>
      <c r="CW79" s="749"/>
      <c r="CX79" s="749"/>
      <c r="CY79" s="749"/>
      <c r="CZ79" s="749"/>
      <c r="DA79" s="749"/>
      <c r="DB79" s="749"/>
      <c r="DC79" s="749"/>
    </row>
    <row r="80" spans="2:107" ht="13.5" x14ac:dyDescent="0.15">
      <c r="B80" s="371"/>
      <c r="G80" s="750"/>
      <c r="H80" s="750"/>
      <c r="I80" s="758"/>
      <c r="J80" s="758"/>
      <c r="K80" s="760"/>
      <c r="L80" s="760"/>
      <c r="M80" s="760"/>
      <c r="N80" s="760"/>
      <c r="AN80" s="754"/>
      <c r="AO80" s="754"/>
      <c r="AP80" s="754"/>
      <c r="AQ80" s="754"/>
      <c r="AR80" s="754"/>
      <c r="AS80" s="754"/>
      <c r="AT80" s="754"/>
      <c r="AU80" s="754"/>
      <c r="AV80" s="754"/>
      <c r="AW80" s="754"/>
      <c r="AX80" s="754"/>
      <c r="AY80" s="754"/>
      <c r="AZ80" s="754"/>
      <c r="BA80" s="754"/>
      <c r="BB80" s="757"/>
      <c r="BC80" s="757"/>
      <c r="BD80" s="757"/>
      <c r="BE80" s="757"/>
      <c r="BF80" s="757"/>
      <c r="BG80" s="757"/>
      <c r="BH80" s="757"/>
      <c r="BI80" s="757"/>
      <c r="BJ80" s="757"/>
      <c r="BK80" s="757"/>
      <c r="BL80" s="757"/>
      <c r="BM80" s="757"/>
      <c r="BN80" s="757"/>
      <c r="BO80" s="757"/>
      <c r="BP80" s="749"/>
      <c r="BQ80" s="749"/>
      <c r="BR80" s="749"/>
      <c r="BS80" s="749"/>
      <c r="BT80" s="749"/>
      <c r="BU80" s="749"/>
      <c r="BV80" s="749"/>
      <c r="BW80" s="749"/>
      <c r="BX80" s="749"/>
      <c r="BY80" s="749"/>
      <c r="BZ80" s="749"/>
      <c r="CA80" s="749"/>
      <c r="CB80" s="749"/>
      <c r="CC80" s="749"/>
      <c r="CD80" s="749"/>
      <c r="CE80" s="749"/>
      <c r="CF80" s="749"/>
      <c r="CG80" s="749"/>
      <c r="CH80" s="749"/>
      <c r="CI80" s="749"/>
      <c r="CJ80" s="749"/>
      <c r="CK80" s="749"/>
      <c r="CL80" s="749"/>
      <c r="CM80" s="749"/>
      <c r="CN80" s="749"/>
      <c r="CO80" s="749"/>
      <c r="CP80" s="749"/>
      <c r="CQ80" s="749"/>
      <c r="CR80" s="749"/>
      <c r="CS80" s="749"/>
      <c r="CT80" s="749"/>
      <c r="CU80" s="749"/>
      <c r="CV80" s="749"/>
      <c r="CW80" s="749"/>
      <c r="CX80" s="749"/>
      <c r="CY80" s="749"/>
      <c r="CZ80" s="749"/>
      <c r="DA80" s="749"/>
      <c r="DB80" s="749"/>
      <c r="DC80" s="749"/>
    </row>
    <row r="81" spans="2:109" ht="13.5" x14ac:dyDescent="0.15">
      <c r="B81" s="371"/>
    </row>
    <row r="82" spans="2:109" ht="17.25" x14ac:dyDescent="0.15">
      <c r="B82" s="371"/>
      <c r="K82" s="398"/>
      <c r="L82" s="398"/>
      <c r="M82" s="398"/>
      <c r="N82" s="398"/>
      <c r="AQ82" s="398"/>
      <c r="AR82" s="398"/>
      <c r="AS82" s="398"/>
      <c r="AT82" s="398"/>
      <c r="BC82" s="398"/>
      <c r="BD82" s="398"/>
      <c r="BE82" s="398"/>
      <c r="BF82" s="398"/>
      <c r="BO82" s="398"/>
      <c r="BP82" s="398"/>
      <c r="BQ82" s="398"/>
      <c r="BR82" s="398"/>
      <c r="CA82" s="398"/>
      <c r="CB82" s="398"/>
      <c r="CC82" s="398"/>
      <c r="CD82" s="398"/>
      <c r="CM82" s="398"/>
      <c r="CN82" s="398"/>
      <c r="CO82" s="398"/>
      <c r="CP82" s="398"/>
      <c r="CY82" s="398"/>
      <c r="CZ82" s="398"/>
      <c r="DA82" s="398"/>
      <c r="DB82" s="398"/>
      <c r="DC82" s="398"/>
    </row>
    <row r="83" spans="2:109" ht="13.5" x14ac:dyDescent="0.15">
      <c r="B83" s="373"/>
      <c r="C83" s="374"/>
      <c r="D83" s="374"/>
      <c r="E83" s="374"/>
      <c r="F83" s="374"/>
      <c r="G83" s="374"/>
      <c r="H83" s="374"/>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c r="AH83" s="374"/>
      <c r="AI83" s="374"/>
      <c r="AJ83" s="374"/>
      <c r="AK83" s="374"/>
      <c r="AL83" s="374"/>
      <c r="AM83" s="374"/>
      <c r="AN83" s="374"/>
      <c r="AO83" s="374"/>
      <c r="AP83" s="374"/>
      <c r="AQ83" s="374"/>
      <c r="AR83" s="374"/>
      <c r="AS83" s="374"/>
      <c r="AT83" s="374"/>
      <c r="AU83" s="374"/>
      <c r="AV83" s="374"/>
      <c r="AW83" s="374"/>
      <c r="AX83" s="374"/>
      <c r="AY83" s="374"/>
      <c r="AZ83" s="374"/>
      <c r="BA83" s="374"/>
      <c r="BB83" s="374"/>
      <c r="BC83" s="374"/>
      <c r="BD83" s="374"/>
      <c r="BE83" s="374"/>
      <c r="BF83" s="374"/>
      <c r="BG83" s="374"/>
      <c r="BH83" s="374"/>
      <c r="BI83" s="374"/>
      <c r="BJ83" s="374"/>
      <c r="BK83" s="374"/>
      <c r="BL83" s="374"/>
      <c r="BM83" s="374"/>
      <c r="BN83" s="374"/>
      <c r="BO83" s="374"/>
      <c r="BP83" s="374"/>
      <c r="BQ83" s="374"/>
      <c r="BR83" s="374"/>
      <c r="BS83" s="374"/>
      <c r="BT83" s="374"/>
      <c r="BU83" s="374"/>
      <c r="BV83" s="374"/>
      <c r="BW83" s="374"/>
      <c r="BX83" s="374"/>
      <c r="BY83" s="374"/>
      <c r="BZ83" s="374"/>
      <c r="CA83" s="374"/>
      <c r="CB83" s="374"/>
      <c r="CC83" s="374"/>
      <c r="CD83" s="374"/>
      <c r="CE83" s="374"/>
      <c r="CF83" s="374"/>
      <c r="CG83" s="374"/>
      <c r="CH83" s="374"/>
      <c r="CI83" s="374"/>
      <c r="CJ83" s="374"/>
      <c r="CK83" s="374"/>
      <c r="CL83" s="374"/>
      <c r="CM83" s="374"/>
      <c r="CN83" s="374"/>
      <c r="CO83" s="374"/>
      <c r="CP83" s="374"/>
      <c r="CQ83" s="374"/>
      <c r="CR83" s="374"/>
      <c r="CS83" s="374"/>
      <c r="CT83" s="374"/>
      <c r="CU83" s="374"/>
      <c r="CV83" s="374"/>
      <c r="CW83" s="374"/>
      <c r="CX83" s="374"/>
      <c r="CY83" s="374"/>
      <c r="CZ83" s="374"/>
      <c r="DA83" s="374"/>
      <c r="DB83" s="374"/>
      <c r="DC83" s="374"/>
      <c r="DD83" s="375"/>
    </row>
    <row r="84" spans="2:109" ht="13.5" x14ac:dyDescent="0.15">
      <c r="DD84" s="364"/>
      <c r="DE84" s="364"/>
    </row>
    <row r="85" spans="2:109" ht="13.5" x14ac:dyDescent="0.15">
      <c r="DD85" s="364"/>
      <c r="DE85" s="364"/>
    </row>
  </sheetData>
  <sheetProtection algorithmName="SHA-512" hashValue="VE6/Gt0Is1ZkmaC2fYYsiYiQNHRn/faL4pBRU23vJi6rVSaSZ4mfsZLUtHm8JvXBKuL4U22ZusUwGp9dHdSK+A==" saltValue="qT/1xnK1uVsRqRm0gb5/a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33"/>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showGridLines="0" workbookViewId="0"/>
  </sheetViews>
  <sheetFormatPr defaultColWidth="0" defaultRowHeight="13.5" customHeight="1" zeroHeight="1" x14ac:dyDescent="0.15"/>
  <cols>
    <col min="1" max="34" width="2.5" style="399" customWidth="1"/>
    <col min="35" max="122" width="2.5" style="366" customWidth="1"/>
    <col min="123" max="16384" width="2.5" style="366" hidden="1"/>
  </cols>
  <sheetData>
    <row r="1" spans="1:34" ht="13.5" customHeight="1" x14ac:dyDescent="0.15">
      <c r="A1" s="366"/>
      <c r="B1" s="366"/>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row>
    <row r="2" spans="1:34" x14ac:dyDescent="0.15">
      <c r="S2" s="366"/>
      <c r="AH2" s="366"/>
    </row>
    <row r="3" spans="1:34" x14ac:dyDescent="0.15">
      <c r="C3" s="366"/>
      <c r="D3" s="366"/>
      <c r="E3" s="366"/>
      <c r="F3" s="366"/>
      <c r="G3" s="366"/>
      <c r="H3" s="366"/>
      <c r="I3" s="366"/>
      <c r="J3" s="366"/>
      <c r="K3" s="366"/>
      <c r="L3" s="366"/>
      <c r="M3" s="366"/>
      <c r="N3" s="366"/>
      <c r="O3" s="366"/>
      <c r="P3" s="366"/>
      <c r="Q3" s="366"/>
      <c r="R3" s="366"/>
      <c r="S3" s="366"/>
      <c r="U3" s="366"/>
      <c r="V3" s="366"/>
      <c r="W3" s="366"/>
      <c r="X3" s="366"/>
      <c r="Y3" s="366"/>
      <c r="Z3" s="366"/>
      <c r="AA3" s="366"/>
      <c r="AB3" s="366"/>
      <c r="AC3" s="366"/>
      <c r="AD3" s="366"/>
      <c r="AE3" s="366"/>
      <c r="AF3" s="366"/>
      <c r="AG3" s="366"/>
      <c r="AH3" s="366"/>
    </row>
    <row r="4" spans="1:34" x14ac:dyDescent="0.15"/>
    <row r="5" spans="1:34" x14ac:dyDescent="0.15"/>
    <row r="6" spans="1:34" x14ac:dyDescent="0.15"/>
    <row r="7" spans="1:34" x14ac:dyDescent="0.15"/>
    <row r="8" spans="1:34" x14ac:dyDescent="0.15"/>
    <row r="9" spans="1:34" x14ac:dyDescent="0.15">
      <c r="AH9" s="36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66"/>
    </row>
    <row r="18" spans="12:34" x14ac:dyDescent="0.15"/>
    <row r="19" spans="12:34" x14ac:dyDescent="0.15"/>
    <row r="20" spans="12:34" x14ac:dyDescent="0.15">
      <c r="AH20" s="366"/>
    </row>
    <row r="21" spans="12:34" x14ac:dyDescent="0.15">
      <c r="AH21" s="366"/>
    </row>
    <row r="22" spans="12:34" x14ac:dyDescent="0.15"/>
    <row r="23" spans="12:34" x14ac:dyDescent="0.15"/>
    <row r="24" spans="12:34" x14ac:dyDescent="0.15">
      <c r="Q24" s="366"/>
    </row>
    <row r="25" spans="12:34" x14ac:dyDescent="0.15"/>
    <row r="26" spans="12:34" x14ac:dyDescent="0.15"/>
    <row r="27" spans="12:34" x14ac:dyDescent="0.15"/>
    <row r="28" spans="12:34" x14ac:dyDescent="0.15">
      <c r="O28" s="366"/>
      <c r="T28" s="366"/>
      <c r="AH28" s="366"/>
    </row>
    <row r="29" spans="12:34" x14ac:dyDescent="0.15"/>
    <row r="30" spans="12:34" x14ac:dyDescent="0.15"/>
    <row r="31" spans="12:34" x14ac:dyDescent="0.15">
      <c r="Q31" s="366"/>
    </row>
    <row r="32" spans="12:34" x14ac:dyDescent="0.15">
      <c r="L32" s="366"/>
    </row>
    <row r="33" spans="2:34" x14ac:dyDescent="0.15">
      <c r="C33" s="366"/>
      <c r="E33" s="366"/>
      <c r="G33" s="366"/>
      <c r="I33" s="366"/>
      <c r="X33" s="366"/>
    </row>
    <row r="34" spans="2:34" x14ac:dyDescent="0.15">
      <c r="B34" s="366"/>
      <c r="P34" s="366"/>
      <c r="R34" s="366"/>
      <c r="T34" s="366"/>
    </row>
    <row r="35" spans="2:34" x14ac:dyDescent="0.15">
      <c r="D35" s="366"/>
      <c r="W35" s="366"/>
      <c r="AC35" s="366"/>
      <c r="AD35" s="366"/>
      <c r="AE35" s="366"/>
      <c r="AF35" s="366"/>
      <c r="AG35" s="366"/>
      <c r="AH35" s="366"/>
    </row>
    <row r="36" spans="2:34" x14ac:dyDescent="0.15">
      <c r="H36" s="366"/>
      <c r="J36" s="366"/>
      <c r="K36" s="366"/>
      <c r="M36" s="366"/>
      <c r="Y36" s="366"/>
      <c r="Z36" s="366"/>
      <c r="AA36" s="366"/>
      <c r="AB36" s="366"/>
      <c r="AC36" s="366"/>
      <c r="AD36" s="366"/>
      <c r="AE36" s="366"/>
      <c r="AF36" s="366"/>
      <c r="AG36" s="366"/>
      <c r="AH36" s="366"/>
    </row>
    <row r="37" spans="2:34" x14ac:dyDescent="0.15">
      <c r="AH37" s="366"/>
    </row>
    <row r="38" spans="2:34" x14ac:dyDescent="0.15">
      <c r="AG38" s="366"/>
      <c r="AH38" s="366"/>
    </row>
    <row r="39" spans="2:34" x14ac:dyDescent="0.15"/>
    <row r="40" spans="2:34" x14ac:dyDescent="0.15">
      <c r="X40" s="366"/>
    </row>
    <row r="41" spans="2:34" x14ac:dyDescent="0.15">
      <c r="R41" s="366"/>
    </row>
    <row r="42" spans="2:34" x14ac:dyDescent="0.15">
      <c r="W42" s="366"/>
    </row>
    <row r="43" spans="2:34" x14ac:dyDescent="0.15">
      <c r="Y43" s="366"/>
      <c r="Z43" s="366"/>
      <c r="AA43" s="366"/>
      <c r="AB43" s="366"/>
      <c r="AC43" s="366"/>
      <c r="AD43" s="366"/>
      <c r="AE43" s="366"/>
      <c r="AF43" s="366"/>
      <c r="AG43" s="366"/>
      <c r="AH43" s="366"/>
    </row>
    <row r="44" spans="2:34" x14ac:dyDescent="0.15">
      <c r="AH44" s="366"/>
    </row>
    <row r="45" spans="2:34" x14ac:dyDescent="0.15">
      <c r="X45" s="366"/>
    </row>
    <row r="46" spans="2:34" x14ac:dyDescent="0.15"/>
    <row r="47" spans="2:34" x14ac:dyDescent="0.15"/>
    <row r="48" spans="2:34" x14ac:dyDescent="0.15">
      <c r="W48" s="366"/>
      <c r="Y48" s="366"/>
      <c r="Z48" s="366"/>
      <c r="AA48" s="366"/>
      <c r="AB48" s="366"/>
      <c r="AC48" s="366"/>
      <c r="AD48" s="366"/>
      <c r="AE48" s="366"/>
      <c r="AF48" s="366"/>
      <c r="AG48" s="366"/>
      <c r="AH48" s="366"/>
    </row>
    <row r="49" spans="28:34" x14ac:dyDescent="0.15"/>
    <row r="50" spans="28:34" x14ac:dyDescent="0.15">
      <c r="AE50" s="366"/>
      <c r="AF50" s="366"/>
      <c r="AG50" s="366"/>
      <c r="AH50" s="366"/>
    </row>
    <row r="51" spans="28:34" x14ac:dyDescent="0.15">
      <c r="AC51" s="366"/>
      <c r="AD51" s="366"/>
      <c r="AE51" s="366"/>
      <c r="AF51" s="366"/>
      <c r="AG51" s="366"/>
      <c r="AH51" s="366"/>
    </row>
    <row r="52" spans="28:34" x14ac:dyDescent="0.15"/>
    <row r="53" spans="28:34" x14ac:dyDescent="0.15">
      <c r="AF53" s="366"/>
      <c r="AG53" s="366"/>
      <c r="AH53" s="366"/>
    </row>
    <row r="54" spans="28:34" x14ac:dyDescent="0.15">
      <c r="AH54" s="366"/>
    </row>
    <row r="55" spans="28:34" x14ac:dyDescent="0.15"/>
    <row r="56" spans="28:34" x14ac:dyDescent="0.15">
      <c r="AB56" s="366"/>
      <c r="AC56" s="366"/>
      <c r="AD56" s="366"/>
      <c r="AE56" s="366"/>
      <c r="AF56" s="366"/>
      <c r="AG56" s="366"/>
      <c r="AH56" s="366"/>
    </row>
    <row r="57" spans="28:34" x14ac:dyDescent="0.15">
      <c r="AH57" s="366"/>
    </row>
    <row r="58" spans="28:34" x14ac:dyDescent="0.15">
      <c r="AH58" s="366"/>
    </row>
    <row r="59" spans="28:34" x14ac:dyDescent="0.15"/>
    <row r="60" spans="28:34" x14ac:dyDescent="0.15"/>
    <row r="61" spans="28:34" x14ac:dyDescent="0.15"/>
    <row r="62" spans="28:34" x14ac:dyDescent="0.15"/>
    <row r="63" spans="28:34" x14ac:dyDescent="0.15">
      <c r="AH63" s="366"/>
    </row>
    <row r="64" spans="28:34" x14ac:dyDescent="0.15">
      <c r="AG64" s="366"/>
      <c r="AH64" s="366"/>
    </row>
    <row r="65" spans="28:34" x14ac:dyDescent="0.15"/>
    <row r="66" spans="28:34" x14ac:dyDescent="0.15"/>
    <row r="67" spans="28:34" x14ac:dyDescent="0.15"/>
    <row r="68" spans="28:34" x14ac:dyDescent="0.15">
      <c r="AB68" s="366"/>
      <c r="AC68" s="366"/>
      <c r="AD68" s="366"/>
      <c r="AE68" s="366"/>
      <c r="AF68" s="366"/>
      <c r="AG68" s="366"/>
      <c r="AH68" s="366"/>
    </row>
    <row r="69" spans="28:34" x14ac:dyDescent="0.15">
      <c r="AF69" s="366"/>
      <c r="AG69" s="366"/>
      <c r="AH69" s="366"/>
    </row>
    <row r="70" spans="28:34" x14ac:dyDescent="0.15"/>
    <row r="71" spans="28:34" x14ac:dyDescent="0.15"/>
    <row r="72" spans="28:34" x14ac:dyDescent="0.15"/>
    <row r="73" spans="28:34" x14ac:dyDescent="0.15"/>
    <row r="74" spans="28:34" x14ac:dyDescent="0.15"/>
    <row r="75" spans="28:34" x14ac:dyDescent="0.15">
      <c r="AH75" s="366"/>
    </row>
    <row r="76" spans="28:34" x14ac:dyDescent="0.15">
      <c r="AF76" s="366"/>
      <c r="AG76" s="366"/>
      <c r="AH76" s="366"/>
    </row>
    <row r="77" spans="28:34" x14ac:dyDescent="0.15">
      <c r="AG77" s="366"/>
      <c r="AH77" s="366"/>
    </row>
    <row r="78" spans="28:34" x14ac:dyDescent="0.15"/>
    <row r="79" spans="28:34" x14ac:dyDescent="0.15"/>
    <row r="80" spans="28:34" x14ac:dyDescent="0.15"/>
    <row r="81" spans="25:34" x14ac:dyDescent="0.15"/>
    <row r="82" spans="25:34" x14ac:dyDescent="0.15">
      <c r="Y82" s="366"/>
    </row>
    <row r="83" spans="25:34" x14ac:dyDescent="0.15">
      <c r="Y83" s="366"/>
      <c r="Z83" s="366"/>
      <c r="AA83" s="366"/>
      <c r="AB83" s="366"/>
      <c r="AC83" s="366"/>
      <c r="AD83" s="366"/>
      <c r="AE83" s="366"/>
      <c r="AF83" s="366"/>
      <c r="AG83" s="366"/>
      <c r="AH83" s="366"/>
    </row>
    <row r="84" spans="25:34" x14ac:dyDescent="0.15"/>
    <row r="85" spans="25:34" x14ac:dyDescent="0.15"/>
    <row r="86" spans="25:34" x14ac:dyDescent="0.15"/>
    <row r="87" spans="25:34" x14ac:dyDescent="0.15"/>
    <row r="88" spans="25:34" x14ac:dyDescent="0.15">
      <c r="AH88" s="36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66"/>
      <c r="AG94" s="366"/>
      <c r="AH94" s="366"/>
    </row>
    <row r="95" spans="25:34" ht="13.5" customHeight="1" x14ac:dyDescent="0.15">
      <c r="AH95" s="36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66"/>
    </row>
    <row r="102" spans="33:34" ht="13.5" customHeight="1" x14ac:dyDescent="0.15"/>
    <row r="103" spans="33:34" ht="13.5" customHeight="1" x14ac:dyDescent="0.15"/>
    <row r="104" spans="33:34" ht="13.5" customHeight="1" x14ac:dyDescent="0.15">
      <c r="AG104" s="366"/>
      <c r="AH104" s="36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66"/>
    </row>
    <row r="117" spans="34:122" ht="13.5" customHeight="1" x14ac:dyDescent="0.15"/>
    <row r="118" spans="34:122" ht="13.5" customHeight="1" x14ac:dyDescent="0.15"/>
    <row r="119" spans="34:122" ht="13.5" customHeight="1" x14ac:dyDescent="0.15"/>
    <row r="120" spans="34:122" ht="13.5" customHeight="1" x14ac:dyDescent="0.15">
      <c r="AH120" s="366"/>
    </row>
    <row r="121" spans="34:122" ht="13.5" customHeight="1" x14ac:dyDescent="0.15">
      <c r="AH121" s="366"/>
    </row>
    <row r="122" spans="34:122" ht="13.5" customHeight="1" x14ac:dyDescent="0.15"/>
    <row r="123" spans="34:122" ht="13.5" customHeight="1" x14ac:dyDescent="0.15"/>
    <row r="124" spans="34:122" ht="13.5" customHeight="1" x14ac:dyDescent="0.15"/>
    <row r="125" spans="34:122" ht="13.5" customHeight="1" x14ac:dyDescent="0.15">
      <c r="DR125" s="366" t="s">
        <v>520</v>
      </c>
    </row>
  </sheetData>
  <phoneticPr fontId="33"/>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showGridLines="0" workbookViewId="0"/>
  </sheetViews>
  <sheetFormatPr defaultColWidth="0" defaultRowHeight="13.5" customHeight="1" zeroHeight="1" x14ac:dyDescent="0.15"/>
  <cols>
    <col min="1" max="34" width="2.5" style="399" customWidth="1"/>
    <col min="35" max="122" width="2.5" style="366" customWidth="1"/>
    <col min="123" max="16384" width="2.5" style="366" hidden="1"/>
  </cols>
  <sheetData>
    <row r="1" spans="2:34" ht="13.5" customHeight="1" x14ac:dyDescent="0.15">
      <c r="B1" s="366"/>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row>
    <row r="2" spans="2:34" x14ac:dyDescent="0.15">
      <c r="S2" s="366"/>
      <c r="AH2" s="366"/>
    </row>
    <row r="3" spans="2:34" x14ac:dyDescent="0.15">
      <c r="C3" s="366"/>
      <c r="D3" s="366"/>
      <c r="E3" s="366"/>
      <c r="F3" s="366"/>
      <c r="G3" s="366"/>
      <c r="H3" s="366"/>
      <c r="I3" s="366"/>
      <c r="J3" s="366"/>
      <c r="K3" s="366"/>
      <c r="L3" s="366"/>
      <c r="M3" s="366"/>
      <c r="N3" s="366"/>
      <c r="O3" s="366"/>
      <c r="P3" s="366"/>
      <c r="Q3" s="366"/>
      <c r="R3" s="366"/>
      <c r="S3" s="366"/>
      <c r="U3" s="366"/>
      <c r="V3" s="366"/>
      <c r="W3" s="366"/>
      <c r="X3" s="366"/>
      <c r="Y3" s="366"/>
      <c r="Z3" s="366"/>
      <c r="AA3" s="366"/>
      <c r="AB3" s="366"/>
      <c r="AC3" s="366"/>
      <c r="AD3" s="366"/>
      <c r="AE3" s="366"/>
      <c r="AF3" s="366"/>
      <c r="AG3" s="366"/>
      <c r="AH3" s="366"/>
    </row>
    <row r="4" spans="2:34" x14ac:dyDescent="0.15"/>
    <row r="5" spans="2:34" x14ac:dyDescent="0.15"/>
    <row r="6" spans="2:34" x14ac:dyDescent="0.15"/>
    <row r="7" spans="2:34" x14ac:dyDescent="0.15"/>
    <row r="8" spans="2:34" x14ac:dyDescent="0.15"/>
    <row r="9" spans="2:34" x14ac:dyDescent="0.15">
      <c r="AH9" s="36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66"/>
    </row>
    <row r="18" spans="12:34" x14ac:dyDescent="0.15"/>
    <row r="19" spans="12:34" x14ac:dyDescent="0.15"/>
    <row r="20" spans="12:34" x14ac:dyDescent="0.15">
      <c r="AH20" s="366"/>
    </row>
    <row r="21" spans="12:34" x14ac:dyDescent="0.15">
      <c r="AH21" s="366"/>
    </row>
    <row r="22" spans="12:34" x14ac:dyDescent="0.15"/>
    <row r="23" spans="12:34" x14ac:dyDescent="0.15"/>
    <row r="24" spans="12:34" x14ac:dyDescent="0.15">
      <c r="Q24" s="366"/>
    </row>
    <row r="25" spans="12:34" x14ac:dyDescent="0.15"/>
    <row r="26" spans="12:34" x14ac:dyDescent="0.15"/>
    <row r="27" spans="12:34" x14ac:dyDescent="0.15"/>
    <row r="28" spans="12:34" x14ac:dyDescent="0.15">
      <c r="O28" s="366"/>
      <c r="T28" s="366"/>
      <c r="AH28" s="366"/>
    </row>
    <row r="29" spans="12:34" x14ac:dyDescent="0.15"/>
    <row r="30" spans="12:34" x14ac:dyDescent="0.15"/>
    <row r="31" spans="12:34" x14ac:dyDescent="0.15">
      <c r="Q31" s="366"/>
    </row>
    <row r="32" spans="12:34" x14ac:dyDescent="0.15">
      <c r="L32" s="366"/>
    </row>
    <row r="33" spans="2:34" x14ac:dyDescent="0.15">
      <c r="C33" s="366"/>
      <c r="E33" s="366"/>
      <c r="G33" s="366"/>
      <c r="I33" s="366"/>
      <c r="X33" s="366"/>
    </row>
    <row r="34" spans="2:34" x14ac:dyDescent="0.15">
      <c r="B34" s="366"/>
      <c r="P34" s="366"/>
      <c r="R34" s="366"/>
      <c r="T34" s="366"/>
    </row>
    <row r="35" spans="2:34" x14ac:dyDescent="0.15">
      <c r="D35" s="366"/>
      <c r="W35" s="366"/>
      <c r="AC35" s="366"/>
      <c r="AD35" s="366"/>
      <c r="AE35" s="366"/>
      <c r="AF35" s="366"/>
      <c r="AG35" s="366"/>
      <c r="AH35" s="366"/>
    </row>
    <row r="36" spans="2:34" x14ac:dyDescent="0.15">
      <c r="H36" s="366"/>
      <c r="J36" s="366"/>
      <c r="K36" s="366"/>
      <c r="M36" s="366"/>
      <c r="Y36" s="366"/>
      <c r="Z36" s="366"/>
      <c r="AA36" s="366"/>
      <c r="AB36" s="366"/>
      <c r="AC36" s="366"/>
      <c r="AD36" s="366"/>
      <c r="AE36" s="366"/>
      <c r="AF36" s="366"/>
      <c r="AG36" s="366"/>
      <c r="AH36" s="366"/>
    </row>
    <row r="37" spans="2:34" x14ac:dyDescent="0.15">
      <c r="AH37" s="366"/>
    </row>
    <row r="38" spans="2:34" x14ac:dyDescent="0.15">
      <c r="AG38" s="366"/>
      <c r="AH38" s="366"/>
    </row>
    <row r="39" spans="2:34" x14ac:dyDescent="0.15"/>
    <row r="40" spans="2:34" x14ac:dyDescent="0.15">
      <c r="X40" s="366"/>
    </row>
    <row r="41" spans="2:34" x14ac:dyDescent="0.15">
      <c r="R41" s="366"/>
    </row>
    <row r="42" spans="2:34" x14ac:dyDescent="0.15">
      <c r="W42" s="366"/>
    </row>
    <row r="43" spans="2:34" x14ac:dyDescent="0.15">
      <c r="Y43" s="366"/>
      <c r="Z43" s="366"/>
      <c r="AA43" s="366"/>
      <c r="AB43" s="366"/>
      <c r="AC43" s="366"/>
      <c r="AD43" s="366"/>
      <c r="AE43" s="366"/>
      <c r="AF43" s="366"/>
      <c r="AG43" s="366"/>
      <c r="AH43" s="366"/>
    </row>
    <row r="44" spans="2:34" x14ac:dyDescent="0.15">
      <c r="AH44" s="366"/>
    </row>
    <row r="45" spans="2:34" x14ac:dyDescent="0.15">
      <c r="X45" s="366"/>
    </row>
    <row r="46" spans="2:34" x14ac:dyDescent="0.15"/>
    <row r="47" spans="2:34" x14ac:dyDescent="0.15"/>
    <row r="48" spans="2:34" x14ac:dyDescent="0.15">
      <c r="W48" s="366"/>
      <c r="Y48" s="366"/>
      <c r="Z48" s="366"/>
      <c r="AA48" s="366"/>
      <c r="AB48" s="366"/>
      <c r="AC48" s="366"/>
      <c r="AD48" s="366"/>
      <c r="AE48" s="366"/>
      <c r="AF48" s="366"/>
      <c r="AG48" s="366"/>
      <c r="AH48" s="366"/>
    </row>
    <row r="49" spans="28:34" x14ac:dyDescent="0.15"/>
    <row r="50" spans="28:34" x14ac:dyDescent="0.15">
      <c r="AE50" s="366"/>
      <c r="AF50" s="366"/>
      <c r="AG50" s="366"/>
      <c r="AH50" s="366"/>
    </row>
    <row r="51" spans="28:34" x14ac:dyDescent="0.15">
      <c r="AC51" s="366"/>
      <c r="AD51" s="366"/>
      <c r="AE51" s="366"/>
      <c r="AF51" s="366"/>
      <c r="AG51" s="366"/>
      <c r="AH51" s="366"/>
    </row>
    <row r="52" spans="28:34" x14ac:dyDescent="0.15"/>
    <row r="53" spans="28:34" x14ac:dyDescent="0.15">
      <c r="AF53" s="366"/>
      <c r="AG53" s="366"/>
      <c r="AH53" s="366"/>
    </row>
    <row r="54" spans="28:34" x14ac:dyDescent="0.15">
      <c r="AH54" s="366"/>
    </row>
    <row r="55" spans="28:34" x14ac:dyDescent="0.15"/>
    <row r="56" spans="28:34" x14ac:dyDescent="0.15">
      <c r="AB56" s="366"/>
      <c r="AC56" s="366"/>
      <c r="AD56" s="366"/>
      <c r="AE56" s="366"/>
      <c r="AF56" s="366"/>
      <c r="AG56" s="366"/>
      <c r="AH56" s="366"/>
    </row>
    <row r="57" spans="28:34" x14ac:dyDescent="0.15">
      <c r="AH57" s="366"/>
    </row>
    <row r="58" spans="28:34" x14ac:dyDescent="0.15">
      <c r="AH58" s="366"/>
    </row>
    <row r="59" spans="28:34" x14ac:dyDescent="0.15">
      <c r="AG59" s="366"/>
      <c r="AH59" s="366"/>
    </row>
    <row r="60" spans="28:34" x14ac:dyDescent="0.15"/>
    <row r="61" spans="28:34" x14ac:dyDescent="0.15"/>
    <row r="62" spans="28:34" x14ac:dyDescent="0.15"/>
    <row r="63" spans="28:34" x14ac:dyDescent="0.15">
      <c r="AH63" s="366"/>
    </row>
    <row r="64" spans="28:34" x14ac:dyDescent="0.15">
      <c r="AG64" s="366"/>
      <c r="AH64" s="366"/>
    </row>
    <row r="65" spans="28:34" x14ac:dyDescent="0.15"/>
    <row r="66" spans="28:34" x14ac:dyDescent="0.15"/>
    <row r="67" spans="28:34" x14ac:dyDescent="0.15"/>
    <row r="68" spans="28:34" x14ac:dyDescent="0.15">
      <c r="AB68" s="366"/>
      <c r="AC68" s="366"/>
      <c r="AD68" s="366"/>
      <c r="AE68" s="366"/>
      <c r="AF68" s="366"/>
      <c r="AG68" s="366"/>
      <c r="AH68" s="366"/>
    </row>
    <row r="69" spans="28:34" x14ac:dyDescent="0.15">
      <c r="AF69" s="366"/>
      <c r="AG69" s="366"/>
      <c r="AH69" s="366"/>
    </row>
    <row r="70" spans="28:34" x14ac:dyDescent="0.15"/>
    <row r="71" spans="28:34" x14ac:dyDescent="0.15"/>
    <row r="72" spans="28:34" x14ac:dyDescent="0.15"/>
    <row r="73" spans="28:34" x14ac:dyDescent="0.15"/>
    <row r="74" spans="28:34" x14ac:dyDescent="0.15"/>
    <row r="75" spans="28:34" x14ac:dyDescent="0.15">
      <c r="AH75" s="366"/>
    </row>
    <row r="76" spans="28:34" x14ac:dyDescent="0.15">
      <c r="AF76" s="366"/>
      <c r="AG76" s="366"/>
      <c r="AH76" s="366"/>
    </row>
    <row r="77" spans="28:34" x14ac:dyDescent="0.15">
      <c r="AG77" s="366"/>
      <c r="AH77" s="366"/>
    </row>
    <row r="78" spans="28:34" x14ac:dyDescent="0.15"/>
    <row r="79" spans="28:34" x14ac:dyDescent="0.15"/>
    <row r="80" spans="28:34" x14ac:dyDescent="0.15"/>
    <row r="81" spans="25:34" x14ac:dyDescent="0.15"/>
    <row r="82" spans="25:34" x14ac:dyDescent="0.15">
      <c r="Y82" s="366"/>
    </row>
    <row r="83" spans="25:34" x14ac:dyDescent="0.15">
      <c r="Y83" s="366"/>
      <c r="Z83" s="366"/>
      <c r="AA83" s="366"/>
      <c r="AB83" s="366"/>
      <c r="AC83" s="366"/>
      <c r="AD83" s="366"/>
      <c r="AE83" s="366"/>
      <c r="AF83" s="366"/>
      <c r="AG83" s="366"/>
      <c r="AH83" s="366"/>
    </row>
    <row r="84" spans="25:34" x14ac:dyDescent="0.15"/>
    <row r="85" spans="25:34" x14ac:dyDescent="0.15"/>
    <row r="86" spans="25:34" x14ac:dyDescent="0.15"/>
    <row r="87" spans="25:34" x14ac:dyDescent="0.15"/>
    <row r="88" spans="25:34" x14ac:dyDescent="0.15">
      <c r="AH88" s="36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66"/>
      <c r="AG94" s="366"/>
      <c r="AH94" s="366"/>
    </row>
    <row r="95" spans="25:34" ht="13.5" customHeight="1" x14ac:dyDescent="0.15">
      <c r="AH95" s="36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66"/>
    </row>
    <row r="102" spans="33:34" ht="13.5" customHeight="1" x14ac:dyDescent="0.15"/>
    <row r="103" spans="33:34" ht="13.5" customHeight="1" x14ac:dyDescent="0.15"/>
    <row r="104" spans="33:34" ht="13.5" customHeight="1" x14ac:dyDescent="0.15">
      <c r="AG104" s="366"/>
      <c r="AH104" s="36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66"/>
    </row>
    <row r="117" spans="34:122" ht="13.5" customHeight="1" x14ac:dyDescent="0.15"/>
    <row r="118" spans="34:122" ht="13.5" customHeight="1" x14ac:dyDescent="0.15"/>
    <row r="119" spans="34:122" ht="13.5" customHeight="1" x14ac:dyDescent="0.15"/>
    <row r="120" spans="34:122" ht="13.5" customHeight="1" x14ac:dyDescent="0.15">
      <c r="AH120" s="366"/>
    </row>
    <row r="121" spans="34:122" ht="13.5" customHeight="1" x14ac:dyDescent="0.15">
      <c r="AH121" s="366"/>
    </row>
    <row r="122" spans="34:122" ht="13.5" customHeight="1" x14ac:dyDescent="0.15"/>
    <row r="123" spans="34:122" ht="13.5" customHeight="1" x14ac:dyDescent="0.15"/>
    <row r="124" spans="34:122" ht="13.5" customHeight="1" x14ac:dyDescent="0.15"/>
    <row r="125" spans="34:122" ht="13.5" customHeight="1" x14ac:dyDescent="0.15">
      <c r="DR125" s="366" t="s">
        <v>520</v>
      </c>
    </row>
  </sheetData>
  <phoneticPr fontId="33"/>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zoomScaleNormal="100" workbookViewId="0"/>
  </sheetViews>
  <sheetFormatPr defaultColWidth="11.125" defaultRowHeight="13.5" x14ac:dyDescent="0.15"/>
  <cols>
    <col min="1" max="1" width="45.875" style="321" customWidth="1"/>
    <col min="2" max="8" width="13.375" style="321" customWidth="1"/>
    <col min="9" max="16384" width="11.125" style="321"/>
  </cols>
  <sheetData>
    <row r="1" spans="1:8" x14ac:dyDescent="0.15">
      <c r="A1" s="322"/>
      <c r="B1" s="323"/>
      <c r="C1" s="324"/>
      <c r="D1" s="325"/>
      <c r="E1" s="326"/>
      <c r="F1" s="326"/>
      <c r="G1" s="326"/>
      <c r="H1" s="327"/>
    </row>
    <row r="2" spans="1:8" x14ac:dyDescent="0.15">
      <c r="A2" s="328"/>
      <c r="B2" s="329"/>
      <c r="C2" s="330"/>
      <c r="D2" s="331" t="s">
        <v>428</v>
      </c>
      <c r="E2" s="332"/>
      <c r="F2" s="333" t="s">
        <v>499</v>
      </c>
      <c r="G2" s="334"/>
      <c r="H2" s="335"/>
    </row>
    <row r="3" spans="1:8" x14ac:dyDescent="0.15">
      <c r="A3" s="331" t="s">
        <v>433</v>
      </c>
      <c r="B3" s="336"/>
      <c r="C3" s="337"/>
      <c r="D3" s="338">
        <v>70364</v>
      </c>
      <c r="E3" s="339"/>
      <c r="F3" s="340">
        <v>69729</v>
      </c>
      <c r="G3" s="341"/>
      <c r="H3" s="342"/>
    </row>
    <row r="4" spans="1:8" x14ac:dyDescent="0.15">
      <c r="A4" s="343"/>
      <c r="B4" s="344"/>
      <c r="C4" s="345"/>
      <c r="D4" s="346">
        <v>34755</v>
      </c>
      <c r="E4" s="347"/>
      <c r="F4" s="348">
        <v>38908</v>
      </c>
      <c r="G4" s="349"/>
      <c r="H4" s="350"/>
    </row>
    <row r="5" spans="1:8" x14ac:dyDescent="0.15">
      <c r="A5" s="331" t="s">
        <v>435</v>
      </c>
      <c r="B5" s="336"/>
      <c r="C5" s="337"/>
      <c r="D5" s="338">
        <v>124896</v>
      </c>
      <c r="E5" s="339"/>
      <c r="F5" s="340">
        <v>74581</v>
      </c>
      <c r="G5" s="341"/>
      <c r="H5" s="342"/>
    </row>
    <row r="6" spans="1:8" x14ac:dyDescent="0.15">
      <c r="A6" s="343"/>
      <c r="B6" s="344"/>
      <c r="C6" s="345"/>
      <c r="D6" s="346">
        <v>57428</v>
      </c>
      <c r="E6" s="347"/>
      <c r="F6" s="348">
        <v>41563</v>
      </c>
      <c r="G6" s="349"/>
      <c r="H6" s="350"/>
    </row>
    <row r="7" spans="1:8" x14ac:dyDescent="0.15">
      <c r="A7" s="331" t="s">
        <v>436</v>
      </c>
      <c r="B7" s="336"/>
      <c r="C7" s="337"/>
      <c r="D7" s="338">
        <v>83100</v>
      </c>
      <c r="E7" s="339"/>
      <c r="F7" s="340">
        <v>76347</v>
      </c>
      <c r="G7" s="341"/>
      <c r="H7" s="342"/>
    </row>
    <row r="8" spans="1:8" x14ac:dyDescent="0.15">
      <c r="A8" s="343"/>
      <c r="B8" s="344"/>
      <c r="C8" s="345"/>
      <c r="D8" s="346">
        <v>45731</v>
      </c>
      <c r="E8" s="347"/>
      <c r="F8" s="348">
        <v>41762</v>
      </c>
      <c r="G8" s="349"/>
      <c r="H8" s="350"/>
    </row>
    <row r="9" spans="1:8" x14ac:dyDescent="0.15">
      <c r="A9" s="331" t="s">
        <v>437</v>
      </c>
      <c r="B9" s="336"/>
      <c r="C9" s="337"/>
      <c r="D9" s="338">
        <v>90994</v>
      </c>
      <c r="E9" s="339"/>
      <c r="F9" s="340">
        <v>69604</v>
      </c>
      <c r="G9" s="341"/>
      <c r="H9" s="342"/>
    </row>
    <row r="10" spans="1:8" x14ac:dyDescent="0.15">
      <c r="A10" s="343"/>
      <c r="B10" s="344"/>
      <c r="C10" s="345"/>
      <c r="D10" s="346">
        <v>44677</v>
      </c>
      <c r="E10" s="347"/>
      <c r="F10" s="348">
        <v>36247</v>
      </c>
      <c r="G10" s="349"/>
      <c r="H10" s="350"/>
    </row>
    <row r="11" spans="1:8" x14ac:dyDescent="0.15">
      <c r="A11" s="331" t="s">
        <v>438</v>
      </c>
      <c r="B11" s="336"/>
      <c r="C11" s="337"/>
      <c r="D11" s="338">
        <v>64836</v>
      </c>
      <c r="E11" s="339"/>
      <c r="F11" s="340">
        <v>68410</v>
      </c>
      <c r="G11" s="341"/>
      <c r="H11" s="342"/>
    </row>
    <row r="12" spans="1:8" x14ac:dyDescent="0.15">
      <c r="A12" s="343"/>
      <c r="B12" s="344"/>
      <c r="C12" s="345"/>
      <c r="D12" s="346">
        <v>34691</v>
      </c>
      <c r="E12" s="347"/>
      <c r="F12" s="348">
        <v>35086</v>
      </c>
      <c r="G12" s="349"/>
      <c r="H12" s="350"/>
    </row>
    <row r="13" spans="1:8" x14ac:dyDescent="0.15">
      <c r="A13" s="331"/>
      <c r="B13" s="336"/>
      <c r="C13" s="351"/>
      <c r="D13" s="352">
        <v>86838</v>
      </c>
      <c r="E13" s="353"/>
      <c r="F13" s="354">
        <v>71734</v>
      </c>
      <c r="G13" s="355"/>
      <c r="H13" s="342"/>
    </row>
    <row r="14" spans="1:8" x14ac:dyDescent="0.15">
      <c r="A14" s="343"/>
      <c r="B14" s="344"/>
      <c r="C14" s="345"/>
      <c r="D14" s="346">
        <v>43456</v>
      </c>
      <c r="E14" s="347"/>
      <c r="F14" s="348">
        <v>38713</v>
      </c>
      <c r="G14" s="349"/>
      <c r="H14" s="350"/>
    </row>
    <row r="17" spans="1:11" x14ac:dyDescent="0.15">
      <c r="A17" s="321" t="s">
        <v>500</v>
      </c>
    </row>
    <row r="18" spans="1:11" x14ac:dyDescent="0.15">
      <c r="A18" s="356"/>
      <c r="B18" s="356" t="str">
        <f>実質収支比率等に係る経年分析!F$46</f>
        <v>H30</v>
      </c>
      <c r="C18" s="356" t="str">
        <f>実質収支比率等に係る経年分析!G$46</f>
        <v>R01</v>
      </c>
      <c r="D18" s="356" t="str">
        <f>実質収支比率等に係る経年分析!H$46</f>
        <v>R02</v>
      </c>
      <c r="E18" s="356" t="str">
        <f>実質収支比率等に係る経年分析!I$46</f>
        <v>R03</v>
      </c>
      <c r="F18" s="356" t="str">
        <f>実質収支比率等に係る経年分析!J$46</f>
        <v>R04</v>
      </c>
    </row>
    <row r="19" spans="1:11" x14ac:dyDescent="0.15">
      <c r="A19" s="356" t="s">
        <v>448</v>
      </c>
      <c r="B19" s="356">
        <f>ROUND(VALUE(SUBSTITUTE(実質収支比率等に係る経年分析!F$48,"▲","-")),2)</f>
        <v>1.5</v>
      </c>
      <c r="C19" s="356">
        <f>ROUND(VALUE(SUBSTITUTE(実質収支比率等に係る経年分析!G$48,"▲","-")),2)</f>
        <v>1.41</v>
      </c>
      <c r="D19" s="356">
        <f>ROUND(VALUE(SUBSTITUTE(実質収支比率等に係る経年分析!H$48,"▲","-")),2)</f>
        <v>1.39</v>
      </c>
      <c r="E19" s="356">
        <f>ROUND(VALUE(SUBSTITUTE(実質収支比率等に係る経年分析!I$48,"▲","-")),2)</f>
        <v>11.45</v>
      </c>
      <c r="F19" s="356">
        <f>ROUND(VALUE(SUBSTITUTE(実質収支比率等に係る経年分析!J$48,"▲","-")),2)</f>
        <v>5.34</v>
      </c>
    </row>
    <row r="20" spans="1:11" x14ac:dyDescent="0.15">
      <c r="A20" s="356" t="s">
        <v>447</v>
      </c>
      <c r="B20" s="356">
        <f>ROUND(VALUE(SUBSTITUTE(実質収支比率等に係る経年分析!F$47,"▲","-")),2)</f>
        <v>26.79</v>
      </c>
      <c r="C20" s="356">
        <f>ROUND(VALUE(SUBSTITUTE(実質収支比率等に係る経年分析!G$47,"▲","-")),2)</f>
        <v>26.41</v>
      </c>
      <c r="D20" s="356">
        <f>ROUND(VALUE(SUBSTITUTE(実質収支比率等に係る経年分析!H$47,"▲","-")),2)</f>
        <v>30.67</v>
      </c>
      <c r="E20" s="356">
        <f>ROUND(VALUE(SUBSTITUTE(実質収支比率等に係る経年分析!I$47,"▲","-")),2)</f>
        <v>29.69</v>
      </c>
      <c r="F20" s="356">
        <f>ROUND(VALUE(SUBSTITUTE(実質収支比率等に係る経年分析!J$47,"▲","-")),2)</f>
        <v>37.19</v>
      </c>
    </row>
    <row r="21" spans="1:11" x14ac:dyDescent="0.15">
      <c r="A21" s="356" t="s">
        <v>58</v>
      </c>
      <c r="B21" s="356">
        <f>IF(ISNUMBER(VALUE(SUBSTITUTE(実質収支比率等に係る経年分析!F$49,"▲","-"))),ROUND(VALUE(SUBSTITUTE(実質収支比率等に係る経年分析!F$49,"▲","-")),2),NA())</f>
        <v>0.35</v>
      </c>
      <c r="C21" s="356">
        <f>IF(ISNUMBER(VALUE(SUBSTITUTE(実質収支比率等に係る経年分析!G$49,"▲","-"))),ROUND(VALUE(SUBSTITUTE(実質収支比率等に係る経年分析!G$49,"▲","-")),2),NA())</f>
        <v>-0.54</v>
      </c>
      <c r="D21" s="356">
        <f>IF(ISNUMBER(VALUE(SUBSTITUTE(実質収支比率等に係る経年分析!H$49,"▲","-"))),ROUND(VALUE(SUBSTITUTE(実質収支比率等に係る経年分析!H$49,"▲","-")),2),NA())</f>
        <v>3.6</v>
      </c>
      <c r="E21" s="356">
        <f>IF(ISNUMBER(VALUE(SUBSTITUTE(実質収支比率等に係る経年分析!I$49,"▲","-"))),ROUND(VALUE(SUBSTITUTE(実質収支比率等に係る経年分析!I$49,"▲","-")),2),NA())</f>
        <v>10.119999999999999</v>
      </c>
      <c r="F21" s="356">
        <f>IF(ISNUMBER(VALUE(SUBSTITUTE(実質収支比率等に係る経年分析!J$49,"▲","-"))),ROUND(VALUE(SUBSTITUTE(実質収支比率等に係る経年分析!J$49,"▲","-")),2),NA())</f>
        <v>-5.0999999999999996</v>
      </c>
    </row>
    <row r="24" spans="1:11" x14ac:dyDescent="0.15">
      <c r="A24" s="321" t="s">
        <v>501</v>
      </c>
    </row>
    <row r="25" spans="1:11" x14ac:dyDescent="0.15">
      <c r="A25" s="357"/>
      <c r="B25" s="357" t="str">
        <f>連結実質赤字比率に係る赤字・黒字の構成分析!F$33</f>
        <v>H30</v>
      </c>
      <c r="C25" s="357"/>
      <c r="D25" s="357" t="str">
        <f>連結実質赤字比率に係る赤字・黒字の構成分析!G$33</f>
        <v>R01</v>
      </c>
      <c r="E25" s="357"/>
      <c r="F25" s="357" t="str">
        <f>連結実質赤字比率に係る赤字・黒字の構成分析!H$33</f>
        <v>R02</v>
      </c>
      <c r="G25" s="357"/>
      <c r="H25" s="357" t="str">
        <f>連結実質赤字比率に係る赤字・黒字の構成分析!I$33</f>
        <v>R03</v>
      </c>
      <c r="I25" s="357"/>
      <c r="J25" s="357" t="str">
        <f>連結実質赤字比率に係る赤字・黒字の構成分析!J$33</f>
        <v>R04</v>
      </c>
      <c r="K25" s="357"/>
    </row>
    <row r="26" spans="1:11" x14ac:dyDescent="0.15">
      <c r="A26" s="357"/>
      <c r="B26" s="357" t="s">
        <v>502</v>
      </c>
      <c r="C26" s="357" t="s">
        <v>503</v>
      </c>
      <c r="D26" s="357" t="s">
        <v>502</v>
      </c>
      <c r="E26" s="357" t="s">
        <v>503</v>
      </c>
      <c r="F26" s="357" t="s">
        <v>502</v>
      </c>
      <c r="G26" s="357" t="s">
        <v>503</v>
      </c>
      <c r="H26" s="357" t="s">
        <v>502</v>
      </c>
      <c r="I26" s="357" t="s">
        <v>503</v>
      </c>
      <c r="J26" s="357" t="s">
        <v>502</v>
      </c>
      <c r="K26" s="357" t="s">
        <v>503</v>
      </c>
    </row>
    <row r="27" spans="1:11" x14ac:dyDescent="0.15">
      <c r="A27" s="357" t="str">
        <f>IF(連結実質赤字比率に係る赤字・黒字の構成分析!C$43="",NA(),連結実質赤字比率に係る赤字・黒字の構成分析!C$43)</f>
        <v>その他会計（黒字）</v>
      </c>
      <c r="B27" s="357" t="e">
        <f>IF(ROUND(VALUE(SUBSTITUTE(連結実質赤字比率に係る赤字・黒字の構成分析!F$43,"▲", "-")), 2) &lt; 0, ABS(ROUND(VALUE(SUBSTITUTE(連結実質赤字比率に係る赤字・黒字の構成分析!F$43,"▲", "-")), 2)), NA())</f>
        <v>#N/A</v>
      </c>
      <c r="C27" s="357">
        <f>IF(ROUND(VALUE(SUBSTITUTE(連結実質赤字比率に係る赤字・黒字の構成分析!F$43,"▲", "-")), 2) &gt;= 0, ABS(ROUND(VALUE(SUBSTITUTE(連結実質赤字比率に係る赤字・黒字の構成分析!F$43,"▲", "-")), 2)), NA())</f>
        <v>0.05</v>
      </c>
      <c r="D27" s="357" t="e">
        <f>IF(ROUND(VALUE(SUBSTITUTE(連結実質赤字比率に係る赤字・黒字の構成分析!G$43,"▲", "-")), 2) &lt; 0, ABS(ROUND(VALUE(SUBSTITUTE(連結実質赤字比率に係る赤字・黒字の構成分析!G$43,"▲", "-")), 2)), NA())</f>
        <v>#N/A</v>
      </c>
      <c r="E27" s="357">
        <f>IF(ROUND(VALUE(SUBSTITUTE(連結実質赤字比率に係る赤字・黒字の構成分析!G$43,"▲", "-")), 2) &gt;= 0, ABS(ROUND(VALUE(SUBSTITUTE(連結実質赤字比率に係る赤字・黒字の構成分析!G$43,"▲", "-")), 2)), NA())</f>
        <v>0</v>
      </c>
      <c r="F27" s="357" t="e">
        <f>IF(ROUND(VALUE(SUBSTITUTE(連結実質赤字比率に係る赤字・黒字の構成分析!H$43,"▲", "-")), 2) &lt; 0, ABS(ROUND(VALUE(SUBSTITUTE(連結実質赤字比率に係る赤字・黒字の構成分析!H$43,"▲", "-")), 2)), NA())</f>
        <v>#N/A</v>
      </c>
      <c r="G27" s="357">
        <f>IF(ROUND(VALUE(SUBSTITUTE(連結実質赤字比率に係る赤字・黒字の構成分析!H$43,"▲", "-")), 2) &gt;= 0, ABS(ROUND(VALUE(SUBSTITUTE(連結実質赤字比率に係る赤字・黒字の構成分析!H$43,"▲", "-")), 2)), NA())</f>
        <v>0.01</v>
      </c>
      <c r="H27" s="357" t="e">
        <f>IF(ROUND(VALUE(SUBSTITUTE(連結実質赤字比率に係る赤字・黒字の構成分析!I$43,"▲", "-")), 2) &lt; 0, ABS(ROUND(VALUE(SUBSTITUTE(連結実質赤字比率に係る赤字・黒字の構成分析!I$43,"▲", "-")), 2)), NA())</f>
        <v>#VALUE!</v>
      </c>
      <c r="I27" s="357" t="e">
        <f>IF(ROUND(VALUE(SUBSTITUTE(連結実質赤字比率に係る赤字・黒字の構成分析!I$43,"▲", "-")), 2) &gt;= 0, ABS(ROUND(VALUE(SUBSTITUTE(連結実質赤字比率に係る赤字・黒字の構成分析!I$43,"▲", "-")), 2)), NA())</f>
        <v>#VALUE!</v>
      </c>
      <c r="J27" s="357" t="e">
        <f>IF(ROUND(VALUE(SUBSTITUTE(連結実質赤字比率に係る赤字・黒字の構成分析!J$43,"▲", "-")), 2) &lt; 0, ABS(ROUND(VALUE(SUBSTITUTE(連結実質赤字比率に係る赤字・黒字の構成分析!J$43,"▲", "-")), 2)), NA())</f>
        <v>#VALUE!</v>
      </c>
      <c r="K27" s="357" t="e">
        <f>IF(ROUND(VALUE(SUBSTITUTE(連結実質赤字比率に係る赤字・黒字の構成分析!J$43,"▲", "-")), 2) &gt;= 0, ABS(ROUND(VALUE(SUBSTITUTE(連結実質赤字比率に係る赤字・黒字の構成分析!J$43,"▲", "-")), 2)), NA())</f>
        <v>#VALUE!</v>
      </c>
    </row>
    <row r="28" spans="1:11" x14ac:dyDescent="0.15">
      <c r="A28" s="357" t="str">
        <f>IF(連結実質赤字比率に係る赤字・黒字の構成分析!C$42="",NA(),連結実質赤字比率に係る赤字・黒字の構成分析!C$42)</f>
        <v>その他会計（赤字）</v>
      </c>
      <c r="B28" s="357" t="e">
        <f>IF(ROUND(VALUE(SUBSTITUTE(連結実質赤字比率に係る赤字・黒字の構成分析!F$42,"▲", "-")), 2) &lt; 0, ABS(ROUND(VALUE(SUBSTITUTE(連結実質赤字比率に係る赤字・黒字の構成分析!F$42,"▲", "-")), 2)), NA())</f>
        <v>#VALUE!</v>
      </c>
      <c r="C28" s="357" t="e">
        <f>IF(ROUND(VALUE(SUBSTITUTE(連結実質赤字比率に係る赤字・黒字の構成分析!F$42,"▲", "-")), 2) &gt;= 0, ABS(ROUND(VALUE(SUBSTITUTE(連結実質赤字比率に係る赤字・黒字の構成分析!F$42,"▲", "-")), 2)), NA())</f>
        <v>#VALUE!</v>
      </c>
      <c r="D28" s="357" t="e">
        <f>IF(ROUND(VALUE(SUBSTITUTE(連結実質赤字比率に係る赤字・黒字の構成分析!G$42,"▲", "-")), 2) &lt; 0, ABS(ROUND(VALUE(SUBSTITUTE(連結実質赤字比率に係る赤字・黒字の構成分析!G$42,"▲", "-")), 2)), NA())</f>
        <v>#VALUE!</v>
      </c>
      <c r="E28" s="357" t="e">
        <f>IF(ROUND(VALUE(SUBSTITUTE(連結実質赤字比率に係る赤字・黒字の構成分析!G$42,"▲", "-")), 2) &gt;= 0, ABS(ROUND(VALUE(SUBSTITUTE(連結実質赤字比率に係る赤字・黒字の構成分析!G$42,"▲", "-")), 2)), NA())</f>
        <v>#VALUE!</v>
      </c>
      <c r="F28" s="357" t="e">
        <f>IF(ROUND(VALUE(SUBSTITUTE(連結実質赤字比率に係る赤字・黒字の構成分析!H$42,"▲", "-")), 2) &lt; 0, ABS(ROUND(VALUE(SUBSTITUTE(連結実質赤字比率に係る赤字・黒字の構成分析!H$42,"▲", "-")), 2)), NA())</f>
        <v>#VALUE!</v>
      </c>
      <c r="G28" s="357" t="e">
        <f>IF(ROUND(VALUE(SUBSTITUTE(連結実質赤字比率に係る赤字・黒字の構成分析!H$42,"▲", "-")), 2) &gt;= 0, ABS(ROUND(VALUE(SUBSTITUTE(連結実質赤字比率に係る赤字・黒字の構成分析!H$42,"▲", "-")), 2)), NA())</f>
        <v>#VALUE!</v>
      </c>
      <c r="H28" s="357" t="e">
        <f>IF(ROUND(VALUE(SUBSTITUTE(連結実質赤字比率に係る赤字・黒字の構成分析!I$42,"▲", "-")), 2) &lt; 0, ABS(ROUND(VALUE(SUBSTITUTE(連結実質赤字比率に係る赤字・黒字の構成分析!I$42,"▲", "-")), 2)), NA())</f>
        <v>#VALUE!</v>
      </c>
      <c r="I28" s="357" t="e">
        <f>IF(ROUND(VALUE(SUBSTITUTE(連結実質赤字比率に係る赤字・黒字の構成分析!I$42,"▲", "-")), 2) &gt;= 0, ABS(ROUND(VALUE(SUBSTITUTE(連結実質赤字比率に係る赤字・黒字の構成分析!I$42,"▲", "-")), 2)), NA())</f>
        <v>#VALUE!</v>
      </c>
      <c r="J28" s="357" t="e">
        <f>IF(ROUND(VALUE(SUBSTITUTE(連結実質赤字比率に係る赤字・黒字の構成分析!J$42,"▲", "-")), 2) &lt; 0, ABS(ROUND(VALUE(SUBSTITUTE(連結実質赤字比率に係る赤字・黒字の構成分析!J$42,"▲", "-")), 2)), NA())</f>
        <v>#VALUE!</v>
      </c>
      <c r="K28" s="357" t="e">
        <f>IF(ROUND(VALUE(SUBSTITUTE(連結実質赤字比率に係る赤字・黒字の構成分析!J$42,"▲", "-")), 2) &gt;= 0, ABS(ROUND(VALUE(SUBSTITUTE(連結実質赤字比率に係る赤字・黒字の構成分析!J$42,"▲", "-")), 2)), NA())</f>
        <v>#VALUE!</v>
      </c>
    </row>
    <row r="29" spans="1:11" x14ac:dyDescent="0.15">
      <c r="A29" s="357" t="e">
        <f>IF(連結実質赤字比率に係る赤字・黒字の構成分析!C$41="",NA(),連結実質赤字比率に係る赤字・黒字の構成分析!C$41)</f>
        <v>#N/A</v>
      </c>
      <c r="B29" s="357" t="e">
        <f>IF(ROUND(VALUE(SUBSTITUTE(連結実質赤字比率に係る赤字・黒字の構成分析!F$41,"▲", "-")), 2) &lt; 0, ABS(ROUND(VALUE(SUBSTITUTE(連結実質赤字比率に係る赤字・黒字の構成分析!F$41,"▲", "-")), 2)), NA())</f>
        <v>#VALUE!</v>
      </c>
      <c r="C29" s="357" t="e">
        <f>IF(ROUND(VALUE(SUBSTITUTE(連結実質赤字比率に係る赤字・黒字の構成分析!F$41,"▲", "-")), 2) &gt;= 0, ABS(ROUND(VALUE(SUBSTITUTE(連結実質赤字比率に係る赤字・黒字の構成分析!F$41,"▲", "-")), 2)), NA())</f>
        <v>#VALUE!</v>
      </c>
      <c r="D29" s="357" t="e">
        <f>IF(ROUND(VALUE(SUBSTITUTE(連結実質赤字比率に係る赤字・黒字の構成分析!G$41,"▲", "-")), 2) &lt; 0, ABS(ROUND(VALUE(SUBSTITUTE(連結実質赤字比率に係る赤字・黒字の構成分析!G$41,"▲", "-")), 2)), NA())</f>
        <v>#VALUE!</v>
      </c>
      <c r="E29" s="357" t="e">
        <f>IF(ROUND(VALUE(SUBSTITUTE(連結実質赤字比率に係る赤字・黒字の構成分析!G$41,"▲", "-")), 2) &gt;= 0, ABS(ROUND(VALUE(SUBSTITUTE(連結実質赤字比率に係る赤字・黒字の構成分析!G$41,"▲", "-")), 2)), NA())</f>
        <v>#VALUE!</v>
      </c>
      <c r="F29" s="357" t="e">
        <f>IF(ROUND(VALUE(SUBSTITUTE(連結実質赤字比率に係る赤字・黒字の構成分析!H$41,"▲", "-")), 2) &lt; 0, ABS(ROUND(VALUE(SUBSTITUTE(連結実質赤字比率に係る赤字・黒字の構成分析!H$41,"▲", "-")), 2)), NA())</f>
        <v>#VALUE!</v>
      </c>
      <c r="G29" s="357" t="e">
        <f>IF(ROUND(VALUE(SUBSTITUTE(連結実質赤字比率に係る赤字・黒字の構成分析!H$41,"▲", "-")), 2) &gt;= 0, ABS(ROUND(VALUE(SUBSTITUTE(連結実質赤字比率に係る赤字・黒字の構成分析!H$41,"▲", "-")), 2)), NA())</f>
        <v>#VALUE!</v>
      </c>
      <c r="H29" s="357" t="e">
        <f>IF(ROUND(VALUE(SUBSTITUTE(連結実質赤字比率に係る赤字・黒字の構成分析!I$41,"▲", "-")), 2) &lt; 0, ABS(ROUND(VALUE(SUBSTITUTE(連結実質赤字比率に係る赤字・黒字の構成分析!I$41,"▲", "-")), 2)), NA())</f>
        <v>#VALUE!</v>
      </c>
      <c r="I29" s="357" t="e">
        <f>IF(ROUND(VALUE(SUBSTITUTE(連結実質赤字比率に係る赤字・黒字の構成分析!I$41,"▲", "-")), 2) &gt;= 0, ABS(ROUND(VALUE(SUBSTITUTE(連結実質赤字比率に係る赤字・黒字の構成分析!I$41,"▲", "-")), 2)), NA())</f>
        <v>#VALUE!</v>
      </c>
      <c r="J29" s="357" t="e">
        <f>IF(ROUND(VALUE(SUBSTITUTE(連結実質赤字比率に係る赤字・黒字の構成分析!J$41,"▲", "-")), 2) &lt; 0, ABS(ROUND(VALUE(SUBSTITUTE(連結実質赤字比率に係る赤字・黒字の構成分析!J$41,"▲", "-")), 2)), NA())</f>
        <v>#VALUE!</v>
      </c>
      <c r="K29" s="357" t="e">
        <f>IF(ROUND(VALUE(SUBSTITUTE(連結実質赤字比率に係る赤字・黒字の構成分析!J$41,"▲", "-")), 2) &gt;= 0, ABS(ROUND(VALUE(SUBSTITUTE(連結実質赤字比率に係る赤字・黒字の構成分析!J$41,"▲", "-")), 2)), NA())</f>
        <v>#VALUE!</v>
      </c>
    </row>
    <row r="30" spans="1:11" x14ac:dyDescent="0.15">
      <c r="A30" s="357" t="e">
        <f>IF(連結実質赤字比率に係る赤字・黒字の構成分析!C$40="",NA(),連結実質赤字比率に係る赤字・黒字の構成分析!C$40)</f>
        <v>#N/A</v>
      </c>
      <c r="B30" s="357" t="e">
        <f>IF(ROUND(VALUE(SUBSTITUTE(連結実質赤字比率に係る赤字・黒字の構成分析!F$40,"▲", "-")), 2) &lt; 0, ABS(ROUND(VALUE(SUBSTITUTE(連結実質赤字比率に係る赤字・黒字の構成分析!F$40,"▲", "-")), 2)), NA())</f>
        <v>#VALUE!</v>
      </c>
      <c r="C30" s="357" t="e">
        <f>IF(ROUND(VALUE(SUBSTITUTE(連結実質赤字比率に係る赤字・黒字の構成分析!F$40,"▲", "-")), 2) &gt;= 0, ABS(ROUND(VALUE(SUBSTITUTE(連結実質赤字比率に係る赤字・黒字の構成分析!F$40,"▲", "-")), 2)), NA())</f>
        <v>#VALUE!</v>
      </c>
      <c r="D30" s="357" t="e">
        <f>IF(ROUND(VALUE(SUBSTITUTE(連結実質赤字比率に係る赤字・黒字の構成分析!G$40,"▲", "-")), 2) &lt; 0, ABS(ROUND(VALUE(SUBSTITUTE(連結実質赤字比率に係る赤字・黒字の構成分析!G$40,"▲", "-")), 2)), NA())</f>
        <v>#VALUE!</v>
      </c>
      <c r="E30" s="357" t="e">
        <f>IF(ROUND(VALUE(SUBSTITUTE(連結実質赤字比率に係る赤字・黒字の構成分析!G$40,"▲", "-")), 2) &gt;= 0, ABS(ROUND(VALUE(SUBSTITUTE(連結実質赤字比率に係る赤字・黒字の構成分析!G$40,"▲", "-")), 2)), NA())</f>
        <v>#VALUE!</v>
      </c>
      <c r="F30" s="357" t="e">
        <f>IF(ROUND(VALUE(SUBSTITUTE(連結実質赤字比率に係る赤字・黒字の構成分析!H$40,"▲", "-")), 2) &lt; 0, ABS(ROUND(VALUE(SUBSTITUTE(連結実質赤字比率に係る赤字・黒字の構成分析!H$40,"▲", "-")), 2)), NA())</f>
        <v>#VALUE!</v>
      </c>
      <c r="G30" s="357" t="e">
        <f>IF(ROUND(VALUE(SUBSTITUTE(連結実質赤字比率に係る赤字・黒字の構成分析!H$40,"▲", "-")), 2) &gt;= 0, ABS(ROUND(VALUE(SUBSTITUTE(連結実質赤字比率に係る赤字・黒字の構成分析!H$40,"▲", "-")), 2)), NA())</f>
        <v>#VALUE!</v>
      </c>
      <c r="H30" s="357" t="e">
        <f>IF(ROUND(VALUE(SUBSTITUTE(連結実質赤字比率に係る赤字・黒字の構成分析!I$40,"▲", "-")), 2) &lt; 0, ABS(ROUND(VALUE(SUBSTITUTE(連結実質赤字比率に係る赤字・黒字の構成分析!I$40,"▲", "-")), 2)), NA())</f>
        <v>#VALUE!</v>
      </c>
      <c r="I30" s="357" t="e">
        <f>IF(ROUND(VALUE(SUBSTITUTE(連結実質赤字比率に係る赤字・黒字の構成分析!I$40,"▲", "-")), 2) &gt;= 0, ABS(ROUND(VALUE(SUBSTITUTE(連結実質赤字比率に係る赤字・黒字の構成分析!I$40,"▲", "-")), 2)), NA())</f>
        <v>#VALUE!</v>
      </c>
      <c r="J30" s="357" t="e">
        <f>IF(ROUND(VALUE(SUBSTITUTE(連結実質赤字比率に係る赤字・黒字の構成分析!J$40,"▲", "-")), 2) &lt; 0, ABS(ROUND(VALUE(SUBSTITUTE(連結実質赤字比率に係る赤字・黒字の構成分析!J$40,"▲", "-")), 2)), NA())</f>
        <v>#VALUE!</v>
      </c>
      <c r="K30" s="357" t="e">
        <f>IF(ROUND(VALUE(SUBSTITUTE(連結実質赤字比率に係る赤字・黒字の構成分析!J$40,"▲", "-")), 2) &gt;= 0, ABS(ROUND(VALUE(SUBSTITUTE(連結実質赤字比率に係る赤字・黒字の構成分析!J$40,"▲", "-")), 2)), NA())</f>
        <v>#VALUE!</v>
      </c>
    </row>
    <row r="31" spans="1:11" x14ac:dyDescent="0.15">
      <c r="A31" s="357" t="str">
        <f>IF(連結実質赤字比率に係る赤字・黒字の構成分析!C$39="",NA(),連結実質赤字比率に係る赤字・黒字の構成分析!C$39)</f>
        <v>後期高齢者医療事業</v>
      </c>
      <c r="B31" s="357" t="e">
        <f>IF(ROUND(VALUE(SUBSTITUTE(連結実質赤字比率に係る赤字・黒字の構成分析!F$39,"▲", "-")), 2) &lt; 0, ABS(ROUND(VALUE(SUBSTITUTE(連結実質赤字比率に係る赤字・黒字の構成分析!F$39,"▲", "-")), 2)), NA())</f>
        <v>#N/A</v>
      </c>
      <c r="C31" s="357">
        <f>IF(ROUND(VALUE(SUBSTITUTE(連結実質赤字比率に係る赤字・黒字の構成分析!F$39,"▲", "-")), 2) &gt;= 0, ABS(ROUND(VALUE(SUBSTITUTE(連結実質赤字比率に係る赤字・黒字の構成分析!F$39,"▲", "-")), 2)), NA())</f>
        <v>0.03</v>
      </c>
      <c r="D31" s="357" t="e">
        <f>IF(ROUND(VALUE(SUBSTITUTE(連結実質赤字比率に係る赤字・黒字の構成分析!G$39,"▲", "-")), 2) &lt; 0, ABS(ROUND(VALUE(SUBSTITUTE(連結実質赤字比率に係る赤字・黒字の構成分析!G$39,"▲", "-")), 2)), NA())</f>
        <v>#N/A</v>
      </c>
      <c r="E31" s="357">
        <f>IF(ROUND(VALUE(SUBSTITUTE(連結実質赤字比率に係る赤字・黒字の構成分析!G$39,"▲", "-")), 2) &gt;= 0, ABS(ROUND(VALUE(SUBSTITUTE(連結実質赤字比率に係る赤字・黒字の構成分析!G$39,"▲", "-")), 2)), NA())</f>
        <v>0.03</v>
      </c>
      <c r="F31" s="357" t="e">
        <f>IF(ROUND(VALUE(SUBSTITUTE(連結実質赤字比率に係る赤字・黒字の構成分析!H$39,"▲", "-")), 2) &lt; 0, ABS(ROUND(VALUE(SUBSTITUTE(連結実質赤字比率に係る赤字・黒字の構成分析!H$39,"▲", "-")), 2)), NA())</f>
        <v>#N/A</v>
      </c>
      <c r="G31" s="357">
        <f>IF(ROUND(VALUE(SUBSTITUTE(連結実質赤字比率に係る赤字・黒字の構成分析!H$39,"▲", "-")), 2) &gt;= 0, ABS(ROUND(VALUE(SUBSTITUTE(連結実質赤字比率に係る赤字・黒字の構成分析!H$39,"▲", "-")), 2)), NA())</f>
        <v>0.02</v>
      </c>
      <c r="H31" s="357" t="e">
        <f>IF(ROUND(VALUE(SUBSTITUTE(連結実質赤字比率に係る赤字・黒字の構成分析!I$39,"▲", "-")), 2) &lt; 0, ABS(ROUND(VALUE(SUBSTITUTE(連結実質赤字比率に係る赤字・黒字の構成分析!I$39,"▲", "-")), 2)), NA())</f>
        <v>#N/A</v>
      </c>
      <c r="I31" s="357">
        <f>IF(ROUND(VALUE(SUBSTITUTE(連結実質赤字比率に係る赤字・黒字の構成分析!I$39,"▲", "-")), 2) &gt;= 0, ABS(ROUND(VALUE(SUBSTITUTE(連結実質赤字比率に係る赤字・黒字の構成分析!I$39,"▲", "-")), 2)), NA())</f>
        <v>0.03</v>
      </c>
      <c r="J31" s="357" t="e">
        <f>IF(ROUND(VALUE(SUBSTITUTE(連結実質赤字比率に係る赤字・黒字の構成分析!J$39,"▲", "-")), 2) &lt; 0, ABS(ROUND(VALUE(SUBSTITUTE(連結実質赤字比率に係る赤字・黒字の構成分析!J$39,"▲", "-")), 2)), NA())</f>
        <v>#N/A</v>
      </c>
      <c r="K31" s="357">
        <f>IF(ROUND(VALUE(SUBSTITUTE(連結実質赤字比率に係る赤字・黒字の構成分析!J$39,"▲", "-")), 2) &gt;= 0, ABS(ROUND(VALUE(SUBSTITUTE(連結実質赤字比率に係る赤字・黒字の構成分析!J$39,"▲", "-")), 2)), NA())</f>
        <v>0.05</v>
      </c>
    </row>
    <row r="32" spans="1:11" x14ac:dyDescent="0.15">
      <c r="A32" s="357" t="str">
        <f>IF(連結実質赤字比率に係る赤字・黒字の構成分析!C$38="",NA(),連結実質赤字比率に係る赤字・黒字の構成分析!C$38)</f>
        <v>下水道事業会計</v>
      </c>
      <c r="B32" s="357" t="e">
        <f>IF(ROUND(VALUE(SUBSTITUTE(連結実質赤字比率に係る赤字・黒字の構成分析!F$38,"▲", "-")), 2) &lt; 0, ABS(ROUND(VALUE(SUBSTITUTE(連結実質赤字比率に係る赤字・黒字の構成分析!F$38,"▲", "-")), 2)), NA())</f>
        <v>#VALUE!</v>
      </c>
      <c r="C32" s="357" t="e">
        <f>IF(ROUND(VALUE(SUBSTITUTE(連結実質赤字比率に係る赤字・黒字の構成分析!F$38,"▲", "-")), 2) &gt;= 0, ABS(ROUND(VALUE(SUBSTITUTE(連結実質赤字比率に係る赤字・黒字の構成分析!F$38,"▲", "-")), 2)), NA())</f>
        <v>#VALUE!</v>
      </c>
      <c r="D32" s="357" t="e">
        <f>IF(ROUND(VALUE(SUBSTITUTE(連結実質赤字比率に係る赤字・黒字の構成分析!G$38,"▲", "-")), 2) &lt; 0, ABS(ROUND(VALUE(SUBSTITUTE(連結実質赤字比率に係る赤字・黒字の構成分析!G$38,"▲", "-")), 2)), NA())</f>
        <v>#N/A</v>
      </c>
      <c r="E32" s="357">
        <f>IF(ROUND(VALUE(SUBSTITUTE(連結実質赤字比率に係る赤字・黒字の構成分析!G$38,"▲", "-")), 2) &gt;= 0, ABS(ROUND(VALUE(SUBSTITUTE(連結実質赤字比率に係る赤字・黒字の構成分析!G$38,"▲", "-")), 2)), NA())</f>
        <v>0.13</v>
      </c>
      <c r="F32" s="357" t="e">
        <f>IF(ROUND(VALUE(SUBSTITUTE(連結実質赤字比率に係る赤字・黒字の構成分析!H$38,"▲", "-")), 2) &lt; 0, ABS(ROUND(VALUE(SUBSTITUTE(連結実質赤字比率に係る赤字・黒字の構成分析!H$38,"▲", "-")), 2)), NA())</f>
        <v>#N/A</v>
      </c>
      <c r="G32" s="357">
        <f>IF(ROUND(VALUE(SUBSTITUTE(連結実質赤字比率に係る赤字・黒字の構成分析!H$38,"▲", "-")), 2) &gt;= 0, ABS(ROUND(VALUE(SUBSTITUTE(連結実質赤字比率に係る赤字・黒字の構成分析!H$38,"▲", "-")), 2)), NA())</f>
        <v>0.08</v>
      </c>
      <c r="H32" s="357" t="e">
        <f>IF(ROUND(VALUE(SUBSTITUTE(連結実質赤字比率に係る赤字・黒字の構成分析!I$38,"▲", "-")), 2) &lt; 0, ABS(ROUND(VALUE(SUBSTITUTE(連結実質赤字比率に係る赤字・黒字の構成分析!I$38,"▲", "-")), 2)), NA())</f>
        <v>#N/A</v>
      </c>
      <c r="I32" s="357">
        <f>IF(ROUND(VALUE(SUBSTITUTE(連結実質赤字比率に係る赤字・黒字の構成分析!I$38,"▲", "-")), 2) &gt;= 0, ABS(ROUND(VALUE(SUBSTITUTE(連結実質赤字比率に係る赤字・黒字の構成分析!I$38,"▲", "-")), 2)), NA())</f>
        <v>0.02</v>
      </c>
      <c r="J32" s="357" t="e">
        <f>IF(ROUND(VALUE(SUBSTITUTE(連結実質赤字比率に係る赤字・黒字の構成分析!J$38,"▲", "-")), 2) &lt; 0, ABS(ROUND(VALUE(SUBSTITUTE(連結実質赤字比率に係る赤字・黒字の構成分析!J$38,"▲", "-")), 2)), NA())</f>
        <v>#N/A</v>
      </c>
      <c r="K32" s="357">
        <f>IF(ROUND(VALUE(SUBSTITUTE(連結実質赤字比率に係る赤字・黒字の構成分析!J$38,"▲", "-")), 2) &gt;= 0, ABS(ROUND(VALUE(SUBSTITUTE(連結実質赤字比率に係る赤字・黒字の構成分析!J$38,"▲", "-")), 2)), NA())</f>
        <v>0.05</v>
      </c>
    </row>
    <row r="33" spans="1:16" x14ac:dyDescent="0.15">
      <c r="A33" s="357" t="str">
        <f>IF(連結実質赤字比率に係る赤字・黒字の構成分析!C$37="",NA(),連結実質赤字比率に係る赤字・黒字の構成分析!C$37)</f>
        <v>国民健康保険事業</v>
      </c>
      <c r="B33" s="357">
        <f>IF(ROUND(VALUE(SUBSTITUTE(連結実質赤字比率に係る赤字・黒字の構成分析!F$37,"▲", "-")), 2) &lt; 0, ABS(ROUND(VALUE(SUBSTITUTE(連結実質赤字比率に係る赤字・黒字の構成分析!F$37,"▲", "-")), 2)), NA())</f>
        <v>3.76</v>
      </c>
      <c r="C33" s="357" t="e">
        <f>IF(ROUND(VALUE(SUBSTITUTE(連結実質赤字比率に係る赤字・黒字の構成分析!F$37,"▲", "-")), 2) &gt;= 0, ABS(ROUND(VALUE(SUBSTITUTE(連結実質赤字比率に係る赤字・黒字の構成分析!F$37,"▲", "-")), 2)), NA())</f>
        <v>#N/A</v>
      </c>
      <c r="D33" s="357">
        <f>IF(ROUND(VALUE(SUBSTITUTE(連結実質赤字比率に係る赤字・黒字の構成分析!G$37,"▲", "-")), 2) &lt; 0, ABS(ROUND(VALUE(SUBSTITUTE(連結実質赤字比率に係る赤字・黒字の構成分析!G$37,"▲", "-")), 2)), NA())</f>
        <v>1.73</v>
      </c>
      <c r="E33" s="357" t="e">
        <f>IF(ROUND(VALUE(SUBSTITUTE(連結実質赤字比率に係る赤字・黒字の構成分析!G$37,"▲", "-")), 2) &gt;= 0, ABS(ROUND(VALUE(SUBSTITUTE(連結実質赤字比率に係る赤字・黒字の構成分析!G$37,"▲", "-")), 2)), NA())</f>
        <v>#N/A</v>
      </c>
      <c r="F33" s="357">
        <f>IF(ROUND(VALUE(SUBSTITUTE(連結実質赤字比率に係る赤字・黒字の構成分析!H$37,"▲", "-")), 2) &lt; 0, ABS(ROUND(VALUE(SUBSTITUTE(連結実質赤字比率に係る赤字・黒字の構成分析!H$37,"▲", "-")), 2)), NA())</f>
        <v>1.1299999999999999</v>
      </c>
      <c r="G33" s="357" t="e">
        <f>IF(ROUND(VALUE(SUBSTITUTE(連結実質赤字比率に係る赤字・黒字の構成分析!H$37,"▲", "-")), 2) &gt;= 0, ABS(ROUND(VALUE(SUBSTITUTE(連結実質赤字比率に係る赤字・黒字の構成分析!H$37,"▲", "-")), 2)), NA())</f>
        <v>#N/A</v>
      </c>
      <c r="H33" s="357" t="e">
        <f>IF(ROUND(VALUE(SUBSTITUTE(連結実質赤字比率に係る赤字・黒字の構成分析!I$37,"▲", "-")), 2) &lt; 0, ABS(ROUND(VALUE(SUBSTITUTE(連結実質赤字比率に係る赤字・黒字の構成分析!I$37,"▲", "-")), 2)), NA())</f>
        <v>#N/A</v>
      </c>
      <c r="I33" s="357">
        <f>IF(ROUND(VALUE(SUBSTITUTE(連結実質赤字比率に係る赤字・黒字の構成分析!I$37,"▲", "-")), 2) &gt;= 0, ABS(ROUND(VALUE(SUBSTITUTE(連結実質赤字比率に係る赤字・黒字の構成分析!I$37,"▲", "-")), 2)), NA())</f>
        <v>0.24</v>
      </c>
      <c r="J33" s="357" t="e">
        <f>IF(ROUND(VALUE(SUBSTITUTE(連結実質赤字比率に係る赤字・黒字の構成分析!J$37,"▲", "-")), 2) &lt; 0, ABS(ROUND(VALUE(SUBSTITUTE(連結実質赤字比率に係る赤字・黒字の構成分析!J$37,"▲", "-")), 2)), NA())</f>
        <v>#N/A</v>
      </c>
      <c r="K33" s="357">
        <f>IF(ROUND(VALUE(SUBSTITUTE(連結実質赤字比率に係る赤字・黒字の構成分析!J$37,"▲", "-")), 2) &gt;= 0, ABS(ROUND(VALUE(SUBSTITUTE(連結実質赤字比率に係る赤字・黒字の構成分析!J$37,"▲", "-")), 2)), NA())</f>
        <v>1.47</v>
      </c>
    </row>
    <row r="34" spans="1:16" x14ac:dyDescent="0.15">
      <c r="A34" s="357" t="str">
        <f>IF(連結実質赤字比率に係る赤字・黒字の構成分析!C$36="",NA(),連結実質赤字比率に係る赤字・黒字の構成分析!C$36)</f>
        <v>介護保険事業</v>
      </c>
      <c r="B34" s="357" t="e">
        <f>IF(ROUND(VALUE(SUBSTITUTE(連結実質赤字比率に係る赤字・黒字の構成分析!F$36,"▲", "-")), 2) &lt; 0, ABS(ROUND(VALUE(SUBSTITUTE(連結実質赤字比率に係る赤字・黒字の構成分析!F$36,"▲", "-")), 2)), NA())</f>
        <v>#N/A</v>
      </c>
      <c r="C34" s="357">
        <f>IF(ROUND(VALUE(SUBSTITUTE(連結実質赤字比率に係る赤字・黒字の構成分析!F$36,"▲", "-")), 2) &gt;= 0, ABS(ROUND(VALUE(SUBSTITUTE(連結実質赤字比率に係る赤字・黒字の構成分析!F$36,"▲", "-")), 2)), NA())</f>
        <v>1.1499999999999999</v>
      </c>
      <c r="D34" s="357" t="e">
        <f>IF(ROUND(VALUE(SUBSTITUTE(連結実質赤字比率に係る赤字・黒字の構成分析!G$36,"▲", "-")), 2) &lt; 0, ABS(ROUND(VALUE(SUBSTITUTE(連結実質赤字比率に係る赤字・黒字の構成分析!G$36,"▲", "-")), 2)), NA())</f>
        <v>#N/A</v>
      </c>
      <c r="E34" s="357">
        <f>IF(ROUND(VALUE(SUBSTITUTE(連結実質赤字比率に係る赤字・黒字の構成分析!G$36,"▲", "-")), 2) &gt;= 0, ABS(ROUND(VALUE(SUBSTITUTE(連結実質赤字比率に係る赤字・黒字の構成分析!G$36,"▲", "-")), 2)), NA())</f>
        <v>0.94</v>
      </c>
      <c r="F34" s="357" t="e">
        <f>IF(ROUND(VALUE(SUBSTITUTE(連結実質赤字比率に係る赤字・黒字の構成分析!H$36,"▲", "-")), 2) &lt; 0, ABS(ROUND(VALUE(SUBSTITUTE(連結実質赤字比率に係る赤字・黒字の構成分析!H$36,"▲", "-")), 2)), NA())</f>
        <v>#N/A</v>
      </c>
      <c r="G34" s="357">
        <f>IF(ROUND(VALUE(SUBSTITUTE(連結実質赤字比率に係る赤字・黒字の構成分析!H$36,"▲", "-")), 2) &gt;= 0, ABS(ROUND(VALUE(SUBSTITUTE(連結実質赤字比率に係る赤字・黒字の構成分析!H$36,"▲", "-")), 2)), NA())</f>
        <v>1.1000000000000001</v>
      </c>
      <c r="H34" s="357" t="e">
        <f>IF(ROUND(VALUE(SUBSTITUTE(連結実質赤字比率に係る赤字・黒字の構成分析!I$36,"▲", "-")), 2) &lt; 0, ABS(ROUND(VALUE(SUBSTITUTE(連結実質赤字比率に係る赤字・黒字の構成分析!I$36,"▲", "-")), 2)), NA())</f>
        <v>#N/A</v>
      </c>
      <c r="I34" s="357">
        <f>IF(ROUND(VALUE(SUBSTITUTE(連結実質赤字比率に係る赤字・黒字の構成分析!I$36,"▲", "-")), 2) &gt;= 0, ABS(ROUND(VALUE(SUBSTITUTE(連結実質赤字比率に係る赤字・黒字の構成分析!I$36,"▲", "-")), 2)), NA())</f>
        <v>2.4900000000000002</v>
      </c>
      <c r="J34" s="357" t="e">
        <f>IF(ROUND(VALUE(SUBSTITUTE(連結実質赤字比率に係る赤字・黒字の構成分析!J$36,"▲", "-")), 2) &lt; 0, ABS(ROUND(VALUE(SUBSTITUTE(連結実質赤字比率に係る赤字・黒字の構成分析!J$36,"▲", "-")), 2)), NA())</f>
        <v>#N/A</v>
      </c>
      <c r="K34" s="357">
        <f>IF(ROUND(VALUE(SUBSTITUTE(連結実質赤字比率に係る赤字・黒字の構成分析!J$36,"▲", "-")), 2) &gt;= 0, ABS(ROUND(VALUE(SUBSTITUTE(連結実質赤字比率に係る赤字・黒字の構成分析!J$36,"▲", "-")), 2)), NA())</f>
        <v>3.16</v>
      </c>
    </row>
    <row r="35" spans="1:16" x14ac:dyDescent="0.15">
      <c r="A35" s="357" t="str">
        <f>IF(連結実質赤字比率に係る赤字・黒字の構成分析!C$35="",NA(),連結実質赤字比率に係る赤字・黒字の構成分析!C$35)</f>
        <v>一般会計</v>
      </c>
      <c r="B35" s="357" t="e">
        <f>IF(ROUND(VALUE(SUBSTITUTE(連結実質赤字比率に係る赤字・黒字の構成分析!F$35,"▲", "-")), 2) &lt; 0, ABS(ROUND(VALUE(SUBSTITUTE(連結実質赤字比率に係る赤字・黒字の構成分析!F$35,"▲", "-")), 2)), NA())</f>
        <v>#N/A</v>
      </c>
      <c r="C35" s="357">
        <f>IF(ROUND(VALUE(SUBSTITUTE(連結実質赤字比率に係る赤字・黒字の構成分析!F$35,"▲", "-")), 2) &gt;= 0, ABS(ROUND(VALUE(SUBSTITUTE(連結実質赤字比率に係る赤字・黒字の構成分析!F$35,"▲", "-")), 2)), NA())</f>
        <v>1.49</v>
      </c>
      <c r="D35" s="357" t="e">
        <f>IF(ROUND(VALUE(SUBSTITUTE(連結実質赤字比率に係る赤字・黒字の構成分析!G$35,"▲", "-")), 2) &lt; 0, ABS(ROUND(VALUE(SUBSTITUTE(連結実質赤字比率に係る赤字・黒字の構成分析!G$35,"▲", "-")), 2)), NA())</f>
        <v>#N/A</v>
      </c>
      <c r="E35" s="357">
        <f>IF(ROUND(VALUE(SUBSTITUTE(連結実質赤字比率に係る赤字・黒字の構成分析!G$35,"▲", "-")), 2) &gt;= 0, ABS(ROUND(VALUE(SUBSTITUTE(連結実質赤字比率に係る赤字・黒字の構成分析!G$35,"▲", "-")), 2)), NA())</f>
        <v>1.41</v>
      </c>
      <c r="F35" s="357" t="e">
        <f>IF(ROUND(VALUE(SUBSTITUTE(連結実質赤字比率に係る赤字・黒字の構成分析!H$35,"▲", "-")), 2) &lt; 0, ABS(ROUND(VALUE(SUBSTITUTE(連結実質赤字比率に係る赤字・黒字の構成分析!H$35,"▲", "-")), 2)), NA())</f>
        <v>#N/A</v>
      </c>
      <c r="G35" s="357">
        <f>IF(ROUND(VALUE(SUBSTITUTE(連結実質赤字比率に係る赤字・黒字の構成分析!H$35,"▲", "-")), 2) &gt;= 0, ABS(ROUND(VALUE(SUBSTITUTE(連結実質赤字比率に係る赤字・黒字の構成分析!H$35,"▲", "-")), 2)), NA())</f>
        <v>1.38</v>
      </c>
      <c r="H35" s="357" t="e">
        <f>IF(ROUND(VALUE(SUBSTITUTE(連結実質赤字比率に係る赤字・黒字の構成分析!I$35,"▲", "-")), 2) &lt; 0, ABS(ROUND(VALUE(SUBSTITUTE(連結実質赤字比率に係る赤字・黒字の構成分析!I$35,"▲", "-")), 2)), NA())</f>
        <v>#N/A</v>
      </c>
      <c r="I35" s="357">
        <f>IF(ROUND(VALUE(SUBSTITUTE(連結実質赤字比率に係る赤字・黒字の構成分析!I$35,"▲", "-")), 2) &gt;= 0, ABS(ROUND(VALUE(SUBSTITUTE(連結実質赤字比率に係る赤字・黒字の構成分析!I$35,"▲", "-")), 2)), NA())</f>
        <v>11.45</v>
      </c>
      <c r="J35" s="357" t="e">
        <f>IF(ROUND(VALUE(SUBSTITUTE(連結実質赤字比率に係る赤字・黒字の構成分析!J$35,"▲", "-")), 2) &lt; 0, ABS(ROUND(VALUE(SUBSTITUTE(連結実質赤字比率に係る赤字・黒字の構成分析!J$35,"▲", "-")), 2)), NA())</f>
        <v>#N/A</v>
      </c>
      <c r="K35" s="357">
        <f>IF(ROUND(VALUE(SUBSTITUTE(連結実質赤字比率に係る赤字・黒字の構成分析!J$35,"▲", "-")), 2) &gt;= 0, ABS(ROUND(VALUE(SUBSTITUTE(連結実質赤字比率に係る赤字・黒字の構成分析!J$35,"▲", "-")), 2)), NA())</f>
        <v>5.34</v>
      </c>
    </row>
    <row r="36" spans="1:16" x14ac:dyDescent="0.15">
      <c r="A36" s="357" t="str">
        <f>IF(連結実質赤字比率に係る赤字・黒字の構成分析!C$34="",NA(),連結実質赤字比率に係る赤字・黒字の構成分析!C$34)</f>
        <v>水道事業会計</v>
      </c>
      <c r="B36" s="357" t="e">
        <f>IF(ROUND(VALUE(SUBSTITUTE(連結実質赤字比率に係る赤字・黒字の構成分析!F$34,"▲", "-")), 2) &lt; 0, ABS(ROUND(VALUE(SUBSTITUTE(連結実質赤字比率に係る赤字・黒字の構成分析!F$34,"▲", "-")), 2)), NA())</f>
        <v>#N/A</v>
      </c>
      <c r="C36" s="357">
        <f>IF(ROUND(VALUE(SUBSTITUTE(連結実質赤字比率に係る赤字・黒字の構成分析!F$34,"▲", "-")), 2) &gt;= 0, ABS(ROUND(VALUE(SUBSTITUTE(連結実質赤字比率に係る赤字・黒字の構成分析!F$34,"▲", "-")), 2)), NA())</f>
        <v>10.58</v>
      </c>
      <c r="D36" s="357" t="e">
        <f>IF(ROUND(VALUE(SUBSTITUTE(連結実質赤字比率に係る赤字・黒字の構成分析!G$34,"▲", "-")), 2) &lt; 0, ABS(ROUND(VALUE(SUBSTITUTE(連結実質赤字比率に係る赤字・黒字の構成分析!G$34,"▲", "-")), 2)), NA())</f>
        <v>#N/A</v>
      </c>
      <c r="E36" s="357">
        <f>IF(ROUND(VALUE(SUBSTITUTE(連結実質赤字比率に係る赤字・黒字の構成分析!G$34,"▲", "-")), 2) &gt;= 0, ABS(ROUND(VALUE(SUBSTITUTE(連結実質赤字比率に係る赤字・黒字の構成分析!G$34,"▲", "-")), 2)), NA())</f>
        <v>9.98</v>
      </c>
      <c r="F36" s="357" t="e">
        <f>IF(ROUND(VALUE(SUBSTITUTE(連結実質赤字比率に係る赤字・黒字の構成分析!H$34,"▲", "-")), 2) &lt; 0, ABS(ROUND(VALUE(SUBSTITUTE(連結実質赤字比率に係る赤字・黒字の構成分析!H$34,"▲", "-")), 2)), NA())</f>
        <v>#N/A</v>
      </c>
      <c r="G36" s="357">
        <f>IF(ROUND(VALUE(SUBSTITUTE(連結実質赤字比率に係る赤字・黒字の構成分析!H$34,"▲", "-")), 2) &gt;= 0, ABS(ROUND(VALUE(SUBSTITUTE(連結実質赤字比率に係る赤字・黒字の構成分析!H$34,"▲", "-")), 2)), NA())</f>
        <v>9.25</v>
      </c>
      <c r="H36" s="357" t="e">
        <f>IF(ROUND(VALUE(SUBSTITUTE(連結実質赤字比率に係る赤字・黒字の構成分析!I$34,"▲", "-")), 2) &lt; 0, ABS(ROUND(VALUE(SUBSTITUTE(連結実質赤字比率に係る赤字・黒字の構成分析!I$34,"▲", "-")), 2)), NA())</f>
        <v>#N/A</v>
      </c>
      <c r="I36" s="357">
        <f>IF(ROUND(VALUE(SUBSTITUTE(連結実質赤字比率に係る赤字・黒字の構成分析!I$34,"▲", "-")), 2) &gt;= 0, ABS(ROUND(VALUE(SUBSTITUTE(連結実質赤字比率に係る赤字・黒字の構成分析!I$34,"▲", "-")), 2)), NA())</f>
        <v>8.0299999999999994</v>
      </c>
      <c r="J36" s="357" t="e">
        <f>IF(ROUND(VALUE(SUBSTITUTE(連結実質赤字比率に係る赤字・黒字の構成分析!J$34,"▲", "-")), 2) &lt; 0, ABS(ROUND(VALUE(SUBSTITUTE(連結実質赤字比率に係る赤字・黒字の構成分析!J$34,"▲", "-")), 2)), NA())</f>
        <v>#N/A</v>
      </c>
      <c r="K36" s="357">
        <f>IF(ROUND(VALUE(SUBSTITUTE(連結実質赤字比率に係る赤字・黒字の構成分析!J$34,"▲", "-")), 2) &gt;= 0, ABS(ROUND(VALUE(SUBSTITUTE(連結実質赤字比率に係る赤字・黒字の構成分析!J$34,"▲", "-")), 2)), NA())</f>
        <v>7.27</v>
      </c>
    </row>
    <row r="39" spans="1:16" x14ac:dyDescent="0.15">
      <c r="A39" s="321" t="s">
        <v>504</v>
      </c>
    </row>
    <row r="40" spans="1:16" x14ac:dyDescent="0.15">
      <c r="A40" s="358"/>
      <c r="B40" s="358" t="str">
        <f>'実質公債費比率（分子）の構造'!K$44</f>
        <v>H30</v>
      </c>
      <c r="C40" s="358"/>
      <c r="D40" s="358"/>
      <c r="E40" s="358" t="str">
        <f>'実質公債費比率（分子）の構造'!L$44</f>
        <v>R01</v>
      </c>
      <c r="F40" s="358"/>
      <c r="G40" s="358"/>
      <c r="H40" s="358" t="str">
        <f>'実質公債費比率（分子）の構造'!M$44</f>
        <v>R02</v>
      </c>
      <c r="I40" s="358"/>
      <c r="J40" s="358"/>
      <c r="K40" s="358" t="str">
        <f>'実質公債費比率（分子）の構造'!N$44</f>
        <v>R03</v>
      </c>
      <c r="L40" s="358"/>
      <c r="M40" s="358"/>
      <c r="N40" s="358" t="str">
        <f>'実質公債費比率（分子）の構造'!O$44</f>
        <v>R04</v>
      </c>
      <c r="O40" s="358"/>
      <c r="P40" s="358"/>
    </row>
    <row r="41" spans="1:16" x14ac:dyDescent="0.15">
      <c r="A41" s="358"/>
      <c r="B41" s="358" t="s">
        <v>505</v>
      </c>
      <c r="C41" s="358"/>
      <c r="D41" s="358" t="s">
        <v>466</v>
      </c>
      <c r="E41" s="358" t="s">
        <v>505</v>
      </c>
      <c r="F41" s="358"/>
      <c r="G41" s="358" t="s">
        <v>466</v>
      </c>
      <c r="H41" s="358" t="s">
        <v>505</v>
      </c>
      <c r="I41" s="358"/>
      <c r="J41" s="358" t="s">
        <v>466</v>
      </c>
      <c r="K41" s="358" t="s">
        <v>505</v>
      </c>
      <c r="L41" s="358"/>
      <c r="M41" s="358" t="s">
        <v>466</v>
      </c>
      <c r="N41" s="358" t="s">
        <v>505</v>
      </c>
      <c r="O41" s="358"/>
      <c r="P41" s="358" t="s">
        <v>466</v>
      </c>
    </row>
    <row r="42" spans="1:16" x14ac:dyDescent="0.15">
      <c r="A42" s="358" t="s">
        <v>466</v>
      </c>
      <c r="B42" s="358"/>
      <c r="C42" s="358"/>
      <c r="D42" s="358">
        <f>'実質公債費比率（分子）の構造'!K$52</f>
        <v>1062</v>
      </c>
      <c r="E42" s="358"/>
      <c r="F42" s="358"/>
      <c r="G42" s="358">
        <f>'実質公債費比率（分子）の構造'!L$52</f>
        <v>1058</v>
      </c>
      <c r="H42" s="358"/>
      <c r="I42" s="358"/>
      <c r="J42" s="358">
        <f>'実質公債費比率（分子）の構造'!M$52</f>
        <v>1040</v>
      </c>
      <c r="K42" s="358"/>
      <c r="L42" s="358"/>
      <c r="M42" s="358">
        <f>'実質公債費比率（分子）の構造'!N$52</f>
        <v>995</v>
      </c>
      <c r="N42" s="358"/>
      <c r="O42" s="358"/>
      <c r="P42" s="358">
        <f>'実質公債費比率（分子）の構造'!O$52</f>
        <v>1004</v>
      </c>
    </row>
    <row r="43" spans="1:16" x14ac:dyDescent="0.15">
      <c r="A43" s="358" t="s">
        <v>353</v>
      </c>
      <c r="B43" s="358" t="str">
        <f>'実質公債費比率（分子）の構造'!K$51</f>
        <v>-</v>
      </c>
      <c r="C43" s="358"/>
      <c r="D43" s="358"/>
      <c r="E43" s="358" t="str">
        <f>'実質公債費比率（分子）の構造'!L$51</f>
        <v>-</v>
      </c>
      <c r="F43" s="358"/>
      <c r="G43" s="358"/>
      <c r="H43" s="358" t="str">
        <f>'実質公債費比率（分子）の構造'!M$51</f>
        <v>-</v>
      </c>
      <c r="I43" s="358"/>
      <c r="J43" s="358"/>
      <c r="K43" s="358" t="str">
        <f>'実質公債費比率（分子）の構造'!N$51</f>
        <v>-</v>
      </c>
      <c r="L43" s="358"/>
      <c r="M43" s="358"/>
      <c r="N43" s="358" t="str">
        <f>'実質公債費比率（分子）の構造'!O$51</f>
        <v>-</v>
      </c>
      <c r="O43" s="358"/>
      <c r="P43" s="358"/>
    </row>
    <row r="44" spans="1:16" x14ac:dyDescent="0.15">
      <c r="A44" s="358" t="s">
        <v>464</v>
      </c>
      <c r="B44" s="358">
        <f>'実質公債費比率（分子）の構造'!K$50</f>
        <v>6</v>
      </c>
      <c r="C44" s="358"/>
      <c r="D44" s="358"/>
      <c r="E44" s="358">
        <f>'実質公債費比率（分子）の構造'!L$50</f>
        <v>6</v>
      </c>
      <c r="F44" s="358"/>
      <c r="G44" s="358"/>
      <c r="H44" s="358">
        <f>'実質公債費比率（分子）の構造'!M$50</f>
        <v>6</v>
      </c>
      <c r="I44" s="358"/>
      <c r="J44" s="358"/>
      <c r="K44" s="358">
        <f>'実質公債費比率（分子）の構造'!N$50</f>
        <v>6</v>
      </c>
      <c r="L44" s="358"/>
      <c r="M44" s="358"/>
      <c r="N44" s="358">
        <f>'実質公債費比率（分子）の構造'!O$50</f>
        <v>5</v>
      </c>
      <c r="O44" s="358"/>
      <c r="P44" s="358"/>
    </row>
    <row r="45" spans="1:16" x14ac:dyDescent="0.15">
      <c r="A45" s="358" t="s">
        <v>463</v>
      </c>
      <c r="B45" s="358">
        <f>'実質公債費比率（分子）の構造'!K$49</f>
        <v>27</v>
      </c>
      <c r="C45" s="358"/>
      <c r="D45" s="358"/>
      <c r="E45" s="358">
        <f>'実質公債費比率（分子）の構造'!L$49</f>
        <v>27</v>
      </c>
      <c r="F45" s="358"/>
      <c r="G45" s="358"/>
      <c r="H45" s="358">
        <f>'実質公債費比率（分子）の構造'!M$49</f>
        <v>38</v>
      </c>
      <c r="I45" s="358"/>
      <c r="J45" s="358"/>
      <c r="K45" s="358">
        <f>'実質公債費比率（分子）の構造'!N$49</f>
        <v>58</v>
      </c>
      <c r="L45" s="358"/>
      <c r="M45" s="358"/>
      <c r="N45" s="358">
        <f>'実質公債費比率（分子）の構造'!O$49</f>
        <v>67</v>
      </c>
      <c r="O45" s="358"/>
      <c r="P45" s="358"/>
    </row>
    <row r="46" spans="1:16" x14ac:dyDescent="0.15">
      <c r="A46" s="358" t="s">
        <v>462</v>
      </c>
      <c r="B46" s="358">
        <f>'実質公債費比率（分子）の構造'!K$48</f>
        <v>243</v>
      </c>
      <c r="C46" s="358"/>
      <c r="D46" s="358"/>
      <c r="E46" s="358">
        <f>'実質公債費比率（分子）の構造'!L$48</f>
        <v>246</v>
      </c>
      <c r="F46" s="358"/>
      <c r="G46" s="358"/>
      <c r="H46" s="358">
        <f>'実質公債費比率（分子）の構造'!M$48</f>
        <v>278</v>
      </c>
      <c r="I46" s="358"/>
      <c r="J46" s="358"/>
      <c r="K46" s="358">
        <f>'実質公債費比率（分子）の構造'!N$48</f>
        <v>279</v>
      </c>
      <c r="L46" s="358"/>
      <c r="M46" s="358"/>
      <c r="N46" s="358">
        <f>'実質公債費比率（分子）の構造'!O$48</f>
        <v>281</v>
      </c>
      <c r="O46" s="358"/>
      <c r="P46" s="358"/>
    </row>
    <row r="47" spans="1:16" x14ac:dyDescent="0.15">
      <c r="A47" s="358" t="s">
        <v>341</v>
      </c>
      <c r="B47" s="358" t="str">
        <f>'実質公債費比率（分子）の構造'!K$47</f>
        <v>-</v>
      </c>
      <c r="C47" s="358"/>
      <c r="D47" s="358"/>
      <c r="E47" s="358" t="str">
        <f>'実質公債費比率（分子）の構造'!L$47</f>
        <v>-</v>
      </c>
      <c r="F47" s="358"/>
      <c r="G47" s="358"/>
      <c r="H47" s="358" t="str">
        <f>'実質公債費比率（分子）の構造'!M$47</f>
        <v>-</v>
      </c>
      <c r="I47" s="358"/>
      <c r="J47" s="358"/>
      <c r="K47" s="358" t="str">
        <f>'実質公債費比率（分子）の構造'!N$47</f>
        <v>-</v>
      </c>
      <c r="L47" s="358"/>
      <c r="M47" s="358"/>
      <c r="N47" s="358" t="str">
        <f>'実質公債費比率（分子）の構造'!O$47</f>
        <v>-</v>
      </c>
      <c r="O47" s="358"/>
      <c r="P47" s="358"/>
    </row>
    <row r="48" spans="1:16" x14ac:dyDescent="0.15">
      <c r="A48" s="358" t="s">
        <v>337</v>
      </c>
      <c r="B48" s="358" t="str">
        <f>'実質公債費比率（分子）の構造'!K$46</f>
        <v>-</v>
      </c>
      <c r="C48" s="358"/>
      <c r="D48" s="358"/>
      <c r="E48" s="358" t="str">
        <f>'実質公債費比率（分子）の構造'!L$46</f>
        <v>-</v>
      </c>
      <c r="F48" s="358"/>
      <c r="G48" s="358"/>
      <c r="H48" s="358" t="str">
        <f>'実質公債費比率（分子）の構造'!M$46</f>
        <v>-</v>
      </c>
      <c r="I48" s="358"/>
      <c r="J48" s="358"/>
      <c r="K48" s="358" t="str">
        <f>'実質公債費比率（分子）の構造'!N$46</f>
        <v>-</v>
      </c>
      <c r="L48" s="358"/>
      <c r="M48" s="358"/>
      <c r="N48" s="358" t="str">
        <f>'実質公債費比率（分子）の構造'!O$46</f>
        <v>-</v>
      </c>
      <c r="O48" s="358"/>
      <c r="P48" s="358"/>
    </row>
    <row r="49" spans="1:16" x14ac:dyDescent="0.15">
      <c r="A49" s="358" t="s">
        <v>212</v>
      </c>
      <c r="B49" s="358">
        <f>'実質公債費比率（分子）の構造'!K$45</f>
        <v>1423</v>
      </c>
      <c r="C49" s="358"/>
      <c r="D49" s="358"/>
      <c r="E49" s="358">
        <f>'実質公債費比率（分子）の構造'!L$45</f>
        <v>1396</v>
      </c>
      <c r="F49" s="358"/>
      <c r="G49" s="358"/>
      <c r="H49" s="358">
        <f>'実質公債費比率（分子）の構造'!M$45</f>
        <v>1457</v>
      </c>
      <c r="I49" s="358"/>
      <c r="J49" s="358"/>
      <c r="K49" s="358">
        <f>'実質公債費比率（分子）の構造'!N$45</f>
        <v>1348</v>
      </c>
      <c r="L49" s="358"/>
      <c r="M49" s="358"/>
      <c r="N49" s="358">
        <f>'実質公債費比率（分子）の構造'!O$45</f>
        <v>1418</v>
      </c>
      <c r="O49" s="358"/>
      <c r="P49" s="358"/>
    </row>
    <row r="50" spans="1:16" x14ac:dyDescent="0.15">
      <c r="A50" s="358" t="s">
        <v>468</v>
      </c>
      <c r="B50" s="358" t="e">
        <f>NA()</f>
        <v>#N/A</v>
      </c>
      <c r="C50" s="358">
        <f>IF(ISNUMBER('実質公債費比率（分子）の構造'!K$53),'実質公債費比率（分子）の構造'!K$53,NA())</f>
        <v>637</v>
      </c>
      <c r="D50" s="358" t="e">
        <f>NA()</f>
        <v>#N/A</v>
      </c>
      <c r="E50" s="358" t="e">
        <f>NA()</f>
        <v>#N/A</v>
      </c>
      <c r="F50" s="358">
        <f>IF(ISNUMBER('実質公債費比率（分子）の構造'!L$53),'実質公債費比率（分子）の構造'!L$53,NA())</f>
        <v>617</v>
      </c>
      <c r="G50" s="358" t="e">
        <f>NA()</f>
        <v>#N/A</v>
      </c>
      <c r="H50" s="358" t="e">
        <f>NA()</f>
        <v>#N/A</v>
      </c>
      <c r="I50" s="358">
        <f>IF(ISNUMBER('実質公債費比率（分子）の構造'!M$53),'実質公債費比率（分子）の構造'!M$53,NA())</f>
        <v>739</v>
      </c>
      <c r="J50" s="358" t="e">
        <f>NA()</f>
        <v>#N/A</v>
      </c>
      <c r="K50" s="358" t="e">
        <f>NA()</f>
        <v>#N/A</v>
      </c>
      <c r="L50" s="358">
        <f>IF(ISNUMBER('実質公債費比率（分子）の構造'!N$53),'実質公債費比率（分子）の構造'!N$53,NA())</f>
        <v>696</v>
      </c>
      <c r="M50" s="358" t="e">
        <f>NA()</f>
        <v>#N/A</v>
      </c>
      <c r="N50" s="358" t="e">
        <f>NA()</f>
        <v>#N/A</v>
      </c>
      <c r="O50" s="358">
        <f>IF(ISNUMBER('実質公債費比率（分子）の構造'!O$53),'実質公債費比率（分子）の構造'!O$53,NA())</f>
        <v>767</v>
      </c>
      <c r="P50" s="358" t="e">
        <f>NA()</f>
        <v>#N/A</v>
      </c>
    </row>
    <row r="53" spans="1:16" x14ac:dyDescent="0.15">
      <c r="A53" s="321" t="s">
        <v>506</v>
      </c>
    </row>
    <row r="54" spans="1:16" x14ac:dyDescent="0.15">
      <c r="A54" s="357"/>
      <c r="B54" s="357" t="str">
        <f>'将来負担比率（分子）の構造'!I$40</f>
        <v>H30</v>
      </c>
      <c r="C54" s="357"/>
      <c r="D54" s="357"/>
      <c r="E54" s="357" t="str">
        <f>'将来負担比率（分子）の構造'!J$40</f>
        <v>R01</v>
      </c>
      <c r="F54" s="357"/>
      <c r="G54" s="357"/>
      <c r="H54" s="357" t="str">
        <f>'将来負担比率（分子）の構造'!K$40</f>
        <v>R02</v>
      </c>
      <c r="I54" s="357"/>
      <c r="J54" s="357"/>
      <c r="K54" s="357" t="str">
        <f>'将来負担比率（分子）の構造'!L$40</f>
        <v>R03</v>
      </c>
      <c r="L54" s="357"/>
      <c r="M54" s="357"/>
      <c r="N54" s="357" t="str">
        <f>'将来負担比率（分子）の構造'!M$40</f>
        <v>R04</v>
      </c>
      <c r="O54" s="357"/>
      <c r="P54" s="357"/>
    </row>
    <row r="55" spans="1:16" x14ac:dyDescent="0.15">
      <c r="A55" s="357"/>
      <c r="B55" s="357" t="s">
        <v>333</v>
      </c>
      <c r="C55" s="357"/>
      <c r="D55" s="357" t="s">
        <v>507</v>
      </c>
      <c r="E55" s="357" t="s">
        <v>333</v>
      </c>
      <c r="F55" s="357"/>
      <c r="G55" s="357" t="s">
        <v>507</v>
      </c>
      <c r="H55" s="357" t="s">
        <v>333</v>
      </c>
      <c r="I55" s="357"/>
      <c r="J55" s="357" t="s">
        <v>507</v>
      </c>
      <c r="K55" s="357" t="s">
        <v>333</v>
      </c>
      <c r="L55" s="357"/>
      <c r="M55" s="357" t="s">
        <v>507</v>
      </c>
      <c r="N55" s="357" t="s">
        <v>333</v>
      </c>
      <c r="O55" s="357"/>
      <c r="P55" s="357" t="s">
        <v>507</v>
      </c>
    </row>
    <row r="56" spans="1:16" x14ac:dyDescent="0.15">
      <c r="A56" s="357" t="s">
        <v>490</v>
      </c>
      <c r="B56" s="357"/>
      <c r="C56" s="357"/>
      <c r="D56" s="357">
        <f>'将来負担比率（分子）の構造'!I$52</f>
        <v>11142</v>
      </c>
      <c r="E56" s="357"/>
      <c r="F56" s="357"/>
      <c r="G56" s="357">
        <f>'将来負担比率（分子）の構造'!J$52</f>
        <v>12034</v>
      </c>
      <c r="H56" s="357"/>
      <c r="I56" s="357"/>
      <c r="J56" s="357">
        <f>'将来負担比率（分子）の構造'!K$52</f>
        <v>12690</v>
      </c>
      <c r="K56" s="357"/>
      <c r="L56" s="357"/>
      <c r="M56" s="357">
        <f>'将来負担比率（分子）の構造'!L$52</f>
        <v>12682</v>
      </c>
      <c r="N56" s="357"/>
      <c r="O56" s="357"/>
      <c r="P56" s="357">
        <f>'将来負担比率（分子）の構造'!M$52</f>
        <v>12294</v>
      </c>
    </row>
    <row r="57" spans="1:16" x14ac:dyDescent="0.15">
      <c r="A57" s="357" t="s">
        <v>489</v>
      </c>
      <c r="B57" s="357"/>
      <c r="C57" s="357"/>
      <c r="D57" s="357">
        <f>'将来負担比率（分子）の構造'!I$51</f>
        <v>1049</v>
      </c>
      <c r="E57" s="357"/>
      <c r="F57" s="357"/>
      <c r="G57" s="357">
        <f>'将来負担比率（分子）の構造'!J$51</f>
        <v>917</v>
      </c>
      <c r="H57" s="357"/>
      <c r="I57" s="357"/>
      <c r="J57" s="357">
        <f>'将来負担比率（分子）の構造'!K$51</f>
        <v>780</v>
      </c>
      <c r="K57" s="357"/>
      <c r="L57" s="357"/>
      <c r="M57" s="357">
        <f>'将来負担比率（分子）の構造'!L$51</f>
        <v>648</v>
      </c>
      <c r="N57" s="357"/>
      <c r="O57" s="357"/>
      <c r="P57" s="357">
        <f>'将来負担比率（分子）の構造'!M$51</f>
        <v>538</v>
      </c>
    </row>
    <row r="58" spans="1:16" x14ac:dyDescent="0.15">
      <c r="A58" s="357" t="s">
        <v>488</v>
      </c>
      <c r="B58" s="357"/>
      <c r="C58" s="357"/>
      <c r="D58" s="357">
        <f>'将来負担比率（分子）の構造'!I$50</f>
        <v>3573</v>
      </c>
      <c r="E58" s="357"/>
      <c r="F58" s="357"/>
      <c r="G58" s="357">
        <f>'将来負担比率（分子）の構造'!J$50</f>
        <v>3493</v>
      </c>
      <c r="H58" s="357"/>
      <c r="I58" s="357"/>
      <c r="J58" s="357">
        <f>'将来負担比率（分子）の構造'!K$50</f>
        <v>3834</v>
      </c>
      <c r="K58" s="357"/>
      <c r="L58" s="357"/>
      <c r="M58" s="357">
        <f>'将来負担比率（分子）の構造'!L$50</f>
        <v>4342</v>
      </c>
      <c r="N58" s="357"/>
      <c r="O58" s="357"/>
      <c r="P58" s="357">
        <f>'将来負担比率（分子）の構造'!M$50</f>
        <v>5770</v>
      </c>
    </row>
    <row r="59" spans="1:16" x14ac:dyDescent="0.15">
      <c r="A59" s="357" t="s">
        <v>486</v>
      </c>
      <c r="B59" s="357" t="str">
        <f>'将来負担比率（分子）の構造'!I$49</f>
        <v>-</v>
      </c>
      <c r="C59" s="357"/>
      <c r="D59" s="357"/>
      <c r="E59" s="357" t="str">
        <f>'将来負担比率（分子）の構造'!J$49</f>
        <v>-</v>
      </c>
      <c r="F59" s="357"/>
      <c r="G59" s="357"/>
      <c r="H59" s="357" t="str">
        <f>'将来負担比率（分子）の構造'!K$49</f>
        <v>-</v>
      </c>
      <c r="I59" s="357"/>
      <c r="J59" s="357"/>
      <c r="K59" s="357" t="str">
        <f>'将来負担比率（分子）の構造'!L$49</f>
        <v>-</v>
      </c>
      <c r="L59" s="357"/>
      <c r="M59" s="357"/>
      <c r="N59" s="357" t="str">
        <f>'将来負担比率（分子）の構造'!M$49</f>
        <v>-</v>
      </c>
      <c r="O59" s="357"/>
      <c r="P59" s="357"/>
    </row>
    <row r="60" spans="1:16" x14ac:dyDescent="0.15">
      <c r="A60" s="357" t="s">
        <v>306</v>
      </c>
      <c r="B60" s="357" t="str">
        <f>'将来負担比率（分子）の構造'!I$48</f>
        <v>-</v>
      </c>
      <c r="C60" s="357"/>
      <c r="D60" s="357"/>
      <c r="E60" s="357" t="str">
        <f>'将来負担比率（分子）の構造'!J$48</f>
        <v>-</v>
      </c>
      <c r="F60" s="357"/>
      <c r="G60" s="357"/>
      <c r="H60" s="357" t="str">
        <f>'将来負担比率（分子）の構造'!K$48</f>
        <v>-</v>
      </c>
      <c r="I60" s="357"/>
      <c r="J60" s="357"/>
      <c r="K60" s="357" t="str">
        <f>'将来負担比率（分子）の構造'!L$48</f>
        <v>-</v>
      </c>
      <c r="L60" s="357"/>
      <c r="M60" s="357"/>
      <c r="N60" s="357" t="str">
        <f>'将来負担比率（分子）の構造'!M$48</f>
        <v>-</v>
      </c>
      <c r="O60" s="357"/>
      <c r="P60" s="357"/>
    </row>
    <row r="61" spans="1:16" x14ac:dyDescent="0.15">
      <c r="A61" s="357" t="s">
        <v>484</v>
      </c>
      <c r="B61" s="357" t="str">
        <f>'将来負担比率（分子）の構造'!I$46</f>
        <v>-</v>
      </c>
      <c r="C61" s="357"/>
      <c r="D61" s="357"/>
      <c r="E61" s="357" t="str">
        <f>'将来負担比率（分子）の構造'!J$46</f>
        <v>-</v>
      </c>
      <c r="F61" s="357"/>
      <c r="G61" s="357"/>
      <c r="H61" s="357" t="str">
        <f>'将来負担比率（分子）の構造'!K$46</f>
        <v>-</v>
      </c>
      <c r="I61" s="357"/>
      <c r="J61" s="357"/>
      <c r="K61" s="357" t="str">
        <f>'将来負担比率（分子）の構造'!L$46</f>
        <v>-</v>
      </c>
      <c r="L61" s="357"/>
      <c r="M61" s="357"/>
      <c r="N61" s="357" t="str">
        <f>'将来負担比率（分子）の構造'!M$46</f>
        <v>-</v>
      </c>
      <c r="O61" s="357"/>
      <c r="P61" s="357"/>
    </row>
    <row r="62" spans="1:16" x14ac:dyDescent="0.15">
      <c r="A62" s="357" t="s">
        <v>483</v>
      </c>
      <c r="B62" s="357">
        <f>'将来負担比率（分子）の構造'!I$45</f>
        <v>2136</v>
      </c>
      <c r="C62" s="357"/>
      <c r="D62" s="357"/>
      <c r="E62" s="357">
        <f>'将来負担比率（分子）の構造'!J$45</f>
        <v>2037</v>
      </c>
      <c r="F62" s="357"/>
      <c r="G62" s="357"/>
      <c r="H62" s="357">
        <f>'将来負担比率（分子）の構造'!K$45</f>
        <v>2030</v>
      </c>
      <c r="I62" s="357"/>
      <c r="J62" s="357"/>
      <c r="K62" s="357">
        <f>'将来負担比率（分子）の構造'!L$45</f>
        <v>1990</v>
      </c>
      <c r="L62" s="357"/>
      <c r="M62" s="357"/>
      <c r="N62" s="357">
        <f>'将来負担比率（分子）の構造'!M$45</f>
        <v>2061</v>
      </c>
      <c r="O62" s="357"/>
      <c r="P62" s="357"/>
    </row>
    <row r="63" spans="1:16" x14ac:dyDescent="0.15">
      <c r="A63" s="357" t="s">
        <v>482</v>
      </c>
      <c r="B63" s="357">
        <f>'将来負担比率（分子）の構造'!I$44</f>
        <v>38</v>
      </c>
      <c r="C63" s="357"/>
      <c r="D63" s="357"/>
      <c r="E63" s="357">
        <f>'将来負担比率（分子）の構造'!J$44</f>
        <v>35</v>
      </c>
      <c r="F63" s="357"/>
      <c r="G63" s="357"/>
      <c r="H63" s="357">
        <f>'将来負担比率（分子）の構造'!K$44</f>
        <v>30</v>
      </c>
      <c r="I63" s="357"/>
      <c r="J63" s="357"/>
      <c r="K63" s="357">
        <f>'将来負担比率（分子）の構造'!L$44</f>
        <v>25</v>
      </c>
      <c r="L63" s="357"/>
      <c r="M63" s="357"/>
      <c r="N63" s="357">
        <f>'将来負担比率（分子）の構造'!M$44</f>
        <v>109</v>
      </c>
      <c r="O63" s="357"/>
      <c r="P63" s="357"/>
    </row>
    <row r="64" spans="1:16" x14ac:dyDescent="0.15">
      <c r="A64" s="357" t="s">
        <v>481</v>
      </c>
      <c r="B64" s="357">
        <f>'将来負担比率（分子）の構造'!I$43</f>
        <v>5099</v>
      </c>
      <c r="C64" s="357"/>
      <c r="D64" s="357"/>
      <c r="E64" s="357">
        <f>'将来負担比率（分子）の構造'!J$43</f>
        <v>5052</v>
      </c>
      <c r="F64" s="357"/>
      <c r="G64" s="357"/>
      <c r="H64" s="357">
        <f>'将来負担比率（分子）の構造'!K$43</f>
        <v>4995</v>
      </c>
      <c r="I64" s="357"/>
      <c r="J64" s="357"/>
      <c r="K64" s="357">
        <f>'将来負担比率（分子）の構造'!L$43</f>
        <v>4906</v>
      </c>
      <c r="L64" s="357"/>
      <c r="M64" s="357"/>
      <c r="N64" s="357">
        <f>'将来負担比率（分子）の構造'!M$43</f>
        <v>4871</v>
      </c>
      <c r="O64" s="357"/>
      <c r="P64" s="357"/>
    </row>
    <row r="65" spans="1:16" x14ac:dyDescent="0.15">
      <c r="A65" s="357" t="s">
        <v>480</v>
      </c>
      <c r="B65" s="357">
        <f>'将来負担比率（分子）の構造'!I$42</f>
        <v>2</v>
      </c>
      <c r="C65" s="357"/>
      <c r="D65" s="357"/>
      <c r="E65" s="357">
        <f>'将来負担比率（分子）の構造'!J$42</f>
        <v>1</v>
      </c>
      <c r="F65" s="357"/>
      <c r="G65" s="357"/>
      <c r="H65" s="357">
        <f>'将来負担比率（分子）の構造'!K$42</f>
        <v>1</v>
      </c>
      <c r="I65" s="357"/>
      <c r="J65" s="357"/>
      <c r="K65" s="357">
        <f>'将来負担比率（分子）の構造'!L$42</f>
        <v>0</v>
      </c>
      <c r="L65" s="357"/>
      <c r="M65" s="357"/>
      <c r="N65" s="357" t="str">
        <f>'将来負担比率（分子）の構造'!M$42</f>
        <v>-</v>
      </c>
      <c r="O65" s="357"/>
      <c r="P65" s="357"/>
    </row>
    <row r="66" spans="1:16" x14ac:dyDescent="0.15">
      <c r="A66" s="357" t="s">
        <v>479</v>
      </c>
      <c r="B66" s="357">
        <f>'将来負担比率（分子）の構造'!I$41</f>
        <v>13543</v>
      </c>
      <c r="C66" s="357"/>
      <c r="D66" s="357"/>
      <c r="E66" s="357">
        <f>'将来負担比率（分子）の構造'!J$41</f>
        <v>14955</v>
      </c>
      <c r="F66" s="357"/>
      <c r="G66" s="357"/>
      <c r="H66" s="357">
        <f>'将来負担比率（分子）の構造'!K$41</f>
        <v>15630</v>
      </c>
      <c r="I66" s="357"/>
      <c r="J66" s="357"/>
      <c r="K66" s="357">
        <f>'将来負担比率（分子）の構造'!L$41</f>
        <v>16107</v>
      </c>
      <c r="L66" s="357"/>
      <c r="M66" s="357"/>
      <c r="N66" s="357">
        <f>'将来負担比率（分子）の構造'!M$41</f>
        <v>15709</v>
      </c>
      <c r="O66" s="357"/>
      <c r="P66" s="357"/>
    </row>
    <row r="67" spans="1:16" x14ac:dyDescent="0.15">
      <c r="A67" s="357" t="s">
        <v>491</v>
      </c>
      <c r="B67" s="357" t="e">
        <f>NA()</f>
        <v>#N/A</v>
      </c>
      <c r="C67" s="357">
        <f>IF(ISNUMBER('将来負担比率（分子）の構造'!I$53), IF('将来負担比率（分子）の構造'!I$53 &lt; 0, 0, '将来負担比率（分子）の構造'!I$53), NA())</f>
        <v>5055</v>
      </c>
      <c r="D67" s="357" t="e">
        <f>NA()</f>
        <v>#N/A</v>
      </c>
      <c r="E67" s="357" t="e">
        <f>NA()</f>
        <v>#N/A</v>
      </c>
      <c r="F67" s="357">
        <f>IF(ISNUMBER('将来負担比率（分子）の構造'!J$53), IF('将来負担比率（分子）の構造'!J$53 &lt; 0, 0, '将来負担比率（分子）の構造'!J$53), NA())</f>
        <v>5638</v>
      </c>
      <c r="G67" s="357" t="e">
        <f>NA()</f>
        <v>#N/A</v>
      </c>
      <c r="H67" s="357" t="e">
        <f>NA()</f>
        <v>#N/A</v>
      </c>
      <c r="I67" s="357">
        <f>IF(ISNUMBER('将来負担比率（分子）の構造'!K$53), IF('将来負担比率（分子）の構造'!K$53 &lt; 0, 0, '将来負担比率（分子）の構造'!K$53), NA())</f>
        <v>5382</v>
      </c>
      <c r="J67" s="357" t="e">
        <f>NA()</f>
        <v>#N/A</v>
      </c>
      <c r="K67" s="357" t="e">
        <f>NA()</f>
        <v>#N/A</v>
      </c>
      <c r="L67" s="357">
        <f>IF(ISNUMBER('将来負担比率（分子）の構造'!L$53), IF('将来負担比率（分子）の構造'!L$53 &lt; 0, 0, '将来負担比率（分子）の構造'!L$53), NA())</f>
        <v>5356</v>
      </c>
      <c r="M67" s="357" t="e">
        <f>NA()</f>
        <v>#N/A</v>
      </c>
      <c r="N67" s="357" t="e">
        <f>NA()</f>
        <v>#N/A</v>
      </c>
      <c r="O67" s="357">
        <f>IF(ISNUMBER('将来負担比率（分子）の構造'!M$53), IF('将来負担比率（分子）の構造'!M$53 &lt; 0, 0, '将来負担比率（分子）の構造'!M$53), NA())</f>
        <v>4148</v>
      </c>
      <c r="P67" s="357" t="e">
        <f>NA()</f>
        <v>#N/A</v>
      </c>
    </row>
    <row r="70" spans="1:16" x14ac:dyDescent="0.15">
      <c r="A70" s="359" t="s">
        <v>508</v>
      </c>
      <c r="B70" s="359"/>
      <c r="C70" s="359"/>
      <c r="D70" s="359"/>
      <c r="E70" s="359"/>
      <c r="F70" s="359"/>
    </row>
    <row r="71" spans="1:16" x14ac:dyDescent="0.15">
      <c r="A71" s="360"/>
      <c r="B71" s="360" t="str">
        <f>基金残高に係る経年分析!F54</f>
        <v>R02</v>
      </c>
      <c r="C71" s="360" t="str">
        <f>基金残高に係る経年分析!G54</f>
        <v>R03</v>
      </c>
      <c r="D71" s="360" t="str">
        <f>基金残高に係る経年分析!H54</f>
        <v>R04</v>
      </c>
    </row>
    <row r="72" spans="1:16" x14ac:dyDescent="0.15">
      <c r="A72" s="360" t="s">
        <v>101</v>
      </c>
      <c r="B72" s="361">
        <f>基金残高に係る経年分析!F55</f>
        <v>2572</v>
      </c>
      <c r="C72" s="361">
        <f>基金残高に係る経年分析!G55</f>
        <v>2573</v>
      </c>
      <c r="D72" s="361">
        <f>基金残高に係る経年分析!H55</f>
        <v>3175</v>
      </c>
    </row>
    <row r="73" spans="1:16" x14ac:dyDescent="0.15">
      <c r="A73" s="360" t="s">
        <v>104</v>
      </c>
      <c r="B73" s="361">
        <f>基金残高に係る経年分析!F56</f>
        <v>38</v>
      </c>
      <c r="C73" s="361">
        <f>基金残高に係る経年分析!G56</f>
        <v>38</v>
      </c>
      <c r="D73" s="361">
        <f>基金残高に係る経年分析!H56</f>
        <v>175</v>
      </c>
    </row>
    <row r="74" spans="1:16" x14ac:dyDescent="0.15">
      <c r="A74" s="360" t="s">
        <v>106</v>
      </c>
      <c r="B74" s="361">
        <f>基金残高に係る経年分析!F57</f>
        <v>1031</v>
      </c>
      <c r="C74" s="361">
        <f>基金残高に係る経年分析!G57</f>
        <v>1536</v>
      </c>
      <c r="D74" s="361">
        <f>基金残高に係る経年分析!H57</f>
        <v>2140</v>
      </c>
    </row>
  </sheetData>
  <sheetProtection algorithmName="SHA-512" hashValue="eyq3hb60FcQLIWovc5upmsrfeGXC8iywu/ukm7T0E9zu68DoGMSYjxCHV1MmuqmNpwnxd+k3sHLzoaiTyPyhSg==" saltValue="FHvom35TcdSYwLjdZlSGrw==" spinCount="100000" sheet="1" objects="1" scenarios="1"/>
  <phoneticPr fontId="33"/>
  <pageMargins left="0.78680555555555598" right="0.78680555555555598" top="0.98402777777777795" bottom="0.9840277777777779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M49"/>
  <sheetViews>
    <sheetView showGridLines="0" zoomScaleNormal="100" workbookViewId="0"/>
  </sheetViews>
  <sheetFormatPr defaultColWidth="0" defaultRowHeight="11.25" zeroHeight="1" x14ac:dyDescent="0.15"/>
  <cols>
    <col min="1" max="1" width="1.625" style="33" customWidth="1"/>
    <col min="2" max="2" width="2.375" style="33" customWidth="1"/>
    <col min="3" max="16" width="2.625" style="33" customWidth="1"/>
    <col min="17" max="17" width="2.375" style="33" customWidth="1"/>
    <col min="18" max="95" width="1.625" style="33" customWidth="1"/>
    <col min="96" max="133" width="1.625" style="34" customWidth="1"/>
    <col min="134" max="143" width="1.625" style="33" customWidth="1"/>
    <col min="144" max="16384" width="11.625" style="33" hidden="1"/>
  </cols>
  <sheetData>
    <row r="1" spans="2:143" ht="22.5" customHeight="1" x14ac:dyDescent="0.15">
      <c r="B1" s="35"/>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477" t="s">
        <v>127</v>
      </c>
      <c r="DI1" s="477"/>
      <c r="DJ1" s="477"/>
      <c r="DK1" s="477"/>
      <c r="DL1" s="477"/>
      <c r="DM1" s="477"/>
      <c r="DN1" s="477"/>
      <c r="DO1" s="33"/>
      <c r="DP1" s="477" t="s">
        <v>128</v>
      </c>
      <c r="DQ1" s="477"/>
      <c r="DR1" s="477"/>
      <c r="DS1" s="477"/>
      <c r="DT1" s="477"/>
      <c r="DU1" s="477"/>
      <c r="DV1" s="477"/>
      <c r="DW1" s="477"/>
      <c r="DX1" s="477"/>
      <c r="DY1" s="477"/>
      <c r="DZ1" s="477"/>
      <c r="EA1" s="477"/>
      <c r="EB1" s="477"/>
      <c r="EC1" s="477"/>
      <c r="ED1" s="36"/>
      <c r="EE1" s="36"/>
      <c r="EF1" s="36"/>
      <c r="EG1" s="36"/>
      <c r="EH1" s="36"/>
      <c r="EI1" s="36"/>
      <c r="EJ1" s="36"/>
      <c r="EK1" s="36"/>
      <c r="EL1" s="36"/>
      <c r="EM1" s="36"/>
    </row>
    <row r="2" spans="2:143" ht="22.5" customHeight="1" x14ac:dyDescent="0.15">
      <c r="B2" s="37" t="s">
        <v>129</v>
      </c>
      <c r="R2" s="38"/>
      <c r="S2" s="38"/>
      <c r="T2" s="38"/>
      <c r="U2" s="38"/>
      <c r="V2" s="38"/>
      <c r="W2" s="38"/>
      <c r="X2" s="38"/>
      <c r="Y2" s="38"/>
      <c r="Z2" s="38"/>
      <c r="AA2" s="38"/>
      <c r="AB2" s="38"/>
      <c r="AC2" s="38"/>
      <c r="AE2" s="39"/>
      <c r="AF2" s="39"/>
      <c r="AG2" s="39"/>
      <c r="AH2" s="39"/>
      <c r="AI2" s="39"/>
      <c r="AJ2" s="38"/>
      <c r="AK2" s="38"/>
      <c r="AL2" s="38"/>
      <c r="AM2" s="38"/>
      <c r="AN2" s="38"/>
      <c r="AO2" s="38"/>
      <c r="AP2" s="38"/>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6"/>
      <c r="DT2" s="36"/>
      <c r="DU2" s="36"/>
      <c r="DV2" s="36"/>
      <c r="DW2" s="36"/>
      <c r="DX2" s="36"/>
      <c r="DY2" s="36"/>
      <c r="DZ2" s="36"/>
      <c r="EA2" s="36"/>
      <c r="EB2" s="36"/>
      <c r="EC2" s="36"/>
    </row>
    <row r="3" spans="2:143" ht="11.25" customHeight="1" x14ac:dyDescent="0.15">
      <c r="B3" s="478" t="s">
        <v>130</v>
      </c>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478"/>
      <c r="AJ3" s="478"/>
      <c r="AK3" s="478"/>
      <c r="AL3" s="478"/>
      <c r="AM3" s="478"/>
      <c r="AN3" s="478"/>
      <c r="AO3" s="478"/>
      <c r="AP3" s="479" t="s">
        <v>131</v>
      </c>
      <c r="AQ3" s="479"/>
      <c r="AR3" s="479"/>
      <c r="AS3" s="479"/>
      <c r="AT3" s="479"/>
      <c r="AU3" s="479"/>
      <c r="AV3" s="479"/>
      <c r="AW3" s="479"/>
      <c r="AX3" s="479"/>
      <c r="AY3" s="479"/>
      <c r="AZ3" s="479"/>
      <c r="BA3" s="479"/>
      <c r="BB3" s="479"/>
      <c r="BC3" s="479"/>
      <c r="BD3" s="479"/>
      <c r="BE3" s="479"/>
      <c r="BF3" s="479"/>
      <c r="BG3" s="479"/>
      <c r="BH3" s="479"/>
      <c r="BI3" s="479"/>
      <c r="BJ3" s="479"/>
      <c r="BK3" s="479"/>
      <c r="BL3" s="479"/>
      <c r="BM3" s="479"/>
      <c r="BN3" s="479"/>
      <c r="BO3" s="479"/>
      <c r="BP3" s="479"/>
      <c r="BQ3" s="479"/>
      <c r="BR3" s="479"/>
      <c r="BS3" s="479"/>
      <c r="BT3" s="479"/>
      <c r="BU3" s="479"/>
      <c r="BV3" s="479"/>
      <c r="BW3" s="479"/>
      <c r="BX3" s="479"/>
      <c r="BY3" s="479"/>
      <c r="BZ3" s="479"/>
      <c r="CA3" s="479"/>
      <c r="CB3" s="479"/>
      <c r="CD3" s="479" t="s">
        <v>132</v>
      </c>
      <c r="CE3" s="479"/>
      <c r="CF3" s="479"/>
      <c r="CG3" s="479"/>
      <c r="CH3" s="479"/>
      <c r="CI3" s="479"/>
      <c r="CJ3" s="479"/>
      <c r="CK3" s="479"/>
      <c r="CL3" s="479"/>
      <c r="CM3" s="479"/>
      <c r="CN3" s="479"/>
      <c r="CO3" s="479"/>
      <c r="CP3" s="479"/>
      <c r="CQ3" s="479"/>
      <c r="CR3" s="479"/>
      <c r="CS3" s="479"/>
      <c r="CT3" s="479"/>
      <c r="CU3" s="479"/>
      <c r="CV3" s="479"/>
      <c r="CW3" s="479"/>
      <c r="CX3" s="479"/>
      <c r="CY3" s="479"/>
      <c r="CZ3" s="479"/>
      <c r="DA3" s="479"/>
      <c r="DB3" s="479"/>
      <c r="DC3" s="479"/>
      <c r="DD3" s="479"/>
      <c r="DE3" s="479"/>
      <c r="DF3" s="479"/>
      <c r="DG3" s="479"/>
      <c r="DH3" s="479"/>
      <c r="DI3" s="479"/>
      <c r="DJ3" s="479"/>
      <c r="DK3" s="479"/>
      <c r="DL3" s="479"/>
      <c r="DM3" s="479"/>
      <c r="DN3" s="479"/>
      <c r="DO3" s="479"/>
      <c r="DP3" s="479"/>
      <c r="DQ3" s="479"/>
      <c r="DR3" s="479"/>
      <c r="DS3" s="479"/>
      <c r="DT3" s="479"/>
      <c r="DU3" s="479"/>
      <c r="DV3" s="479"/>
      <c r="DW3" s="479"/>
      <c r="DX3" s="479"/>
      <c r="DY3" s="479"/>
      <c r="DZ3" s="479"/>
      <c r="EA3" s="479"/>
      <c r="EB3" s="479"/>
      <c r="EC3" s="479"/>
    </row>
    <row r="4" spans="2:143" ht="11.25" customHeight="1" x14ac:dyDescent="0.15">
      <c r="B4" s="479" t="s">
        <v>7</v>
      </c>
      <c r="C4" s="479"/>
      <c r="D4" s="479"/>
      <c r="E4" s="479"/>
      <c r="F4" s="479"/>
      <c r="G4" s="479"/>
      <c r="H4" s="479"/>
      <c r="I4" s="479"/>
      <c r="J4" s="479"/>
      <c r="K4" s="479"/>
      <c r="L4" s="479"/>
      <c r="M4" s="479"/>
      <c r="N4" s="479"/>
      <c r="O4" s="479"/>
      <c r="P4" s="479"/>
      <c r="Q4" s="479"/>
      <c r="R4" s="479" t="s">
        <v>133</v>
      </c>
      <c r="S4" s="479"/>
      <c r="T4" s="479"/>
      <c r="U4" s="479"/>
      <c r="V4" s="479"/>
      <c r="W4" s="479"/>
      <c r="X4" s="479"/>
      <c r="Y4" s="479"/>
      <c r="Z4" s="479" t="s">
        <v>134</v>
      </c>
      <c r="AA4" s="479"/>
      <c r="AB4" s="479"/>
      <c r="AC4" s="479"/>
      <c r="AD4" s="479" t="s">
        <v>135</v>
      </c>
      <c r="AE4" s="479"/>
      <c r="AF4" s="479"/>
      <c r="AG4" s="479"/>
      <c r="AH4" s="479"/>
      <c r="AI4" s="479"/>
      <c r="AJ4" s="479"/>
      <c r="AK4" s="479"/>
      <c r="AL4" s="479" t="s">
        <v>134</v>
      </c>
      <c r="AM4" s="479"/>
      <c r="AN4" s="479"/>
      <c r="AO4" s="479"/>
      <c r="AP4" s="479" t="s">
        <v>7</v>
      </c>
      <c r="AQ4" s="479"/>
      <c r="AR4" s="479"/>
      <c r="AS4" s="479"/>
      <c r="AT4" s="479"/>
      <c r="AU4" s="479"/>
      <c r="AV4" s="479"/>
      <c r="AW4" s="479"/>
      <c r="AX4" s="479"/>
      <c r="AY4" s="479"/>
      <c r="AZ4" s="479"/>
      <c r="BA4" s="479"/>
      <c r="BB4" s="479"/>
      <c r="BC4" s="479"/>
      <c r="BD4" s="479"/>
      <c r="BE4" s="479"/>
      <c r="BF4" s="479"/>
      <c r="BG4" s="479" t="s">
        <v>136</v>
      </c>
      <c r="BH4" s="479"/>
      <c r="BI4" s="479"/>
      <c r="BJ4" s="479"/>
      <c r="BK4" s="479"/>
      <c r="BL4" s="479"/>
      <c r="BM4" s="479"/>
      <c r="BN4" s="479"/>
      <c r="BO4" s="479" t="s">
        <v>134</v>
      </c>
      <c r="BP4" s="479"/>
      <c r="BQ4" s="479"/>
      <c r="BR4" s="479"/>
      <c r="BS4" s="479" t="s">
        <v>137</v>
      </c>
      <c r="BT4" s="479"/>
      <c r="BU4" s="479"/>
      <c r="BV4" s="479"/>
      <c r="BW4" s="479"/>
      <c r="BX4" s="479"/>
      <c r="BY4" s="479"/>
      <c r="BZ4" s="479"/>
      <c r="CA4" s="479"/>
      <c r="CB4" s="479"/>
      <c r="CD4" s="479" t="s">
        <v>138</v>
      </c>
      <c r="CE4" s="479"/>
      <c r="CF4" s="479"/>
      <c r="CG4" s="479"/>
      <c r="CH4" s="479"/>
      <c r="CI4" s="479"/>
      <c r="CJ4" s="479"/>
      <c r="CK4" s="479"/>
      <c r="CL4" s="479"/>
      <c r="CM4" s="479"/>
      <c r="CN4" s="479"/>
      <c r="CO4" s="479"/>
      <c r="CP4" s="479"/>
      <c r="CQ4" s="479"/>
      <c r="CR4" s="479"/>
      <c r="CS4" s="479"/>
      <c r="CT4" s="479"/>
      <c r="CU4" s="479"/>
      <c r="CV4" s="479"/>
      <c r="CW4" s="479"/>
      <c r="CX4" s="479"/>
      <c r="CY4" s="479"/>
      <c r="CZ4" s="479"/>
      <c r="DA4" s="479"/>
      <c r="DB4" s="479"/>
      <c r="DC4" s="479"/>
      <c r="DD4" s="479"/>
      <c r="DE4" s="479"/>
      <c r="DF4" s="479"/>
      <c r="DG4" s="479"/>
      <c r="DH4" s="479"/>
      <c r="DI4" s="479"/>
      <c r="DJ4" s="479"/>
      <c r="DK4" s="479"/>
      <c r="DL4" s="479"/>
      <c r="DM4" s="479"/>
      <c r="DN4" s="479"/>
      <c r="DO4" s="479"/>
      <c r="DP4" s="479"/>
      <c r="DQ4" s="479"/>
      <c r="DR4" s="479"/>
      <c r="DS4" s="479"/>
      <c r="DT4" s="479"/>
      <c r="DU4" s="479"/>
      <c r="DV4" s="479"/>
      <c r="DW4" s="479"/>
      <c r="DX4" s="479"/>
      <c r="DY4" s="479"/>
      <c r="DZ4" s="479"/>
      <c r="EA4" s="479"/>
      <c r="EB4" s="479"/>
      <c r="EC4" s="479"/>
    </row>
    <row r="5" spans="2:143" ht="11.25" customHeight="1" x14ac:dyDescent="0.15">
      <c r="B5" s="480" t="s">
        <v>139</v>
      </c>
      <c r="C5" s="480"/>
      <c r="D5" s="480"/>
      <c r="E5" s="480"/>
      <c r="F5" s="480"/>
      <c r="G5" s="480"/>
      <c r="H5" s="480"/>
      <c r="I5" s="480"/>
      <c r="J5" s="480"/>
      <c r="K5" s="480"/>
      <c r="L5" s="480"/>
      <c r="M5" s="480"/>
      <c r="N5" s="480"/>
      <c r="O5" s="480"/>
      <c r="P5" s="480"/>
      <c r="Q5" s="480"/>
      <c r="R5" s="481">
        <v>3845280</v>
      </c>
      <c r="S5" s="481"/>
      <c r="T5" s="481"/>
      <c r="U5" s="481"/>
      <c r="V5" s="481"/>
      <c r="W5" s="481"/>
      <c r="X5" s="481"/>
      <c r="Y5" s="481"/>
      <c r="Z5" s="482">
        <v>20.5</v>
      </c>
      <c r="AA5" s="482"/>
      <c r="AB5" s="482"/>
      <c r="AC5" s="482"/>
      <c r="AD5" s="483">
        <v>3845280</v>
      </c>
      <c r="AE5" s="483"/>
      <c r="AF5" s="483"/>
      <c r="AG5" s="483"/>
      <c r="AH5" s="483"/>
      <c r="AI5" s="483"/>
      <c r="AJ5" s="483"/>
      <c r="AK5" s="483"/>
      <c r="AL5" s="484">
        <v>44.6</v>
      </c>
      <c r="AM5" s="484"/>
      <c r="AN5" s="484"/>
      <c r="AO5" s="484"/>
      <c r="AP5" s="480" t="s">
        <v>140</v>
      </c>
      <c r="AQ5" s="480"/>
      <c r="AR5" s="480"/>
      <c r="AS5" s="480"/>
      <c r="AT5" s="480"/>
      <c r="AU5" s="480"/>
      <c r="AV5" s="480"/>
      <c r="AW5" s="480"/>
      <c r="AX5" s="480"/>
      <c r="AY5" s="480"/>
      <c r="AZ5" s="480"/>
      <c r="BA5" s="480"/>
      <c r="BB5" s="480"/>
      <c r="BC5" s="480"/>
      <c r="BD5" s="480"/>
      <c r="BE5" s="480"/>
      <c r="BF5" s="480"/>
      <c r="BG5" s="485">
        <v>3845060</v>
      </c>
      <c r="BH5" s="485"/>
      <c r="BI5" s="485"/>
      <c r="BJ5" s="485"/>
      <c r="BK5" s="485"/>
      <c r="BL5" s="485"/>
      <c r="BM5" s="485"/>
      <c r="BN5" s="485"/>
      <c r="BO5" s="486">
        <v>100</v>
      </c>
      <c r="BP5" s="486"/>
      <c r="BQ5" s="486"/>
      <c r="BR5" s="486"/>
      <c r="BS5" s="487">
        <v>162212</v>
      </c>
      <c r="BT5" s="487"/>
      <c r="BU5" s="487"/>
      <c r="BV5" s="487"/>
      <c r="BW5" s="487"/>
      <c r="BX5" s="487"/>
      <c r="BY5" s="487"/>
      <c r="BZ5" s="487"/>
      <c r="CA5" s="487"/>
      <c r="CB5" s="487"/>
      <c r="CD5" s="479" t="s">
        <v>7</v>
      </c>
      <c r="CE5" s="479"/>
      <c r="CF5" s="479"/>
      <c r="CG5" s="479"/>
      <c r="CH5" s="479"/>
      <c r="CI5" s="479"/>
      <c r="CJ5" s="479"/>
      <c r="CK5" s="479"/>
      <c r="CL5" s="479"/>
      <c r="CM5" s="479"/>
      <c r="CN5" s="479"/>
      <c r="CO5" s="479"/>
      <c r="CP5" s="479"/>
      <c r="CQ5" s="479"/>
      <c r="CR5" s="479" t="s">
        <v>141</v>
      </c>
      <c r="CS5" s="479"/>
      <c r="CT5" s="479"/>
      <c r="CU5" s="479"/>
      <c r="CV5" s="479"/>
      <c r="CW5" s="479"/>
      <c r="CX5" s="479"/>
      <c r="CY5" s="479"/>
      <c r="CZ5" s="479" t="s">
        <v>134</v>
      </c>
      <c r="DA5" s="479"/>
      <c r="DB5" s="479"/>
      <c r="DC5" s="479"/>
      <c r="DD5" s="479" t="s">
        <v>142</v>
      </c>
      <c r="DE5" s="479"/>
      <c r="DF5" s="479"/>
      <c r="DG5" s="479"/>
      <c r="DH5" s="479"/>
      <c r="DI5" s="479"/>
      <c r="DJ5" s="479"/>
      <c r="DK5" s="479"/>
      <c r="DL5" s="479"/>
      <c r="DM5" s="479"/>
      <c r="DN5" s="479"/>
      <c r="DO5" s="479"/>
      <c r="DP5" s="479"/>
      <c r="DQ5" s="479" t="s">
        <v>143</v>
      </c>
      <c r="DR5" s="479"/>
      <c r="DS5" s="479"/>
      <c r="DT5" s="479"/>
      <c r="DU5" s="479"/>
      <c r="DV5" s="479"/>
      <c r="DW5" s="479"/>
      <c r="DX5" s="479"/>
      <c r="DY5" s="479"/>
      <c r="DZ5" s="479"/>
      <c r="EA5" s="479"/>
      <c r="EB5" s="479"/>
      <c r="EC5" s="479"/>
    </row>
    <row r="6" spans="2:143" ht="11.25" customHeight="1" x14ac:dyDescent="0.15">
      <c r="B6" s="488" t="s">
        <v>144</v>
      </c>
      <c r="C6" s="488"/>
      <c r="D6" s="488"/>
      <c r="E6" s="488"/>
      <c r="F6" s="488"/>
      <c r="G6" s="488"/>
      <c r="H6" s="488"/>
      <c r="I6" s="488"/>
      <c r="J6" s="488"/>
      <c r="K6" s="488"/>
      <c r="L6" s="488"/>
      <c r="M6" s="488"/>
      <c r="N6" s="488"/>
      <c r="O6" s="488"/>
      <c r="P6" s="488"/>
      <c r="Q6" s="488"/>
      <c r="R6" s="485">
        <v>116870</v>
      </c>
      <c r="S6" s="485"/>
      <c r="T6" s="485"/>
      <c r="U6" s="485"/>
      <c r="V6" s="485"/>
      <c r="W6" s="485"/>
      <c r="X6" s="485"/>
      <c r="Y6" s="485"/>
      <c r="Z6" s="486">
        <v>0.6</v>
      </c>
      <c r="AA6" s="486"/>
      <c r="AB6" s="486"/>
      <c r="AC6" s="486"/>
      <c r="AD6" s="489">
        <v>116870</v>
      </c>
      <c r="AE6" s="489"/>
      <c r="AF6" s="489"/>
      <c r="AG6" s="489"/>
      <c r="AH6" s="489"/>
      <c r="AI6" s="489"/>
      <c r="AJ6" s="489"/>
      <c r="AK6" s="489"/>
      <c r="AL6" s="490">
        <v>1.4</v>
      </c>
      <c r="AM6" s="490"/>
      <c r="AN6" s="490"/>
      <c r="AO6" s="490"/>
      <c r="AP6" s="488" t="s">
        <v>145</v>
      </c>
      <c r="AQ6" s="488"/>
      <c r="AR6" s="488"/>
      <c r="AS6" s="488"/>
      <c r="AT6" s="488"/>
      <c r="AU6" s="488"/>
      <c r="AV6" s="488"/>
      <c r="AW6" s="488"/>
      <c r="AX6" s="488"/>
      <c r="AY6" s="488"/>
      <c r="AZ6" s="488"/>
      <c r="BA6" s="488"/>
      <c r="BB6" s="488"/>
      <c r="BC6" s="488"/>
      <c r="BD6" s="488"/>
      <c r="BE6" s="488"/>
      <c r="BF6" s="488"/>
      <c r="BG6" s="485">
        <v>3845060</v>
      </c>
      <c r="BH6" s="485"/>
      <c r="BI6" s="485"/>
      <c r="BJ6" s="485"/>
      <c r="BK6" s="485"/>
      <c r="BL6" s="485"/>
      <c r="BM6" s="485"/>
      <c r="BN6" s="485"/>
      <c r="BO6" s="486">
        <v>100</v>
      </c>
      <c r="BP6" s="486"/>
      <c r="BQ6" s="486"/>
      <c r="BR6" s="486"/>
      <c r="BS6" s="487">
        <v>162212</v>
      </c>
      <c r="BT6" s="487"/>
      <c r="BU6" s="487"/>
      <c r="BV6" s="487"/>
      <c r="BW6" s="487"/>
      <c r="BX6" s="487"/>
      <c r="BY6" s="487"/>
      <c r="BZ6" s="487"/>
      <c r="CA6" s="487"/>
      <c r="CB6" s="487"/>
      <c r="CD6" s="480" t="s">
        <v>146</v>
      </c>
      <c r="CE6" s="480"/>
      <c r="CF6" s="480"/>
      <c r="CG6" s="480"/>
      <c r="CH6" s="480"/>
      <c r="CI6" s="480"/>
      <c r="CJ6" s="480"/>
      <c r="CK6" s="480"/>
      <c r="CL6" s="480"/>
      <c r="CM6" s="480"/>
      <c r="CN6" s="480"/>
      <c r="CO6" s="480"/>
      <c r="CP6" s="480"/>
      <c r="CQ6" s="480"/>
      <c r="CR6" s="485">
        <v>146583</v>
      </c>
      <c r="CS6" s="485"/>
      <c r="CT6" s="485"/>
      <c r="CU6" s="485"/>
      <c r="CV6" s="485"/>
      <c r="CW6" s="485"/>
      <c r="CX6" s="485"/>
      <c r="CY6" s="485"/>
      <c r="CZ6" s="482">
        <v>0.8</v>
      </c>
      <c r="DA6" s="482"/>
      <c r="DB6" s="482"/>
      <c r="DC6" s="482"/>
      <c r="DD6" s="489" t="s">
        <v>46</v>
      </c>
      <c r="DE6" s="489"/>
      <c r="DF6" s="489"/>
      <c r="DG6" s="489"/>
      <c r="DH6" s="489"/>
      <c r="DI6" s="489"/>
      <c r="DJ6" s="489"/>
      <c r="DK6" s="489"/>
      <c r="DL6" s="489"/>
      <c r="DM6" s="489"/>
      <c r="DN6" s="489"/>
      <c r="DO6" s="489"/>
      <c r="DP6" s="489"/>
      <c r="DQ6" s="487">
        <v>146583</v>
      </c>
      <c r="DR6" s="487"/>
      <c r="DS6" s="487"/>
      <c r="DT6" s="487"/>
      <c r="DU6" s="487"/>
      <c r="DV6" s="487"/>
      <c r="DW6" s="487"/>
      <c r="DX6" s="487"/>
      <c r="DY6" s="487"/>
      <c r="DZ6" s="487"/>
      <c r="EA6" s="487"/>
      <c r="EB6" s="487"/>
      <c r="EC6" s="487"/>
    </row>
    <row r="7" spans="2:143" ht="11.25" customHeight="1" x14ac:dyDescent="0.15">
      <c r="B7" s="488" t="s">
        <v>147</v>
      </c>
      <c r="C7" s="488"/>
      <c r="D7" s="488"/>
      <c r="E7" s="488"/>
      <c r="F7" s="488"/>
      <c r="G7" s="488"/>
      <c r="H7" s="488"/>
      <c r="I7" s="488"/>
      <c r="J7" s="488"/>
      <c r="K7" s="488"/>
      <c r="L7" s="488"/>
      <c r="M7" s="488"/>
      <c r="N7" s="488"/>
      <c r="O7" s="488"/>
      <c r="P7" s="488"/>
      <c r="Q7" s="488"/>
      <c r="R7" s="485">
        <v>961</v>
      </c>
      <c r="S7" s="485"/>
      <c r="T7" s="485"/>
      <c r="U7" s="485"/>
      <c r="V7" s="485"/>
      <c r="W7" s="485"/>
      <c r="X7" s="485"/>
      <c r="Y7" s="485"/>
      <c r="Z7" s="486">
        <v>0</v>
      </c>
      <c r="AA7" s="486"/>
      <c r="AB7" s="486"/>
      <c r="AC7" s="486"/>
      <c r="AD7" s="489">
        <v>961</v>
      </c>
      <c r="AE7" s="489"/>
      <c r="AF7" s="489"/>
      <c r="AG7" s="489"/>
      <c r="AH7" s="489"/>
      <c r="AI7" s="489"/>
      <c r="AJ7" s="489"/>
      <c r="AK7" s="489"/>
      <c r="AL7" s="490">
        <v>0</v>
      </c>
      <c r="AM7" s="490"/>
      <c r="AN7" s="490"/>
      <c r="AO7" s="490"/>
      <c r="AP7" s="488" t="s">
        <v>148</v>
      </c>
      <c r="AQ7" s="488"/>
      <c r="AR7" s="488"/>
      <c r="AS7" s="488"/>
      <c r="AT7" s="488"/>
      <c r="AU7" s="488"/>
      <c r="AV7" s="488"/>
      <c r="AW7" s="488"/>
      <c r="AX7" s="488"/>
      <c r="AY7" s="488"/>
      <c r="AZ7" s="488"/>
      <c r="BA7" s="488"/>
      <c r="BB7" s="488"/>
      <c r="BC7" s="488"/>
      <c r="BD7" s="488"/>
      <c r="BE7" s="488"/>
      <c r="BF7" s="488"/>
      <c r="BG7" s="485">
        <v>1561976</v>
      </c>
      <c r="BH7" s="485"/>
      <c r="BI7" s="485"/>
      <c r="BJ7" s="485"/>
      <c r="BK7" s="485"/>
      <c r="BL7" s="485"/>
      <c r="BM7" s="485"/>
      <c r="BN7" s="485"/>
      <c r="BO7" s="486">
        <v>40.6</v>
      </c>
      <c r="BP7" s="486"/>
      <c r="BQ7" s="486"/>
      <c r="BR7" s="486"/>
      <c r="BS7" s="487">
        <v>40778</v>
      </c>
      <c r="BT7" s="487"/>
      <c r="BU7" s="487"/>
      <c r="BV7" s="487"/>
      <c r="BW7" s="487"/>
      <c r="BX7" s="487"/>
      <c r="BY7" s="487"/>
      <c r="BZ7" s="487"/>
      <c r="CA7" s="487"/>
      <c r="CB7" s="487"/>
      <c r="CD7" s="488" t="s">
        <v>149</v>
      </c>
      <c r="CE7" s="488"/>
      <c r="CF7" s="488"/>
      <c r="CG7" s="488"/>
      <c r="CH7" s="488"/>
      <c r="CI7" s="488"/>
      <c r="CJ7" s="488"/>
      <c r="CK7" s="488"/>
      <c r="CL7" s="488"/>
      <c r="CM7" s="488"/>
      <c r="CN7" s="488"/>
      <c r="CO7" s="488"/>
      <c r="CP7" s="488"/>
      <c r="CQ7" s="488"/>
      <c r="CR7" s="485">
        <v>3406038</v>
      </c>
      <c r="CS7" s="485"/>
      <c r="CT7" s="485"/>
      <c r="CU7" s="485"/>
      <c r="CV7" s="485"/>
      <c r="CW7" s="485"/>
      <c r="CX7" s="485"/>
      <c r="CY7" s="485"/>
      <c r="CZ7" s="486">
        <v>18.600000000000001</v>
      </c>
      <c r="DA7" s="486"/>
      <c r="DB7" s="486"/>
      <c r="DC7" s="486"/>
      <c r="DD7" s="489">
        <v>181241</v>
      </c>
      <c r="DE7" s="489"/>
      <c r="DF7" s="489"/>
      <c r="DG7" s="489"/>
      <c r="DH7" s="489"/>
      <c r="DI7" s="489"/>
      <c r="DJ7" s="489"/>
      <c r="DK7" s="489"/>
      <c r="DL7" s="489"/>
      <c r="DM7" s="489"/>
      <c r="DN7" s="489"/>
      <c r="DO7" s="489"/>
      <c r="DP7" s="489"/>
      <c r="DQ7" s="487">
        <v>2342590</v>
      </c>
      <c r="DR7" s="487"/>
      <c r="DS7" s="487"/>
      <c r="DT7" s="487"/>
      <c r="DU7" s="487"/>
      <c r="DV7" s="487"/>
      <c r="DW7" s="487"/>
      <c r="DX7" s="487"/>
      <c r="DY7" s="487"/>
      <c r="DZ7" s="487"/>
      <c r="EA7" s="487"/>
      <c r="EB7" s="487"/>
      <c r="EC7" s="487"/>
    </row>
    <row r="8" spans="2:143" ht="11.25" customHeight="1" x14ac:dyDescent="0.15">
      <c r="B8" s="488" t="s">
        <v>150</v>
      </c>
      <c r="C8" s="488"/>
      <c r="D8" s="488"/>
      <c r="E8" s="488"/>
      <c r="F8" s="488"/>
      <c r="G8" s="488"/>
      <c r="H8" s="488"/>
      <c r="I8" s="488"/>
      <c r="J8" s="488"/>
      <c r="K8" s="488"/>
      <c r="L8" s="488"/>
      <c r="M8" s="488"/>
      <c r="N8" s="488"/>
      <c r="O8" s="488"/>
      <c r="P8" s="488"/>
      <c r="Q8" s="488"/>
      <c r="R8" s="485">
        <v>15458</v>
      </c>
      <c r="S8" s="485"/>
      <c r="T8" s="485"/>
      <c r="U8" s="485"/>
      <c r="V8" s="485"/>
      <c r="W8" s="485"/>
      <c r="X8" s="485"/>
      <c r="Y8" s="485"/>
      <c r="Z8" s="486">
        <v>0.1</v>
      </c>
      <c r="AA8" s="486"/>
      <c r="AB8" s="486"/>
      <c r="AC8" s="486"/>
      <c r="AD8" s="489">
        <v>15458</v>
      </c>
      <c r="AE8" s="489"/>
      <c r="AF8" s="489"/>
      <c r="AG8" s="489"/>
      <c r="AH8" s="489"/>
      <c r="AI8" s="489"/>
      <c r="AJ8" s="489"/>
      <c r="AK8" s="489"/>
      <c r="AL8" s="490">
        <v>0.2</v>
      </c>
      <c r="AM8" s="490"/>
      <c r="AN8" s="490"/>
      <c r="AO8" s="490"/>
      <c r="AP8" s="488" t="s">
        <v>151</v>
      </c>
      <c r="AQ8" s="488"/>
      <c r="AR8" s="488"/>
      <c r="AS8" s="488"/>
      <c r="AT8" s="488"/>
      <c r="AU8" s="488"/>
      <c r="AV8" s="488"/>
      <c r="AW8" s="488"/>
      <c r="AX8" s="488"/>
      <c r="AY8" s="488"/>
      <c r="AZ8" s="488"/>
      <c r="BA8" s="488"/>
      <c r="BB8" s="488"/>
      <c r="BC8" s="488"/>
      <c r="BD8" s="488"/>
      <c r="BE8" s="488"/>
      <c r="BF8" s="488"/>
      <c r="BG8" s="485">
        <v>54644</v>
      </c>
      <c r="BH8" s="485"/>
      <c r="BI8" s="485"/>
      <c r="BJ8" s="485"/>
      <c r="BK8" s="485"/>
      <c r="BL8" s="485"/>
      <c r="BM8" s="485"/>
      <c r="BN8" s="485"/>
      <c r="BO8" s="486">
        <v>1.4</v>
      </c>
      <c r="BP8" s="486"/>
      <c r="BQ8" s="486"/>
      <c r="BR8" s="486"/>
      <c r="BS8" s="487" t="s">
        <v>46</v>
      </c>
      <c r="BT8" s="487"/>
      <c r="BU8" s="487"/>
      <c r="BV8" s="487"/>
      <c r="BW8" s="487"/>
      <c r="BX8" s="487"/>
      <c r="BY8" s="487"/>
      <c r="BZ8" s="487"/>
      <c r="CA8" s="487"/>
      <c r="CB8" s="487"/>
      <c r="CD8" s="488" t="s">
        <v>152</v>
      </c>
      <c r="CE8" s="488"/>
      <c r="CF8" s="488"/>
      <c r="CG8" s="488"/>
      <c r="CH8" s="488"/>
      <c r="CI8" s="488"/>
      <c r="CJ8" s="488"/>
      <c r="CK8" s="488"/>
      <c r="CL8" s="488"/>
      <c r="CM8" s="488"/>
      <c r="CN8" s="488"/>
      <c r="CO8" s="488"/>
      <c r="CP8" s="488"/>
      <c r="CQ8" s="488"/>
      <c r="CR8" s="485">
        <v>7119293</v>
      </c>
      <c r="CS8" s="485"/>
      <c r="CT8" s="485"/>
      <c r="CU8" s="485"/>
      <c r="CV8" s="485"/>
      <c r="CW8" s="485"/>
      <c r="CX8" s="485"/>
      <c r="CY8" s="485"/>
      <c r="CZ8" s="486">
        <v>39</v>
      </c>
      <c r="DA8" s="486"/>
      <c r="DB8" s="486"/>
      <c r="DC8" s="486"/>
      <c r="DD8" s="489">
        <v>172779</v>
      </c>
      <c r="DE8" s="489"/>
      <c r="DF8" s="489"/>
      <c r="DG8" s="489"/>
      <c r="DH8" s="489"/>
      <c r="DI8" s="489"/>
      <c r="DJ8" s="489"/>
      <c r="DK8" s="489"/>
      <c r="DL8" s="489"/>
      <c r="DM8" s="489"/>
      <c r="DN8" s="489"/>
      <c r="DO8" s="489"/>
      <c r="DP8" s="489"/>
      <c r="DQ8" s="487">
        <v>3243516</v>
      </c>
      <c r="DR8" s="487"/>
      <c r="DS8" s="487"/>
      <c r="DT8" s="487"/>
      <c r="DU8" s="487"/>
      <c r="DV8" s="487"/>
      <c r="DW8" s="487"/>
      <c r="DX8" s="487"/>
      <c r="DY8" s="487"/>
      <c r="DZ8" s="487"/>
      <c r="EA8" s="487"/>
      <c r="EB8" s="487"/>
      <c r="EC8" s="487"/>
    </row>
    <row r="9" spans="2:143" ht="11.25" customHeight="1" x14ac:dyDescent="0.15">
      <c r="B9" s="488" t="s">
        <v>153</v>
      </c>
      <c r="C9" s="488"/>
      <c r="D9" s="488"/>
      <c r="E9" s="488"/>
      <c r="F9" s="488"/>
      <c r="G9" s="488"/>
      <c r="H9" s="488"/>
      <c r="I9" s="488"/>
      <c r="J9" s="488"/>
      <c r="K9" s="488"/>
      <c r="L9" s="488"/>
      <c r="M9" s="488"/>
      <c r="N9" s="488"/>
      <c r="O9" s="488"/>
      <c r="P9" s="488"/>
      <c r="Q9" s="488"/>
      <c r="R9" s="485">
        <v>12814</v>
      </c>
      <c r="S9" s="485"/>
      <c r="T9" s="485"/>
      <c r="U9" s="485"/>
      <c r="V9" s="485"/>
      <c r="W9" s="485"/>
      <c r="X9" s="485"/>
      <c r="Y9" s="485"/>
      <c r="Z9" s="486">
        <v>0.1</v>
      </c>
      <c r="AA9" s="486"/>
      <c r="AB9" s="486"/>
      <c r="AC9" s="486"/>
      <c r="AD9" s="489">
        <v>12814</v>
      </c>
      <c r="AE9" s="489"/>
      <c r="AF9" s="489"/>
      <c r="AG9" s="489"/>
      <c r="AH9" s="489"/>
      <c r="AI9" s="489"/>
      <c r="AJ9" s="489"/>
      <c r="AK9" s="489"/>
      <c r="AL9" s="490">
        <v>0.1</v>
      </c>
      <c r="AM9" s="490"/>
      <c r="AN9" s="490"/>
      <c r="AO9" s="490"/>
      <c r="AP9" s="488" t="s">
        <v>154</v>
      </c>
      <c r="AQ9" s="488"/>
      <c r="AR9" s="488"/>
      <c r="AS9" s="488"/>
      <c r="AT9" s="488"/>
      <c r="AU9" s="488"/>
      <c r="AV9" s="488"/>
      <c r="AW9" s="488"/>
      <c r="AX9" s="488"/>
      <c r="AY9" s="488"/>
      <c r="AZ9" s="488"/>
      <c r="BA9" s="488"/>
      <c r="BB9" s="488"/>
      <c r="BC9" s="488"/>
      <c r="BD9" s="488"/>
      <c r="BE9" s="488"/>
      <c r="BF9" s="488"/>
      <c r="BG9" s="485">
        <v>1226104</v>
      </c>
      <c r="BH9" s="485"/>
      <c r="BI9" s="485"/>
      <c r="BJ9" s="485"/>
      <c r="BK9" s="485"/>
      <c r="BL9" s="485"/>
      <c r="BM9" s="485"/>
      <c r="BN9" s="485"/>
      <c r="BO9" s="486">
        <v>31.9</v>
      </c>
      <c r="BP9" s="486"/>
      <c r="BQ9" s="486"/>
      <c r="BR9" s="486"/>
      <c r="BS9" s="487" t="s">
        <v>46</v>
      </c>
      <c r="BT9" s="487"/>
      <c r="BU9" s="487"/>
      <c r="BV9" s="487"/>
      <c r="BW9" s="487"/>
      <c r="BX9" s="487"/>
      <c r="BY9" s="487"/>
      <c r="BZ9" s="487"/>
      <c r="CA9" s="487"/>
      <c r="CB9" s="487"/>
      <c r="CD9" s="488" t="s">
        <v>155</v>
      </c>
      <c r="CE9" s="488"/>
      <c r="CF9" s="488"/>
      <c r="CG9" s="488"/>
      <c r="CH9" s="488"/>
      <c r="CI9" s="488"/>
      <c r="CJ9" s="488"/>
      <c r="CK9" s="488"/>
      <c r="CL9" s="488"/>
      <c r="CM9" s="488"/>
      <c r="CN9" s="488"/>
      <c r="CO9" s="488"/>
      <c r="CP9" s="488"/>
      <c r="CQ9" s="488"/>
      <c r="CR9" s="485">
        <v>1264316</v>
      </c>
      <c r="CS9" s="485"/>
      <c r="CT9" s="485"/>
      <c r="CU9" s="485"/>
      <c r="CV9" s="485"/>
      <c r="CW9" s="485"/>
      <c r="CX9" s="485"/>
      <c r="CY9" s="485"/>
      <c r="CZ9" s="486">
        <v>6.9</v>
      </c>
      <c r="DA9" s="486"/>
      <c r="DB9" s="486"/>
      <c r="DC9" s="486"/>
      <c r="DD9" s="489">
        <v>115460</v>
      </c>
      <c r="DE9" s="489"/>
      <c r="DF9" s="489"/>
      <c r="DG9" s="489"/>
      <c r="DH9" s="489"/>
      <c r="DI9" s="489"/>
      <c r="DJ9" s="489"/>
      <c r="DK9" s="489"/>
      <c r="DL9" s="489"/>
      <c r="DM9" s="489"/>
      <c r="DN9" s="489"/>
      <c r="DO9" s="489"/>
      <c r="DP9" s="489"/>
      <c r="DQ9" s="487">
        <v>785607</v>
      </c>
      <c r="DR9" s="487"/>
      <c r="DS9" s="487"/>
      <c r="DT9" s="487"/>
      <c r="DU9" s="487"/>
      <c r="DV9" s="487"/>
      <c r="DW9" s="487"/>
      <c r="DX9" s="487"/>
      <c r="DY9" s="487"/>
      <c r="DZ9" s="487"/>
      <c r="EA9" s="487"/>
      <c r="EB9" s="487"/>
      <c r="EC9" s="487"/>
    </row>
    <row r="10" spans="2:143" ht="11.25" customHeight="1" x14ac:dyDescent="0.15">
      <c r="B10" s="488" t="s">
        <v>156</v>
      </c>
      <c r="C10" s="488"/>
      <c r="D10" s="488"/>
      <c r="E10" s="488"/>
      <c r="F10" s="488"/>
      <c r="G10" s="488"/>
      <c r="H10" s="488"/>
      <c r="I10" s="488"/>
      <c r="J10" s="488"/>
      <c r="K10" s="488"/>
      <c r="L10" s="488"/>
      <c r="M10" s="488"/>
      <c r="N10" s="488"/>
      <c r="O10" s="488"/>
      <c r="P10" s="488"/>
      <c r="Q10" s="488"/>
      <c r="R10" s="485" t="s">
        <v>46</v>
      </c>
      <c r="S10" s="485"/>
      <c r="T10" s="485"/>
      <c r="U10" s="485"/>
      <c r="V10" s="485"/>
      <c r="W10" s="485"/>
      <c r="X10" s="485"/>
      <c r="Y10" s="485"/>
      <c r="Z10" s="486" t="s">
        <v>46</v>
      </c>
      <c r="AA10" s="486"/>
      <c r="AB10" s="486"/>
      <c r="AC10" s="486"/>
      <c r="AD10" s="489" t="s">
        <v>46</v>
      </c>
      <c r="AE10" s="489"/>
      <c r="AF10" s="489"/>
      <c r="AG10" s="489"/>
      <c r="AH10" s="489"/>
      <c r="AI10" s="489"/>
      <c r="AJ10" s="489"/>
      <c r="AK10" s="489"/>
      <c r="AL10" s="490" t="s">
        <v>46</v>
      </c>
      <c r="AM10" s="490"/>
      <c r="AN10" s="490"/>
      <c r="AO10" s="490"/>
      <c r="AP10" s="488" t="s">
        <v>157</v>
      </c>
      <c r="AQ10" s="488"/>
      <c r="AR10" s="488"/>
      <c r="AS10" s="488"/>
      <c r="AT10" s="488"/>
      <c r="AU10" s="488"/>
      <c r="AV10" s="488"/>
      <c r="AW10" s="488"/>
      <c r="AX10" s="488"/>
      <c r="AY10" s="488"/>
      <c r="AZ10" s="488"/>
      <c r="BA10" s="488"/>
      <c r="BB10" s="488"/>
      <c r="BC10" s="488"/>
      <c r="BD10" s="488"/>
      <c r="BE10" s="488"/>
      <c r="BF10" s="488"/>
      <c r="BG10" s="485">
        <v>96559</v>
      </c>
      <c r="BH10" s="485"/>
      <c r="BI10" s="485"/>
      <c r="BJ10" s="485"/>
      <c r="BK10" s="485"/>
      <c r="BL10" s="485"/>
      <c r="BM10" s="485"/>
      <c r="BN10" s="485"/>
      <c r="BO10" s="486">
        <v>2.5</v>
      </c>
      <c r="BP10" s="486"/>
      <c r="BQ10" s="486"/>
      <c r="BR10" s="486"/>
      <c r="BS10" s="487" t="s">
        <v>46</v>
      </c>
      <c r="BT10" s="487"/>
      <c r="BU10" s="487"/>
      <c r="BV10" s="487"/>
      <c r="BW10" s="487"/>
      <c r="BX10" s="487"/>
      <c r="BY10" s="487"/>
      <c r="BZ10" s="487"/>
      <c r="CA10" s="487"/>
      <c r="CB10" s="487"/>
      <c r="CD10" s="488" t="s">
        <v>158</v>
      </c>
      <c r="CE10" s="488"/>
      <c r="CF10" s="488"/>
      <c r="CG10" s="488"/>
      <c r="CH10" s="488"/>
      <c r="CI10" s="488"/>
      <c r="CJ10" s="488"/>
      <c r="CK10" s="488"/>
      <c r="CL10" s="488"/>
      <c r="CM10" s="488"/>
      <c r="CN10" s="488"/>
      <c r="CO10" s="488"/>
      <c r="CP10" s="488"/>
      <c r="CQ10" s="488"/>
      <c r="CR10" s="485">
        <v>52962</v>
      </c>
      <c r="CS10" s="485"/>
      <c r="CT10" s="485"/>
      <c r="CU10" s="485"/>
      <c r="CV10" s="485"/>
      <c r="CW10" s="485"/>
      <c r="CX10" s="485"/>
      <c r="CY10" s="485"/>
      <c r="CZ10" s="486">
        <v>0.3</v>
      </c>
      <c r="DA10" s="486"/>
      <c r="DB10" s="486"/>
      <c r="DC10" s="486"/>
      <c r="DD10" s="489">
        <v>11772</v>
      </c>
      <c r="DE10" s="489"/>
      <c r="DF10" s="489"/>
      <c r="DG10" s="489"/>
      <c r="DH10" s="489"/>
      <c r="DI10" s="489"/>
      <c r="DJ10" s="489"/>
      <c r="DK10" s="489"/>
      <c r="DL10" s="489"/>
      <c r="DM10" s="489"/>
      <c r="DN10" s="489"/>
      <c r="DO10" s="489"/>
      <c r="DP10" s="489"/>
      <c r="DQ10" s="487">
        <v>48721</v>
      </c>
      <c r="DR10" s="487"/>
      <c r="DS10" s="487"/>
      <c r="DT10" s="487"/>
      <c r="DU10" s="487"/>
      <c r="DV10" s="487"/>
      <c r="DW10" s="487"/>
      <c r="DX10" s="487"/>
      <c r="DY10" s="487"/>
      <c r="DZ10" s="487"/>
      <c r="EA10" s="487"/>
      <c r="EB10" s="487"/>
      <c r="EC10" s="487"/>
    </row>
    <row r="11" spans="2:143" ht="11.25" customHeight="1" x14ac:dyDescent="0.15">
      <c r="B11" s="488" t="s">
        <v>159</v>
      </c>
      <c r="C11" s="488"/>
      <c r="D11" s="488"/>
      <c r="E11" s="488"/>
      <c r="F11" s="488"/>
      <c r="G11" s="488"/>
      <c r="H11" s="488"/>
      <c r="I11" s="488"/>
      <c r="J11" s="488"/>
      <c r="K11" s="488"/>
      <c r="L11" s="488"/>
      <c r="M11" s="488"/>
      <c r="N11" s="488"/>
      <c r="O11" s="488"/>
      <c r="P11" s="488"/>
      <c r="Q11" s="488"/>
      <c r="R11" s="485">
        <v>827445</v>
      </c>
      <c r="S11" s="485"/>
      <c r="T11" s="485"/>
      <c r="U11" s="485"/>
      <c r="V11" s="485"/>
      <c r="W11" s="485"/>
      <c r="X11" s="485"/>
      <c r="Y11" s="485"/>
      <c r="Z11" s="486">
        <v>4.4000000000000004</v>
      </c>
      <c r="AA11" s="486"/>
      <c r="AB11" s="486"/>
      <c r="AC11" s="486"/>
      <c r="AD11" s="489">
        <v>827445</v>
      </c>
      <c r="AE11" s="489"/>
      <c r="AF11" s="489"/>
      <c r="AG11" s="489"/>
      <c r="AH11" s="489"/>
      <c r="AI11" s="489"/>
      <c r="AJ11" s="489"/>
      <c r="AK11" s="489"/>
      <c r="AL11" s="490">
        <v>9.6</v>
      </c>
      <c r="AM11" s="490"/>
      <c r="AN11" s="490"/>
      <c r="AO11" s="490"/>
      <c r="AP11" s="488" t="s">
        <v>160</v>
      </c>
      <c r="AQ11" s="488"/>
      <c r="AR11" s="488"/>
      <c r="AS11" s="488"/>
      <c r="AT11" s="488"/>
      <c r="AU11" s="488"/>
      <c r="AV11" s="488"/>
      <c r="AW11" s="488"/>
      <c r="AX11" s="488"/>
      <c r="AY11" s="488"/>
      <c r="AZ11" s="488"/>
      <c r="BA11" s="488"/>
      <c r="BB11" s="488"/>
      <c r="BC11" s="488"/>
      <c r="BD11" s="488"/>
      <c r="BE11" s="488"/>
      <c r="BF11" s="488"/>
      <c r="BG11" s="485">
        <v>184669</v>
      </c>
      <c r="BH11" s="485"/>
      <c r="BI11" s="485"/>
      <c r="BJ11" s="485"/>
      <c r="BK11" s="485"/>
      <c r="BL11" s="485"/>
      <c r="BM11" s="485"/>
      <c r="BN11" s="485"/>
      <c r="BO11" s="486">
        <v>4.8</v>
      </c>
      <c r="BP11" s="486"/>
      <c r="BQ11" s="486"/>
      <c r="BR11" s="486"/>
      <c r="BS11" s="487">
        <v>40778</v>
      </c>
      <c r="BT11" s="487"/>
      <c r="BU11" s="487"/>
      <c r="BV11" s="487"/>
      <c r="BW11" s="487"/>
      <c r="BX11" s="487"/>
      <c r="BY11" s="487"/>
      <c r="BZ11" s="487"/>
      <c r="CA11" s="487"/>
      <c r="CB11" s="487"/>
      <c r="CD11" s="488" t="s">
        <v>161</v>
      </c>
      <c r="CE11" s="488"/>
      <c r="CF11" s="488"/>
      <c r="CG11" s="488"/>
      <c r="CH11" s="488"/>
      <c r="CI11" s="488"/>
      <c r="CJ11" s="488"/>
      <c r="CK11" s="488"/>
      <c r="CL11" s="488"/>
      <c r="CM11" s="488"/>
      <c r="CN11" s="488"/>
      <c r="CO11" s="488"/>
      <c r="CP11" s="488"/>
      <c r="CQ11" s="488"/>
      <c r="CR11" s="485">
        <v>1010555</v>
      </c>
      <c r="CS11" s="485"/>
      <c r="CT11" s="485"/>
      <c r="CU11" s="485"/>
      <c r="CV11" s="485"/>
      <c r="CW11" s="485"/>
      <c r="CX11" s="485"/>
      <c r="CY11" s="485"/>
      <c r="CZ11" s="486">
        <v>5.5</v>
      </c>
      <c r="DA11" s="486"/>
      <c r="DB11" s="486"/>
      <c r="DC11" s="486"/>
      <c r="DD11" s="489">
        <v>562625</v>
      </c>
      <c r="DE11" s="489"/>
      <c r="DF11" s="489"/>
      <c r="DG11" s="489"/>
      <c r="DH11" s="489"/>
      <c r="DI11" s="489"/>
      <c r="DJ11" s="489"/>
      <c r="DK11" s="489"/>
      <c r="DL11" s="489"/>
      <c r="DM11" s="489"/>
      <c r="DN11" s="489"/>
      <c r="DO11" s="489"/>
      <c r="DP11" s="489"/>
      <c r="DQ11" s="487">
        <v>439597</v>
      </c>
      <c r="DR11" s="487"/>
      <c r="DS11" s="487"/>
      <c r="DT11" s="487"/>
      <c r="DU11" s="487"/>
      <c r="DV11" s="487"/>
      <c r="DW11" s="487"/>
      <c r="DX11" s="487"/>
      <c r="DY11" s="487"/>
      <c r="DZ11" s="487"/>
      <c r="EA11" s="487"/>
      <c r="EB11" s="487"/>
      <c r="EC11" s="487"/>
    </row>
    <row r="12" spans="2:143" ht="11.25" customHeight="1" x14ac:dyDescent="0.15">
      <c r="B12" s="488" t="s">
        <v>162</v>
      </c>
      <c r="C12" s="488"/>
      <c r="D12" s="488"/>
      <c r="E12" s="488"/>
      <c r="F12" s="488"/>
      <c r="G12" s="488"/>
      <c r="H12" s="488"/>
      <c r="I12" s="488"/>
      <c r="J12" s="488"/>
      <c r="K12" s="488"/>
      <c r="L12" s="488"/>
      <c r="M12" s="488"/>
      <c r="N12" s="488"/>
      <c r="O12" s="488"/>
      <c r="P12" s="488"/>
      <c r="Q12" s="488"/>
      <c r="R12" s="485" t="s">
        <v>46</v>
      </c>
      <c r="S12" s="485"/>
      <c r="T12" s="485"/>
      <c r="U12" s="485"/>
      <c r="V12" s="485"/>
      <c r="W12" s="485"/>
      <c r="X12" s="485"/>
      <c r="Y12" s="485"/>
      <c r="Z12" s="486" t="s">
        <v>46</v>
      </c>
      <c r="AA12" s="486"/>
      <c r="AB12" s="486"/>
      <c r="AC12" s="486"/>
      <c r="AD12" s="489" t="s">
        <v>46</v>
      </c>
      <c r="AE12" s="489"/>
      <c r="AF12" s="489"/>
      <c r="AG12" s="489"/>
      <c r="AH12" s="489"/>
      <c r="AI12" s="489"/>
      <c r="AJ12" s="489"/>
      <c r="AK12" s="489"/>
      <c r="AL12" s="490" t="s">
        <v>46</v>
      </c>
      <c r="AM12" s="490"/>
      <c r="AN12" s="490"/>
      <c r="AO12" s="490"/>
      <c r="AP12" s="488" t="s">
        <v>163</v>
      </c>
      <c r="AQ12" s="488"/>
      <c r="AR12" s="488"/>
      <c r="AS12" s="488"/>
      <c r="AT12" s="488"/>
      <c r="AU12" s="488"/>
      <c r="AV12" s="488"/>
      <c r="AW12" s="488"/>
      <c r="AX12" s="488"/>
      <c r="AY12" s="488"/>
      <c r="AZ12" s="488"/>
      <c r="BA12" s="488"/>
      <c r="BB12" s="488"/>
      <c r="BC12" s="488"/>
      <c r="BD12" s="488"/>
      <c r="BE12" s="488"/>
      <c r="BF12" s="488"/>
      <c r="BG12" s="485">
        <v>1848512</v>
      </c>
      <c r="BH12" s="485"/>
      <c r="BI12" s="485"/>
      <c r="BJ12" s="485"/>
      <c r="BK12" s="485"/>
      <c r="BL12" s="485"/>
      <c r="BM12" s="485"/>
      <c r="BN12" s="485"/>
      <c r="BO12" s="486">
        <v>48.1</v>
      </c>
      <c r="BP12" s="486"/>
      <c r="BQ12" s="486"/>
      <c r="BR12" s="486"/>
      <c r="BS12" s="487">
        <v>121434</v>
      </c>
      <c r="BT12" s="487"/>
      <c r="BU12" s="487"/>
      <c r="BV12" s="487"/>
      <c r="BW12" s="487"/>
      <c r="BX12" s="487"/>
      <c r="BY12" s="487"/>
      <c r="BZ12" s="487"/>
      <c r="CA12" s="487"/>
      <c r="CB12" s="487"/>
      <c r="CD12" s="488" t="s">
        <v>164</v>
      </c>
      <c r="CE12" s="488"/>
      <c r="CF12" s="488"/>
      <c r="CG12" s="488"/>
      <c r="CH12" s="488"/>
      <c r="CI12" s="488"/>
      <c r="CJ12" s="488"/>
      <c r="CK12" s="488"/>
      <c r="CL12" s="488"/>
      <c r="CM12" s="488"/>
      <c r="CN12" s="488"/>
      <c r="CO12" s="488"/>
      <c r="CP12" s="488"/>
      <c r="CQ12" s="488"/>
      <c r="CR12" s="485">
        <v>720541</v>
      </c>
      <c r="CS12" s="485"/>
      <c r="CT12" s="485"/>
      <c r="CU12" s="485"/>
      <c r="CV12" s="485"/>
      <c r="CW12" s="485"/>
      <c r="CX12" s="485"/>
      <c r="CY12" s="485"/>
      <c r="CZ12" s="486">
        <v>3.9</v>
      </c>
      <c r="DA12" s="486"/>
      <c r="DB12" s="486"/>
      <c r="DC12" s="486"/>
      <c r="DD12" s="489">
        <v>6882</v>
      </c>
      <c r="DE12" s="489"/>
      <c r="DF12" s="489"/>
      <c r="DG12" s="489"/>
      <c r="DH12" s="489"/>
      <c r="DI12" s="489"/>
      <c r="DJ12" s="489"/>
      <c r="DK12" s="489"/>
      <c r="DL12" s="489"/>
      <c r="DM12" s="489"/>
      <c r="DN12" s="489"/>
      <c r="DO12" s="489"/>
      <c r="DP12" s="489"/>
      <c r="DQ12" s="487">
        <v>256602</v>
      </c>
      <c r="DR12" s="487"/>
      <c r="DS12" s="487"/>
      <c r="DT12" s="487"/>
      <c r="DU12" s="487"/>
      <c r="DV12" s="487"/>
      <c r="DW12" s="487"/>
      <c r="DX12" s="487"/>
      <c r="DY12" s="487"/>
      <c r="DZ12" s="487"/>
      <c r="EA12" s="487"/>
      <c r="EB12" s="487"/>
      <c r="EC12" s="487"/>
    </row>
    <row r="13" spans="2:143" ht="11.25" customHeight="1" x14ac:dyDescent="0.15">
      <c r="B13" s="488" t="s">
        <v>165</v>
      </c>
      <c r="C13" s="488"/>
      <c r="D13" s="488"/>
      <c r="E13" s="488"/>
      <c r="F13" s="488"/>
      <c r="G13" s="488"/>
      <c r="H13" s="488"/>
      <c r="I13" s="488"/>
      <c r="J13" s="488"/>
      <c r="K13" s="488"/>
      <c r="L13" s="488"/>
      <c r="M13" s="488"/>
      <c r="N13" s="488"/>
      <c r="O13" s="488"/>
      <c r="P13" s="488"/>
      <c r="Q13" s="488"/>
      <c r="R13" s="485" t="s">
        <v>46</v>
      </c>
      <c r="S13" s="485"/>
      <c r="T13" s="485"/>
      <c r="U13" s="485"/>
      <c r="V13" s="485"/>
      <c r="W13" s="485"/>
      <c r="X13" s="485"/>
      <c r="Y13" s="485"/>
      <c r="Z13" s="486" t="s">
        <v>46</v>
      </c>
      <c r="AA13" s="486"/>
      <c r="AB13" s="486"/>
      <c r="AC13" s="486"/>
      <c r="AD13" s="489" t="s">
        <v>46</v>
      </c>
      <c r="AE13" s="489"/>
      <c r="AF13" s="489"/>
      <c r="AG13" s="489"/>
      <c r="AH13" s="489"/>
      <c r="AI13" s="489"/>
      <c r="AJ13" s="489"/>
      <c r="AK13" s="489"/>
      <c r="AL13" s="490" t="s">
        <v>46</v>
      </c>
      <c r="AM13" s="490"/>
      <c r="AN13" s="490"/>
      <c r="AO13" s="490"/>
      <c r="AP13" s="488" t="s">
        <v>166</v>
      </c>
      <c r="AQ13" s="488"/>
      <c r="AR13" s="488"/>
      <c r="AS13" s="488"/>
      <c r="AT13" s="488"/>
      <c r="AU13" s="488"/>
      <c r="AV13" s="488"/>
      <c r="AW13" s="488"/>
      <c r="AX13" s="488"/>
      <c r="AY13" s="488"/>
      <c r="AZ13" s="488"/>
      <c r="BA13" s="488"/>
      <c r="BB13" s="488"/>
      <c r="BC13" s="488"/>
      <c r="BD13" s="488"/>
      <c r="BE13" s="488"/>
      <c r="BF13" s="488"/>
      <c r="BG13" s="485">
        <v>1845731</v>
      </c>
      <c r="BH13" s="485"/>
      <c r="BI13" s="485"/>
      <c r="BJ13" s="485"/>
      <c r="BK13" s="485"/>
      <c r="BL13" s="485"/>
      <c r="BM13" s="485"/>
      <c r="BN13" s="485"/>
      <c r="BO13" s="486">
        <v>48</v>
      </c>
      <c r="BP13" s="486"/>
      <c r="BQ13" s="486"/>
      <c r="BR13" s="486"/>
      <c r="BS13" s="487">
        <v>121434</v>
      </c>
      <c r="BT13" s="487"/>
      <c r="BU13" s="487"/>
      <c r="BV13" s="487"/>
      <c r="BW13" s="487"/>
      <c r="BX13" s="487"/>
      <c r="BY13" s="487"/>
      <c r="BZ13" s="487"/>
      <c r="CA13" s="487"/>
      <c r="CB13" s="487"/>
      <c r="CD13" s="488" t="s">
        <v>167</v>
      </c>
      <c r="CE13" s="488"/>
      <c r="CF13" s="488"/>
      <c r="CG13" s="488"/>
      <c r="CH13" s="488"/>
      <c r="CI13" s="488"/>
      <c r="CJ13" s="488"/>
      <c r="CK13" s="488"/>
      <c r="CL13" s="488"/>
      <c r="CM13" s="488"/>
      <c r="CN13" s="488"/>
      <c r="CO13" s="488"/>
      <c r="CP13" s="488"/>
      <c r="CQ13" s="488"/>
      <c r="CR13" s="485">
        <v>1309311</v>
      </c>
      <c r="CS13" s="485"/>
      <c r="CT13" s="485"/>
      <c r="CU13" s="485"/>
      <c r="CV13" s="485"/>
      <c r="CW13" s="485"/>
      <c r="CX13" s="485"/>
      <c r="CY13" s="485"/>
      <c r="CZ13" s="486">
        <v>7.2</v>
      </c>
      <c r="DA13" s="486"/>
      <c r="DB13" s="486"/>
      <c r="DC13" s="486"/>
      <c r="DD13" s="489">
        <v>661333</v>
      </c>
      <c r="DE13" s="489"/>
      <c r="DF13" s="489"/>
      <c r="DG13" s="489"/>
      <c r="DH13" s="489"/>
      <c r="DI13" s="489"/>
      <c r="DJ13" s="489"/>
      <c r="DK13" s="489"/>
      <c r="DL13" s="489"/>
      <c r="DM13" s="489"/>
      <c r="DN13" s="489"/>
      <c r="DO13" s="489"/>
      <c r="DP13" s="489"/>
      <c r="DQ13" s="487">
        <v>813604</v>
      </c>
      <c r="DR13" s="487"/>
      <c r="DS13" s="487"/>
      <c r="DT13" s="487"/>
      <c r="DU13" s="487"/>
      <c r="DV13" s="487"/>
      <c r="DW13" s="487"/>
      <c r="DX13" s="487"/>
      <c r="DY13" s="487"/>
      <c r="DZ13" s="487"/>
      <c r="EA13" s="487"/>
      <c r="EB13" s="487"/>
      <c r="EC13" s="487"/>
    </row>
    <row r="14" spans="2:143" ht="11.25" customHeight="1" x14ac:dyDescent="0.15">
      <c r="B14" s="488" t="s">
        <v>168</v>
      </c>
      <c r="C14" s="488"/>
      <c r="D14" s="488"/>
      <c r="E14" s="488"/>
      <c r="F14" s="488"/>
      <c r="G14" s="488"/>
      <c r="H14" s="488"/>
      <c r="I14" s="488"/>
      <c r="J14" s="488"/>
      <c r="K14" s="488"/>
      <c r="L14" s="488"/>
      <c r="M14" s="488"/>
      <c r="N14" s="488"/>
      <c r="O14" s="488"/>
      <c r="P14" s="488"/>
      <c r="Q14" s="488"/>
      <c r="R14" s="485" t="s">
        <v>46</v>
      </c>
      <c r="S14" s="485"/>
      <c r="T14" s="485"/>
      <c r="U14" s="485"/>
      <c r="V14" s="485"/>
      <c r="W14" s="485"/>
      <c r="X14" s="485"/>
      <c r="Y14" s="485"/>
      <c r="Z14" s="486" t="s">
        <v>46</v>
      </c>
      <c r="AA14" s="486"/>
      <c r="AB14" s="486"/>
      <c r="AC14" s="486"/>
      <c r="AD14" s="489" t="s">
        <v>46</v>
      </c>
      <c r="AE14" s="489"/>
      <c r="AF14" s="489"/>
      <c r="AG14" s="489"/>
      <c r="AH14" s="489"/>
      <c r="AI14" s="489"/>
      <c r="AJ14" s="489"/>
      <c r="AK14" s="489"/>
      <c r="AL14" s="490" t="s">
        <v>46</v>
      </c>
      <c r="AM14" s="490"/>
      <c r="AN14" s="490"/>
      <c r="AO14" s="490"/>
      <c r="AP14" s="488" t="s">
        <v>169</v>
      </c>
      <c r="AQ14" s="488"/>
      <c r="AR14" s="488"/>
      <c r="AS14" s="488"/>
      <c r="AT14" s="488"/>
      <c r="AU14" s="488"/>
      <c r="AV14" s="488"/>
      <c r="AW14" s="488"/>
      <c r="AX14" s="488"/>
      <c r="AY14" s="488"/>
      <c r="AZ14" s="488"/>
      <c r="BA14" s="488"/>
      <c r="BB14" s="488"/>
      <c r="BC14" s="488"/>
      <c r="BD14" s="488"/>
      <c r="BE14" s="488"/>
      <c r="BF14" s="488"/>
      <c r="BG14" s="485">
        <v>131928</v>
      </c>
      <c r="BH14" s="485"/>
      <c r="BI14" s="485"/>
      <c r="BJ14" s="485"/>
      <c r="BK14" s="485"/>
      <c r="BL14" s="485"/>
      <c r="BM14" s="485"/>
      <c r="BN14" s="485"/>
      <c r="BO14" s="486">
        <v>3.4</v>
      </c>
      <c r="BP14" s="486"/>
      <c r="BQ14" s="486"/>
      <c r="BR14" s="486"/>
      <c r="BS14" s="487" t="s">
        <v>46</v>
      </c>
      <c r="BT14" s="487"/>
      <c r="BU14" s="487"/>
      <c r="BV14" s="487"/>
      <c r="BW14" s="487"/>
      <c r="BX14" s="487"/>
      <c r="BY14" s="487"/>
      <c r="BZ14" s="487"/>
      <c r="CA14" s="487"/>
      <c r="CB14" s="487"/>
      <c r="CD14" s="488" t="s">
        <v>170</v>
      </c>
      <c r="CE14" s="488"/>
      <c r="CF14" s="488"/>
      <c r="CG14" s="488"/>
      <c r="CH14" s="488"/>
      <c r="CI14" s="488"/>
      <c r="CJ14" s="488"/>
      <c r="CK14" s="488"/>
      <c r="CL14" s="488"/>
      <c r="CM14" s="488"/>
      <c r="CN14" s="488"/>
      <c r="CO14" s="488"/>
      <c r="CP14" s="488"/>
      <c r="CQ14" s="488"/>
      <c r="CR14" s="485">
        <v>490539</v>
      </c>
      <c r="CS14" s="485"/>
      <c r="CT14" s="485"/>
      <c r="CU14" s="485"/>
      <c r="CV14" s="485"/>
      <c r="CW14" s="485"/>
      <c r="CX14" s="485"/>
      <c r="CY14" s="485"/>
      <c r="CZ14" s="486">
        <v>2.7</v>
      </c>
      <c r="DA14" s="486"/>
      <c r="DB14" s="486"/>
      <c r="DC14" s="486"/>
      <c r="DD14" s="489">
        <v>42829</v>
      </c>
      <c r="DE14" s="489"/>
      <c r="DF14" s="489"/>
      <c r="DG14" s="489"/>
      <c r="DH14" s="489"/>
      <c r="DI14" s="489"/>
      <c r="DJ14" s="489"/>
      <c r="DK14" s="489"/>
      <c r="DL14" s="489"/>
      <c r="DM14" s="489"/>
      <c r="DN14" s="489"/>
      <c r="DO14" s="489"/>
      <c r="DP14" s="489"/>
      <c r="DQ14" s="487">
        <v>452761</v>
      </c>
      <c r="DR14" s="487"/>
      <c r="DS14" s="487"/>
      <c r="DT14" s="487"/>
      <c r="DU14" s="487"/>
      <c r="DV14" s="487"/>
      <c r="DW14" s="487"/>
      <c r="DX14" s="487"/>
      <c r="DY14" s="487"/>
      <c r="DZ14" s="487"/>
      <c r="EA14" s="487"/>
      <c r="EB14" s="487"/>
      <c r="EC14" s="487"/>
    </row>
    <row r="15" spans="2:143" ht="11.25" customHeight="1" x14ac:dyDescent="0.15">
      <c r="B15" s="488" t="s">
        <v>171</v>
      </c>
      <c r="C15" s="488"/>
      <c r="D15" s="488"/>
      <c r="E15" s="488"/>
      <c r="F15" s="488"/>
      <c r="G15" s="488"/>
      <c r="H15" s="488"/>
      <c r="I15" s="488"/>
      <c r="J15" s="488"/>
      <c r="K15" s="488"/>
      <c r="L15" s="488"/>
      <c r="M15" s="488"/>
      <c r="N15" s="488"/>
      <c r="O15" s="488"/>
      <c r="P15" s="488"/>
      <c r="Q15" s="488"/>
      <c r="R15" s="485" t="s">
        <v>46</v>
      </c>
      <c r="S15" s="485"/>
      <c r="T15" s="485"/>
      <c r="U15" s="485"/>
      <c r="V15" s="485"/>
      <c r="W15" s="485"/>
      <c r="X15" s="485"/>
      <c r="Y15" s="485"/>
      <c r="Z15" s="486" t="s">
        <v>46</v>
      </c>
      <c r="AA15" s="486"/>
      <c r="AB15" s="486"/>
      <c r="AC15" s="486"/>
      <c r="AD15" s="489" t="s">
        <v>46</v>
      </c>
      <c r="AE15" s="489"/>
      <c r="AF15" s="489"/>
      <c r="AG15" s="489"/>
      <c r="AH15" s="489"/>
      <c r="AI15" s="489"/>
      <c r="AJ15" s="489"/>
      <c r="AK15" s="489"/>
      <c r="AL15" s="490" t="s">
        <v>46</v>
      </c>
      <c r="AM15" s="490"/>
      <c r="AN15" s="490"/>
      <c r="AO15" s="490"/>
      <c r="AP15" s="488" t="s">
        <v>172</v>
      </c>
      <c r="AQ15" s="488"/>
      <c r="AR15" s="488"/>
      <c r="AS15" s="488"/>
      <c r="AT15" s="488"/>
      <c r="AU15" s="488"/>
      <c r="AV15" s="488"/>
      <c r="AW15" s="488"/>
      <c r="AX15" s="488"/>
      <c r="AY15" s="488"/>
      <c r="AZ15" s="488"/>
      <c r="BA15" s="488"/>
      <c r="BB15" s="488"/>
      <c r="BC15" s="488"/>
      <c r="BD15" s="488"/>
      <c r="BE15" s="488"/>
      <c r="BF15" s="488"/>
      <c r="BG15" s="485">
        <v>302644</v>
      </c>
      <c r="BH15" s="485"/>
      <c r="BI15" s="485"/>
      <c r="BJ15" s="485"/>
      <c r="BK15" s="485"/>
      <c r="BL15" s="485"/>
      <c r="BM15" s="485"/>
      <c r="BN15" s="485"/>
      <c r="BO15" s="486">
        <v>7.9</v>
      </c>
      <c r="BP15" s="486"/>
      <c r="BQ15" s="486"/>
      <c r="BR15" s="486"/>
      <c r="BS15" s="487" t="s">
        <v>46</v>
      </c>
      <c r="BT15" s="487"/>
      <c r="BU15" s="487"/>
      <c r="BV15" s="487"/>
      <c r="BW15" s="487"/>
      <c r="BX15" s="487"/>
      <c r="BY15" s="487"/>
      <c r="BZ15" s="487"/>
      <c r="CA15" s="487"/>
      <c r="CB15" s="487"/>
      <c r="CD15" s="488" t="s">
        <v>173</v>
      </c>
      <c r="CE15" s="488"/>
      <c r="CF15" s="488"/>
      <c r="CG15" s="488"/>
      <c r="CH15" s="488"/>
      <c r="CI15" s="488"/>
      <c r="CJ15" s="488"/>
      <c r="CK15" s="488"/>
      <c r="CL15" s="488"/>
      <c r="CM15" s="488"/>
      <c r="CN15" s="488"/>
      <c r="CO15" s="488"/>
      <c r="CP15" s="488"/>
      <c r="CQ15" s="488"/>
      <c r="CR15" s="485">
        <v>1337620</v>
      </c>
      <c r="CS15" s="485"/>
      <c r="CT15" s="485"/>
      <c r="CU15" s="485"/>
      <c r="CV15" s="485"/>
      <c r="CW15" s="485"/>
      <c r="CX15" s="485"/>
      <c r="CY15" s="485"/>
      <c r="CZ15" s="486">
        <v>7.3</v>
      </c>
      <c r="DA15" s="486"/>
      <c r="DB15" s="486"/>
      <c r="DC15" s="486"/>
      <c r="DD15" s="489">
        <v>343114</v>
      </c>
      <c r="DE15" s="489"/>
      <c r="DF15" s="489"/>
      <c r="DG15" s="489"/>
      <c r="DH15" s="489"/>
      <c r="DI15" s="489"/>
      <c r="DJ15" s="489"/>
      <c r="DK15" s="489"/>
      <c r="DL15" s="489"/>
      <c r="DM15" s="489"/>
      <c r="DN15" s="489"/>
      <c r="DO15" s="489"/>
      <c r="DP15" s="489"/>
      <c r="DQ15" s="487">
        <v>1014143</v>
      </c>
      <c r="DR15" s="487"/>
      <c r="DS15" s="487"/>
      <c r="DT15" s="487"/>
      <c r="DU15" s="487"/>
      <c r="DV15" s="487"/>
      <c r="DW15" s="487"/>
      <c r="DX15" s="487"/>
      <c r="DY15" s="487"/>
      <c r="DZ15" s="487"/>
      <c r="EA15" s="487"/>
      <c r="EB15" s="487"/>
      <c r="EC15" s="487"/>
    </row>
    <row r="16" spans="2:143" ht="11.25" customHeight="1" x14ac:dyDescent="0.15">
      <c r="B16" s="488" t="s">
        <v>174</v>
      </c>
      <c r="C16" s="488"/>
      <c r="D16" s="488"/>
      <c r="E16" s="488"/>
      <c r="F16" s="488"/>
      <c r="G16" s="488"/>
      <c r="H16" s="488"/>
      <c r="I16" s="488"/>
      <c r="J16" s="488"/>
      <c r="K16" s="488"/>
      <c r="L16" s="488"/>
      <c r="M16" s="488"/>
      <c r="N16" s="488"/>
      <c r="O16" s="488"/>
      <c r="P16" s="488"/>
      <c r="Q16" s="488"/>
      <c r="R16" s="485">
        <v>17269</v>
      </c>
      <c r="S16" s="485"/>
      <c r="T16" s="485"/>
      <c r="U16" s="485"/>
      <c r="V16" s="485"/>
      <c r="W16" s="485"/>
      <c r="X16" s="485"/>
      <c r="Y16" s="485"/>
      <c r="Z16" s="486">
        <v>0.1</v>
      </c>
      <c r="AA16" s="486"/>
      <c r="AB16" s="486"/>
      <c r="AC16" s="486"/>
      <c r="AD16" s="489">
        <v>17269</v>
      </c>
      <c r="AE16" s="489"/>
      <c r="AF16" s="489"/>
      <c r="AG16" s="489"/>
      <c r="AH16" s="489"/>
      <c r="AI16" s="489"/>
      <c r="AJ16" s="489"/>
      <c r="AK16" s="489"/>
      <c r="AL16" s="490">
        <v>0.2</v>
      </c>
      <c r="AM16" s="490"/>
      <c r="AN16" s="490"/>
      <c r="AO16" s="490"/>
      <c r="AP16" s="488" t="s">
        <v>175</v>
      </c>
      <c r="AQ16" s="488"/>
      <c r="AR16" s="488"/>
      <c r="AS16" s="488"/>
      <c r="AT16" s="488"/>
      <c r="AU16" s="488"/>
      <c r="AV16" s="488"/>
      <c r="AW16" s="488"/>
      <c r="AX16" s="488"/>
      <c r="AY16" s="488"/>
      <c r="AZ16" s="488"/>
      <c r="BA16" s="488"/>
      <c r="BB16" s="488"/>
      <c r="BC16" s="488"/>
      <c r="BD16" s="488"/>
      <c r="BE16" s="488"/>
      <c r="BF16" s="488"/>
      <c r="BG16" s="485" t="s">
        <v>46</v>
      </c>
      <c r="BH16" s="485"/>
      <c r="BI16" s="485"/>
      <c r="BJ16" s="485"/>
      <c r="BK16" s="485"/>
      <c r="BL16" s="485"/>
      <c r="BM16" s="485"/>
      <c r="BN16" s="485"/>
      <c r="BO16" s="486" t="s">
        <v>46</v>
      </c>
      <c r="BP16" s="486"/>
      <c r="BQ16" s="486"/>
      <c r="BR16" s="486"/>
      <c r="BS16" s="487" t="s">
        <v>46</v>
      </c>
      <c r="BT16" s="487"/>
      <c r="BU16" s="487"/>
      <c r="BV16" s="487"/>
      <c r="BW16" s="487"/>
      <c r="BX16" s="487"/>
      <c r="BY16" s="487"/>
      <c r="BZ16" s="487"/>
      <c r="CA16" s="487"/>
      <c r="CB16" s="487"/>
      <c r="CD16" s="488" t="s">
        <v>176</v>
      </c>
      <c r="CE16" s="488"/>
      <c r="CF16" s="488"/>
      <c r="CG16" s="488"/>
      <c r="CH16" s="488"/>
      <c r="CI16" s="488"/>
      <c r="CJ16" s="488"/>
      <c r="CK16" s="488"/>
      <c r="CL16" s="488"/>
      <c r="CM16" s="488"/>
      <c r="CN16" s="488"/>
      <c r="CO16" s="488"/>
      <c r="CP16" s="488"/>
      <c r="CQ16" s="488"/>
      <c r="CR16" s="485" t="s">
        <v>46</v>
      </c>
      <c r="CS16" s="485"/>
      <c r="CT16" s="485"/>
      <c r="CU16" s="485"/>
      <c r="CV16" s="485"/>
      <c r="CW16" s="485"/>
      <c r="CX16" s="485"/>
      <c r="CY16" s="485"/>
      <c r="CZ16" s="486" t="s">
        <v>46</v>
      </c>
      <c r="DA16" s="486"/>
      <c r="DB16" s="486"/>
      <c r="DC16" s="486"/>
      <c r="DD16" s="489" t="s">
        <v>46</v>
      </c>
      <c r="DE16" s="489"/>
      <c r="DF16" s="489"/>
      <c r="DG16" s="489"/>
      <c r="DH16" s="489"/>
      <c r="DI16" s="489"/>
      <c r="DJ16" s="489"/>
      <c r="DK16" s="489"/>
      <c r="DL16" s="489"/>
      <c r="DM16" s="489"/>
      <c r="DN16" s="489"/>
      <c r="DO16" s="489"/>
      <c r="DP16" s="489"/>
      <c r="DQ16" s="487" t="s">
        <v>46</v>
      </c>
      <c r="DR16" s="487"/>
      <c r="DS16" s="487"/>
      <c r="DT16" s="487"/>
      <c r="DU16" s="487"/>
      <c r="DV16" s="487"/>
      <c r="DW16" s="487"/>
      <c r="DX16" s="487"/>
      <c r="DY16" s="487"/>
      <c r="DZ16" s="487"/>
      <c r="EA16" s="487"/>
      <c r="EB16" s="487"/>
      <c r="EC16" s="487"/>
    </row>
    <row r="17" spans="2:133" ht="11.25" customHeight="1" x14ac:dyDescent="0.15">
      <c r="B17" s="488" t="s">
        <v>177</v>
      </c>
      <c r="C17" s="488"/>
      <c r="D17" s="488"/>
      <c r="E17" s="488"/>
      <c r="F17" s="488"/>
      <c r="G17" s="488"/>
      <c r="H17" s="488"/>
      <c r="I17" s="488"/>
      <c r="J17" s="488"/>
      <c r="K17" s="488"/>
      <c r="L17" s="488"/>
      <c r="M17" s="488"/>
      <c r="N17" s="488"/>
      <c r="O17" s="488"/>
      <c r="P17" s="488"/>
      <c r="Q17" s="488"/>
      <c r="R17" s="485">
        <v>76387</v>
      </c>
      <c r="S17" s="485"/>
      <c r="T17" s="485"/>
      <c r="U17" s="485"/>
      <c r="V17" s="485"/>
      <c r="W17" s="485"/>
      <c r="X17" s="485"/>
      <c r="Y17" s="485"/>
      <c r="Z17" s="486">
        <v>0.4</v>
      </c>
      <c r="AA17" s="486"/>
      <c r="AB17" s="486"/>
      <c r="AC17" s="486"/>
      <c r="AD17" s="489">
        <v>76387</v>
      </c>
      <c r="AE17" s="489"/>
      <c r="AF17" s="489"/>
      <c r="AG17" s="489"/>
      <c r="AH17" s="489"/>
      <c r="AI17" s="489"/>
      <c r="AJ17" s="489"/>
      <c r="AK17" s="489"/>
      <c r="AL17" s="490">
        <v>0.9</v>
      </c>
      <c r="AM17" s="490"/>
      <c r="AN17" s="490"/>
      <c r="AO17" s="490"/>
      <c r="AP17" s="488" t="s">
        <v>178</v>
      </c>
      <c r="AQ17" s="488"/>
      <c r="AR17" s="488"/>
      <c r="AS17" s="488"/>
      <c r="AT17" s="488"/>
      <c r="AU17" s="488"/>
      <c r="AV17" s="488"/>
      <c r="AW17" s="488"/>
      <c r="AX17" s="488"/>
      <c r="AY17" s="488"/>
      <c r="AZ17" s="488"/>
      <c r="BA17" s="488"/>
      <c r="BB17" s="488"/>
      <c r="BC17" s="488"/>
      <c r="BD17" s="488"/>
      <c r="BE17" s="488"/>
      <c r="BF17" s="488"/>
      <c r="BG17" s="485" t="s">
        <v>46</v>
      </c>
      <c r="BH17" s="485"/>
      <c r="BI17" s="485"/>
      <c r="BJ17" s="485"/>
      <c r="BK17" s="485"/>
      <c r="BL17" s="485"/>
      <c r="BM17" s="485"/>
      <c r="BN17" s="485"/>
      <c r="BO17" s="486" t="s">
        <v>46</v>
      </c>
      <c r="BP17" s="486"/>
      <c r="BQ17" s="486"/>
      <c r="BR17" s="486"/>
      <c r="BS17" s="487" t="s">
        <v>46</v>
      </c>
      <c r="BT17" s="487"/>
      <c r="BU17" s="487"/>
      <c r="BV17" s="487"/>
      <c r="BW17" s="487"/>
      <c r="BX17" s="487"/>
      <c r="BY17" s="487"/>
      <c r="BZ17" s="487"/>
      <c r="CA17" s="487"/>
      <c r="CB17" s="487"/>
      <c r="CD17" s="488" t="s">
        <v>179</v>
      </c>
      <c r="CE17" s="488"/>
      <c r="CF17" s="488"/>
      <c r="CG17" s="488"/>
      <c r="CH17" s="488"/>
      <c r="CI17" s="488"/>
      <c r="CJ17" s="488"/>
      <c r="CK17" s="488"/>
      <c r="CL17" s="488"/>
      <c r="CM17" s="488"/>
      <c r="CN17" s="488"/>
      <c r="CO17" s="488"/>
      <c r="CP17" s="488"/>
      <c r="CQ17" s="488"/>
      <c r="CR17" s="485">
        <v>1417503</v>
      </c>
      <c r="CS17" s="485"/>
      <c r="CT17" s="485"/>
      <c r="CU17" s="485"/>
      <c r="CV17" s="485"/>
      <c r="CW17" s="485"/>
      <c r="CX17" s="485"/>
      <c r="CY17" s="485"/>
      <c r="CZ17" s="486">
        <v>7.8</v>
      </c>
      <c r="DA17" s="486"/>
      <c r="DB17" s="486"/>
      <c r="DC17" s="486"/>
      <c r="DD17" s="489" t="s">
        <v>46</v>
      </c>
      <c r="DE17" s="489"/>
      <c r="DF17" s="489"/>
      <c r="DG17" s="489"/>
      <c r="DH17" s="489"/>
      <c r="DI17" s="489"/>
      <c r="DJ17" s="489"/>
      <c r="DK17" s="489"/>
      <c r="DL17" s="489"/>
      <c r="DM17" s="489"/>
      <c r="DN17" s="489"/>
      <c r="DO17" s="489"/>
      <c r="DP17" s="489"/>
      <c r="DQ17" s="487">
        <v>1291385</v>
      </c>
      <c r="DR17" s="487"/>
      <c r="DS17" s="487"/>
      <c r="DT17" s="487"/>
      <c r="DU17" s="487"/>
      <c r="DV17" s="487"/>
      <c r="DW17" s="487"/>
      <c r="DX17" s="487"/>
      <c r="DY17" s="487"/>
      <c r="DZ17" s="487"/>
      <c r="EA17" s="487"/>
      <c r="EB17" s="487"/>
      <c r="EC17" s="487"/>
    </row>
    <row r="18" spans="2:133" ht="11.25" customHeight="1" x14ac:dyDescent="0.15">
      <c r="B18" s="488" t="s">
        <v>180</v>
      </c>
      <c r="C18" s="488"/>
      <c r="D18" s="488"/>
      <c r="E18" s="488"/>
      <c r="F18" s="488"/>
      <c r="G18" s="488"/>
      <c r="H18" s="488"/>
      <c r="I18" s="488"/>
      <c r="J18" s="488"/>
      <c r="K18" s="488"/>
      <c r="L18" s="488"/>
      <c r="M18" s="488"/>
      <c r="N18" s="488"/>
      <c r="O18" s="488"/>
      <c r="P18" s="488"/>
      <c r="Q18" s="488"/>
      <c r="R18" s="485">
        <v>20970</v>
      </c>
      <c r="S18" s="485"/>
      <c r="T18" s="485"/>
      <c r="U18" s="485"/>
      <c r="V18" s="485"/>
      <c r="W18" s="485"/>
      <c r="X18" s="485"/>
      <c r="Y18" s="485"/>
      <c r="Z18" s="486">
        <v>0.1</v>
      </c>
      <c r="AA18" s="486"/>
      <c r="AB18" s="486"/>
      <c r="AC18" s="486"/>
      <c r="AD18" s="489">
        <v>20970</v>
      </c>
      <c r="AE18" s="489"/>
      <c r="AF18" s="489"/>
      <c r="AG18" s="489"/>
      <c r="AH18" s="489"/>
      <c r="AI18" s="489"/>
      <c r="AJ18" s="489"/>
      <c r="AK18" s="489"/>
      <c r="AL18" s="490">
        <v>0.2</v>
      </c>
      <c r="AM18" s="490"/>
      <c r="AN18" s="490"/>
      <c r="AO18" s="490"/>
      <c r="AP18" s="488" t="s">
        <v>181</v>
      </c>
      <c r="AQ18" s="488"/>
      <c r="AR18" s="488"/>
      <c r="AS18" s="488"/>
      <c r="AT18" s="488"/>
      <c r="AU18" s="488"/>
      <c r="AV18" s="488"/>
      <c r="AW18" s="488"/>
      <c r="AX18" s="488"/>
      <c r="AY18" s="488"/>
      <c r="AZ18" s="488"/>
      <c r="BA18" s="488"/>
      <c r="BB18" s="488"/>
      <c r="BC18" s="488"/>
      <c r="BD18" s="488"/>
      <c r="BE18" s="488"/>
      <c r="BF18" s="488"/>
      <c r="BG18" s="485" t="s">
        <v>46</v>
      </c>
      <c r="BH18" s="485"/>
      <c r="BI18" s="485"/>
      <c r="BJ18" s="485"/>
      <c r="BK18" s="485"/>
      <c r="BL18" s="485"/>
      <c r="BM18" s="485"/>
      <c r="BN18" s="485"/>
      <c r="BO18" s="486" t="s">
        <v>46</v>
      </c>
      <c r="BP18" s="486"/>
      <c r="BQ18" s="486"/>
      <c r="BR18" s="486"/>
      <c r="BS18" s="487" t="s">
        <v>46</v>
      </c>
      <c r="BT18" s="487"/>
      <c r="BU18" s="487"/>
      <c r="BV18" s="487"/>
      <c r="BW18" s="487"/>
      <c r="BX18" s="487"/>
      <c r="BY18" s="487"/>
      <c r="BZ18" s="487"/>
      <c r="CA18" s="487"/>
      <c r="CB18" s="487"/>
      <c r="CD18" s="488" t="s">
        <v>182</v>
      </c>
      <c r="CE18" s="488"/>
      <c r="CF18" s="488"/>
      <c r="CG18" s="488"/>
      <c r="CH18" s="488"/>
      <c r="CI18" s="488"/>
      <c r="CJ18" s="488"/>
      <c r="CK18" s="488"/>
      <c r="CL18" s="488"/>
      <c r="CM18" s="488"/>
      <c r="CN18" s="488"/>
      <c r="CO18" s="488"/>
      <c r="CP18" s="488"/>
      <c r="CQ18" s="488"/>
      <c r="CR18" s="485" t="s">
        <v>46</v>
      </c>
      <c r="CS18" s="485"/>
      <c r="CT18" s="485"/>
      <c r="CU18" s="485"/>
      <c r="CV18" s="485"/>
      <c r="CW18" s="485"/>
      <c r="CX18" s="485"/>
      <c r="CY18" s="485"/>
      <c r="CZ18" s="486" t="s">
        <v>46</v>
      </c>
      <c r="DA18" s="486"/>
      <c r="DB18" s="486"/>
      <c r="DC18" s="486"/>
      <c r="DD18" s="489" t="s">
        <v>46</v>
      </c>
      <c r="DE18" s="489"/>
      <c r="DF18" s="489"/>
      <c r="DG18" s="489"/>
      <c r="DH18" s="489"/>
      <c r="DI18" s="489"/>
      <c r="DJ18" s="489"/>
      <c r="DK18" s="489"/>
      <c r="DL18" s="489"/>
      <c r="DM18" s="489"/>
      <c r="DN18" s="489"/>
      <c r="DO18" s="489"/>
      <c r="DP18" s="489"/>
      <c r="DQ18" s="487" t="s">
        <v>46</v>
      </c>
      <c r="DR18" s="487"/>
      <c r="DS18" s="487"/>
      <c r="DT18" s="487"/>
      <c r="DU18" s="487"/>
      <c r="DV18" s="487"/>
      <c r="DW18" s="487"/>
      <c r="DX18" s="487"/>
      <c r="DY18" s="487"/>
      <c r="DZ18" s="487"/>
      <c r="EA18" s="487"/>
      <c r="EB18" s="487"/>
      <c r="EC18" s="487"/>
    </row>
    <row r="19" spans="2:133" ht="11.25" customHeight="1" x14ac:dyDescent="0.15">
      <c r="B19" s="488" t="s">
        <v>183</v>
      </c>
      <c r="C19" s="488"/>
      <c r="D19" s="488"/>
      <c r="E19" s="488"/>
      <c r="F19" s="488"/>
      <c r="G19" s="488"/>
      <c r="H19" s="488"/>
      <c r="I19" s="488"/>
      <c r="J19" s="488"/>
      <c r="K19" s="488"/>
      <c r="L19" s="488"/>
      <c r="M19" s="488"/>
      <c r="N19" s="488"/>
      <c r="O19" s="488"/>
      <c r="P19" s="488"/>
      <c r="Q19" s="488"/>
      <c r="R19" s="485">
        <v>20727</v>
      </c>
      <c r="S19" s="485"/>
      <c r="T19" s="485"/>
      <c r="U19" s="485"/>
      <c r="V19" s="485"/>
      <c r="W19" s="485"/>
      <c r="X19" s="485"/>
      <c r="Y19" s="485"/>
      <c r="Z19" s="486">
        <v>0.1</v>
      </c>
      <c r="AA19" s="486"/>
      <c r="AB19" s="486"/>
      <c r="AC19" s="486"/>
      <c r="AD19" s="489">
        <v>20727</v>
      </c>
      <c r="AE19" s="489"/>
      <c r="AF19" s="489"/>
      <c r="AG19" s="489"/>
      <c r="AH19" s="489"/>
      <c r="AI19" s="489"/>
      <c r="AJ19" s="489"/>
      <c r="AK19" s="489"/>
      <c r="AL19" s="490">
        <v>0.2</v>
      </c>
      <c r="AM19" s="490"/>
      <c r="AN19" s="490"/>
      <c r="AO19" s="490"/>
      <c r="AP19" s="488" t="s">
        <v>184</v>
      </c>
      <c r="AQ19" s="488"/>
      <c r="AR19" s="488"/>
      <c r="AS19" s="488"/>
      <c r="AT19" s="488"/>
      <c r="AU19" s="488"/>
      <c r="AV19" s="488"/>
      <c r="AW19" s="488"/>
      <c r="AX19" s="488"/>
      <c r="AY19" s="488"/>
      <c r="AZ19" s="488"/>
      <c r="BA19" s="488"/>
      <c r="BB19" s="488"/>
      <c r="BC19" s="488"/>
      <c r="BD19" s="488"/>
      <c r="BE19" s="488"/>
      <c r="BF19" s="488"/>
      <c r="BG19" s="485">
        <v>220</v>
      </c>
      <c r="BH19" s="485"/>
      <c r="BI19" s="485"/>
      <c r="BJ19" s="485"/>
      <c r="BK19" s="485"/>
      <c r="BL19" s="485"/>
      <c r="BM19" s="485"/>
      <c r="BN19" s="485"/>
      <c r="BO19" s="486">
        <v>0</v>
      </c>
      <c r="BP19" s="486"/>
      <c r="BQ19" s="486"/>
      <c r="BR19" s="486"/>
      <c r="BS19" s="487" t="s">
        <v>46</v>
      </c>
      <c r="BT19" s="487"/>
      <c r="BU19" s="487"/>
      <c r="BV19" s="487"/>
      <c r="BW19" s="487"/>
      <c r="BX19" s="487"/>
      <c r="BY19" s="487"/>
      <c r="BZ19" s="487"/>
      <c r="CA19" s="487"/>
      <c r="CB19" s="487"/>
      <c r="CD19" s="488" t="s">
        <v>185</v>
      </c>
      <c r="CE19" s="488"/>
      <c r="CF19" s="488"/>
      <c r="CG19" s="488"/>
      <c r="CH19" s="488"/>
      <c r="CI19" s="488"/>
      <c r="CJ19" s="488"/>
      <c r="CK19" s="488"/>
      <c r="CL19" s="488"/>
      <c r="CM19" s="488"/>
      <c r="CN19" s="488"/>
      <c r="CO19" s="488"/>
      <c r="CP19" s="488"/>
      <c r="CQ19" s="488"/>
      <c r="CR19" s="485" t="s">
        <v>46</v>
      </c>
      <c r="CS19" s="485"/>
      <c r="CT19" s="485"/>
      <c r="CU19" s="485"/>
      <c r="CV19" s="485"/>
      <c r="CW19" s="485"/>
      <c r="CX19" s="485"/>
      <c r="CY19" s="485"/>
      <c r="CZ19" s="486" t="s">
        <v>46</v>
      </c>
      <c r="DA19" s="486"/>
      <c r="DB19" s="486"/>
      <c r="DC19" s="486"/>
      <c r="DD19" s="489" t="s">
        <v>46</v>
      </c>
      <c r="DE19" s="489"/>
      <c r="DF19" s="489"/>
      <c r="DG19" s="489"/>
      <c r="DH19" s="489"/>
      <c r="DI19" s="489"/>
      <c r="DJ19" s="489"/>
      <c r="DK19" s="489"/>
      <c r="DL19" s="489"/>
      <c r="DM19" s="489"/>
      <c r="DN19" s="489"/>
      <c r="DO19" s="489"/>
      <c r="DP19" s="489"/>
      <c r="DQ19" s="487" t="s">
        <v>46</v>
      </c>
      <c r="DR19" s="487"/>
      <c r="DS19" s="487"/>
      <c r="DT19" s="487"/>
      <c r="DU19" s="487"/>
      <c r="DV19" s="487"/>
      <c r="DW19" s="487"/>
      <c r="DX19" s="487"/>
      <c r="DY19" s="487"/>
      <c r="DZ19" s="487"/>
      <c r="EA19" s="487"/>
      <c r="EB19" s="487"/>
      <c r="EC19" s="487"/>
    </row>
    <row r="20" spans="2:133" ht="11.25" customHeight="1" x14ac:dyDescent="0.15">
      <c r="B20" s="491" t="s">
        <v>186</v>
      </c>
      <c r="C20" s="491"/>
      <c r="D20" s="491"/>
      <c r="E20" s="491"/>
      <c r="F20" s="491"/>
      <c r="G20" s="491"/>
      <c r="H20" s="491"/>
      <c r="I20" s="491"/>
      <c r="J20" s="491"/>
      <c r="K20" s="491"/>
      <c r="L20" s="491"/>
      <c r="M20" s="491"/>
      <c r="N20" s="491"/>
      <c r="O20" s="491"/>
      <c r="P20" s="491"/>
      <c r="Q20" s="491"/>
      <c r="R20" s="485">
        <v>243</v>
      </c>
      <c r="S20" s="485"/>
      <c r="T20" s="485"/>
      <c r="U20" s="485"/>
      <c r="V20" s="485"/>
      <c r="W20" s="485"/>
      <c r="X20" s="485"/>
      <c r="Y20" s="485"/>
      <c r="Z20" s="486">
        <v>0</v>
      </c>
      <c r="AA20" s="486"/>
      <c r="AB20" s="486"/>
      <c r="AC20" s="486"/>
      <c r="AD20" s="489">
        <v>243</v>
      </c>
      <c r="AE20" s="489"/>
      <c r="AF20" s="489"/>
      <c r="AG20" s="489"/>
      <c r="AH20" s="489"/>
      <c r="AI20" s="489"/>
      <c r="AJ20" s="489"/>
      <c r="AK20" s="489"/>
      <c r="AL20" s="490">
        <v>0</v>
      </c>
      <c r="AM20" s="490"/>
      <c r="AN20" s="490"/>
      <c r="AO20" s="490"/>
      <c r="AP20" s="488" t="s">
        <v>187</v>
      </c>
      <c r="AQ20" s="488"/>
      <c r="AR20" s="488"/>
      <c r="AS20" s="488"/>
      <c r="AT20" s="488"/>
      <c r="AU20" s="488"/>
      <c r="AV20" s="488"/>
      <c r="AW20" s="488"/>
      <c r="AX20" s="488"/>
      <c r="AY20" s="488"/>
      <c r="AZ20" s="488"/>
      <c r="BA20" s="488"/>
      <c r="BB20" s="488"/>
      <c r="BC20" s="488"/>
      <c r="BD20" s="488"/>
      <c r="BE20" s="488"/>
      <c r="BF20" s="488"/>
      <c r="BG20" s="485">
        <v>220</v>
      </c>
      <c r="BH20" s="485"/>
      <c r="BI20" s="485"/>
      <c r="BJ20" s="485"/>
      <c r="BK20" s="485"/>
      <c r="BL20" s="485"/>
      <c r="BM20" s="485"/>
      <c r="BN20" s="485"/>
      <c r="BO20" s="486">
        <v>0</v>
      </c>
      <c r="BP20" s="486"/>
      <c r="BQ20" s="486"/>
      <c r="BR20" s="486"/>
      <c r="BS20" s="487" t="s">
        <v>46</v>
      </c>
      <c r="BT20" s="487"/>
      <c r="BU20" s="487"/>
      <c r="BV20" s="487"/>
      <c r="BW20" s="487"/>
      <c r="BX20" s="487"/>
      <c r="BY20" s="487"/>
      <c r="BZ20" s="487"/>
      <c r="CA20" s="487"/>
      <c r="CB20" s="487"/>
      <c r="CD20" s="488" t="s">
        <v>188</v>
      </c>
      <c r="CE20" s="488"/>
      <c r="CF20" s="488"/>
      <c r="CG20" s="488"/>
      <c r="CH20" s="488"/>
      <c r="CI20" s="488"/>
      <c r="CJ20" s="488"/>
      <c r="CK20" s="488"/>
      <c r="CL20" s="488"/>
      <c r="CM20" s="488"/>
      <c r="CN20" s="488"/>
      <c r="CO20" s="488"/>
      <c r="CP20" s="488"/>
      <c r="CQ20" s="488"/>
      <c r="CR20" s="485">
        <v>18275261</v>
      </c>
      <c r="CS20" s="485"/>
      <c r="CT20" s="485"/>
      <c r="CU20" s="485"/>
      <c r="CV20" s="485"/>
      <c r="CW20" s="485"/>
      <c r="CX20" s="485"/>
      <c r="CY20" s="485"/>
      <c r="CZ20" s="486">
        <v>100</v>
      </c>
      <c r="DA20" s="486"/>
      <c r="DB20" s="486"/>
      <c r="DC20" s="486"/>
      <c r="DD20" s="489">
        <v>2098035</v>
      </c>
      <c r="DE20" s="489"/>
      <c r="DF20" s="489"/>
      <c r="DG20" s="489"/>
      <c r="DH20" s="489"/>
      <c r="DI20" s="489"/>
      <c r="DJ20" s="489"/>
      <c r="DK20" s="489"/>
      <c r="DL20" s="489"/>
      <c r="DM20" s="489"/>
      <c r="DN20" s="489"/>
      <c r="DO20" s="489"/>
      <c r="DP20" s="489"/>
      <c r="DQ20" s="487">
        <v>10835109</v>
      </c>
      <c r="DR20" s="487"/>
      <c r="DS20" s="487"/>
      <c r="DT20" s="487"/>
      <c r="DU20" s="487"/>
      <c r="DV20" s="487"/>
      <c r="DW20" s="487"/>
      <c r="DX20" s="487"/>
      <c r="DY20" s="487"/>
      <c r="DZ20" s="487"/>
      <c r="EA20" s="487"/>
      <c r="EB20" s="487"/>
      <c r="EC20" s="487"/>
    </row>
    <row r="21" spans="2:133" ht="11.25" customHeight="1" x14ac:dyDescent="0.15">
      <c r="B21" s="488" t="s">
        <v>189</v>
      </c>
      <c r="C21" s="488"/>
      <c r="D21" s="488"/>
      <c r="E21" s="488"/>
      <c r="F21" s="488"/>
      <c r="G21" s="488"/>
      <c r="H21" s="488"/>
      <c r="I21" s="488"/>
      <c r="J21" s="488"/>
      <c r="K21" s="488"/>
      <c r="L21" s="488"/>
      <c r="M21" s="488"/>
      <c r="N21" s="488"/>
      <c r="O21" s="488"/>
      <c r="P21" s="488"/>
      <c r="Q21" s="488"/>
      <c r="R21" s="485">
        <v>4399611</v>
      </c>
      <c r="S21" s="485"/>
      <c r="T21" s="485"/>
      <c r="U21" s="485"/>
      <c r="V21" s="485"/>
      <c r="W21" s="485"/>
      <c r="X21" s="485"/>
      <c r="Y21" s="485"/>
      <c r="Z21" s="486">
        <v>23.4</v>
      </c>
      <c r="AA21" s="486"/>
      <c r="AB21" s="486"/>
      <c r="AC21" s="486"/>
      <c r="AD21" s="489">
        <v>3649789</v>
      </c>
      <c r="AE21" s="489"/>
      <c r="AF21" s="489"/>
      <c r="AG21" s="489"/>
      <c r="AH21" s="489"/>
      <c r="AI21" s="489"/>
      <c r="AJ21" s="489"/>
      <c r="AK21" s="489"/>
      <c r="AL21" s="490">
        <v>42.4</v>
      </c>
      <c r="AM21" s="490"/>
      <c r="AN21" s="490"/>
      <c r="AO21" s="490"/>
      <c r="AP21" s="488" t="s">
        <v>190</v>
      </c>
      <c r="AQ21" s="488"/>
      <c r="AR21" s="488"/>
      <c r="AS21" s="488"/>
      <c r="AT21" s="488"/>
      <c r="AU21" s="488"/>
      <c r="AV21" s="488"/>
      <c r="AW21" s="488"/>
      <c r="AX21" s="488"/>
      <c r="AY21" s="488"/>
      <c r="AZ21" s="488"/>
      <c r="BA21" s="488"/>
      <c r="BB21" s="488"/>
      <c r="BC21" s="488"/>
      <c r="BD21" s="488"/>
      <c r="BE21" s="488"/>
      <c r="BF21" s="488"/>
      <c r="BG21" s="485">
        <v>220</v>
      </c>
      <c r="BH21" s="485"/>
      <c r="BI21" s="485"/>
      <c r="BJ21" s="485"/>
      <c r="BK21" s="485"/>
      <c r="BL21" s="485"/>
      <c r="BM21" s="485"/>
      <c r="BN21" s="485"/>
      <c r="BO21" s="486">
        <v>0</v>
      </c>
      <c r="BP21" s="486"/>
      <c r="BQ21" s="486"/>
      <c r="BR21" s="486"/>
      <c r="BS21" s="487" t="s">
        <v>46</v>
      </c>
      <c r="BT21" s="487"/>
      <c r="BU21" s="487"/>
      <c r="BV21" s="487"/>
      <c r="BW21" s="487"/>
      <c r="BX21" s="487"/>
      <c r="BY21" s="487"/>
      <c r="BZ21" s="487"/>
      <c r="CA21" s="487"/>
      <c r="CB21" s="487"/>
      <c r="CD21" s="494"/>
      <c r="CE21" s="494"/>
      <c r="CF21" s="494"/>
      <c r="CG21" s="494"/>
      <c r="CH21" s="494"/>
      <c r="CI21" s="494"/>
      <c r="CJ21" s="494"/>
      <c r="CK21" s="494"/>
      <c r="CL21" s="494"/>
      <c r="CM21" s="494"/>
      <c r="CN21" s="494"/>
      <c r="CO21" s="494"/>
      <c r="CP21" s="494"/>
      <c r="CQ21" s="494"/>
      <c r="CR21" s="495"/>
      <c r="CS21" s="495"/>
      <c r="CT21" s="495"/>
      <c r="CU21" s="495"/>
      <c r="CV21" s="495"/>
      <c r="CW21" s="495"/>
      <c r="CX21" s="495"/>
      <c r="CY21" s="495"/>
      <c r="CZ21" s="496"/>
      <c r="DA21" s="496"/>
      <c r="DB21" s="496"/>
      <c r="DC21" s="496"/>
      <c r="DD21" s="492"/>
      <c r="DE21" s="492"/>
      <c r="DF21" s="492"/>
      <c r="DG21" s="492"/>
      <c r="DH21" s="492"/>
      <c r="DI21" s="492"/>
      <c r="DJ21" s="492"/>
      <c r="DK21" s="492"/>
      <c r="DL21" s="492"/>
      <c r="DM21" s="492"/>
      <c r="DN21" s="492"/>
      <c r="DO21" s="492"/>
      <c r="DP21" s="492"/>
      <c r="DQ21" s="493"/>
      <c r="DR21" s="493"/>
      <c r="DS21" s="493"/>
      <c r="DT21" s="493"/>
      <c r="DU21" s="493"/>
      <c r="DV21" s="493"/>
      <c r="DW21" s="493"/>
      <c r="DX21" s="493"/>
      <c r="DY21" s="493"/>
      <c r="DZ21" s="493"/>
      <c r="EA21" s="493"/>
      <c r="EB21" s="493"/>
      <c r="EC21" s="493"/>
    </row>
    <row r="22" spans="2:133" ht="11.25" customHeight="1" x14ac:dyDescent="0.15">
      <c r="B22" s="488" t="s">
        <v>191</v>
      </c>
      <c r="C22" s="488"/>
      <c r="D22" s="488"/>
      <c r="E22" s="488"/>
      <c r="F22" s="488"/>
      <c r="G22" s="488"/>
      <c r="H22" s="488"/>
      <c r="I22" s="488"/>
      <c r="J22" s="488"/>
      <c r="K22" s="488"/>
      <c r="L22" s="488"/>
      <c r="M22" s="488"/>
      <c r="N22" s="488"/>
      <c r="O22" s="488"/>
      <c r="P22" s="488"/>
      <c r="Q22" s="488"/>
      <c r="R22" s="485">
        <v>3649789</v>
      </c>
      <c r="S22" s="485"/>
      <c r="T22" s="485"/>
      <c r="U22" s="485"/>
      <c r="V22" s="485"/>
      <c r="W22" s="485"/>
      <c r="X22" s="485"/>
      <c r="Y22" s="485"/>
      <c r="Z22" s="486">
        <v>19.399999999999999</v>
      </c>
      <c r="AA22" s="486"/>
      <c r="AB22" s="486"/>
      <c r="AC22" s="486"/>
      <c r="AD22" s="489">
        <v>3649789</v>
      </c>
      <c r="AE22" s="489"/>
      <c r="AF22" s="489"/>
      <c r="AG22" s="489"/>
      <c r="AH22" s="489"/>
      <c r="AI22" s="489"/>
      <c r="AJ22" s="489"/>
      <c r="AK22" s="489"/>
      <c r="AL22" s="490">
        <v>42.4</v>
      </c>
      <c r="AM22" s="490"/>
      <c r="AN22" s="490"/>
      <c r="AO22" s="490"/>
      <c r="AP22" s="488" t="s">
        <v>192</v>
      </c>
      <c r="AQ22" s="488"/>
      <c r="AR22" s="488"/>
      <c r="AS22" s="488"/>
      <c r="AT22" s="488"/>
      <c r="AU22" s="488"/>
      <c r="AV22" s="488"/>
      <c r="AW22" s="488"/>
      <c r="AX22" s="488"/>
      <c r="AY22" s="488"/>
      <c r="AZ22" s="488"/>
      <c r="BA22" s="488"/>
      <c r="BB22" s="488"/>
      <c r="BC22" s="488"/>
      <c r="BD22" s="488"/>
      <c r="BE22" s="488"/>
      <c r="BF22" s="488"/>
      <c r="BG22" s="485" t="s">
        <v>46</v>
      </c>
      <c r="BH22" s="485"/>
      <c r="BI22" s="485"/>
      <c r="BJ22" s="485"/>
      <c r="BK22" s="485"/>
      <c r="BL22" s="485"/>
      <c r="BM22" s="485"/>
      <c r="BN22" s="485"/>
      <c r="BO22" s="486" t="s">
        <v>46</v>
      </c>
      <c r="BP22" s="486"/>
      <c r="BQ22" s="486"/>
      <c r="BR22" s="486"/>
      <c r="BS22" s="487" t="s">
        <v>46</v>
      </c>
      <c r="BT22" s="487"/>
      <c r="BU22" s="487"/>
      <c r="BV22" s="487"/>
      <c r="BW22" s="487"/>
      <c r="BX22" s="487"/>
      <c r="BY22" s="487"/>
      <c r="BZ22" s="487"/>
      <c r="CA22" s="487"/>
      <c r="CB22" s="487"/>
      <c r="CD22" s="479" t="s">
        <v>193</v>
      </c>
      <c r="CE22" s="479"/>
      <c r="CF22" s="479"/>
      <c r="CG22" s="479"/>
      <c r="CH22" s="479"/>
      <c r="CI22" s="479"/>
      <c r="CJ22" s="479"/>
      <c r="CK22" s="479"/>
      <c r="CL22" s="479"/>
      <c r="CM22" s="479"/>
      <c r="CN22" s="479"/>
      <c r="CO22" s="479"/>
      <c r="CP22" s="479"/>
      <c r="CQ22" s="479"/>
      <c r="CR22" s="479"/>
      <c r="CS22" s="479"/>
      <c r="CT22" s="479"/>
      <c r="CU22" s="479"/>
      <c r="CV22" s="479"/>
      <c r="CW22" s="479"/>
      <c r="CX22" s="479"/>
      <c r="CY22" s="479"/>
      <c r="CZ22" s="479"/>
      <c r="DA22" s="479"/>
      <c r="DB22" s="479"/>
      <c r="DC22" s="479"/>
      <c r="DD22" s="479"/>
      <c r="DE22" s="479"/>
      <c r="DF22" s="479"/>
      <c r="DG22" s="479"/>
      <c r="DH22" s="479"/>
      <c r="DI22" s="479"/>
      <c r="DJ22" s="479"/>
      <c r="DK22" s="479"/>
      <c r="DL22" s="479"/>
      <c r="DM22" s="479"/>
      <c r="DN22" s="479"/>
      <c r="DO22" s="479"/>
      <c r="DP22" s="479"/>
      <c r="DQ22" s="479"/>
      <c r="DR22" s="479"/>
      <c r="DS22" s="479"/>
      <c r="DT22" s="479"/>
      <c r="DU22" s="479"/>
      <c r="DV22" s="479"/>
      <c r="DW22" s="479"/>
      <c r="DX22" s="479"/>
      <c r="DY22" s="479"/>
      <c r="DZ22" s="479"/>
      <c r="EA22" s="479"/>
      <c r="EB22" s="479"/>
      <c r="EC22" s="479"/>
    </row>
    <row r="23" spans="2:133" ht="11.25" customHeight="1" x14ac:dyDescent="0.15">
      <c r="B23" s="488" t="s">
        <v>194</v>
      </c>
      <c r="C23" s="488"/>
      <c r="D23" s="488"/>
      <c r="E23" s="488"/>
      <c r="F23" s="488"/>
      <c r="G23" s="488"/>
      <c r="H23" s="488"/>
      <c r="I23" s="488"/>
      <c r="J23" s="488"/>
      <c r="K23" s="488"/>
      <c r="L23" s="488"/>
      <c r="M23" s="488"/>
      <c r="N23" s="488"/>
      <c r="O23" s="488"/>
      <c r="P23" s="488"/>
      <c r="Q23" s="488"/>
      <c r="R23" s="485">
        <v>749822</v>
      </c>
      <c r="S23" s="485"/>
      <c r="T23" s="485"/>
      <c r="U23" s="485"/>
      <c r="V23" s="485"/>
      <c r="W23" s="485"/>
      <c r="X23" s="485"/>
      <c r="Y23" s="485"/>
      <c r="Z23" s="486">
        <v>4</v>
      </c>
      <c r="AA23" s="486"/>
      <c r="AB23" s="486"/>
      <c r="AC23" s="486"/>
      <c r="AD23" s="489" t="s">
        <v>46</v>
      </c>
      <c r="AE23" s="489"/>
      <c r="AF23" s="489"/>
      <c r="AG23" s="489"/>
      <c r="AH23" s="489"/>
      <c r="AI23" s="489"/>
      <c r="AJ23" s="489"/>
      <c r="AK23" s="489"/>
      <c r="AL23" s="490" t="s">
        <v>46</v>
      </c>
      <c r="AM23" s="490"/>
      <c r="AN23" s="490"/>
      <c r="AO23" s="490"/>
      <c r="AP23" s="488" t="s">
        <v>195</v>
      </c>
      <c r="AQ23" s="488"/>
      <c r="AR23" s="488"/>
      <c r="AS23" s="488"/>
      <c r="AT23" s="488"/>
      <c r="AU23" s="488"/>
      <c r="AV23" s="488"/>
      <c r="AW23" s="488"/>
      <c r="AX23" s="488"/>
      <c r="AY23" s="488"/>
      <c r="AZ23" s="488"/>
      <c r="BA23" s="488"/>
      <c r="BB23" s="488"/>
      <c r="BC23" s="488"/>
      <c r="BD23" s="488"/>
      <c r="BE23" s="488"/>
      <c r="BF23" s="488"/>
      <c r="BG23" s="485" t="s">
        <v>46</v>
      </c>
      <c r="BH23" s="485"/>
      <c r="BI23" s="485"/>
      <c r="BJ23" s="485"/>
      <c r="BK23" s="485"/>
      <c r="BL23" s="485"/>
      <c r="BM23" s="485"/>
      <c r="BN23" s="485"/>
      <c r="BO23" s="486" t="s">
        <v>46</v>
      </c>
      <c r="BP23" s="486"/>
      <c r="BQ23" s="486"/>
      <c r="BR23" s="486"/>
      <c r="BS23" s="487" t="s">
        <v>46</v>
      </c>
      <c r="BT23" s="487"/>
      <c r="BU23" s="487"/>
      <c r="BV23" s="487"/>
      <c r="BW23" s="487"/>
      <c r="BX23" s="487"/>
      <c r="BY23" s="487"/>
      <c r="BZ23" s="487"/>
      <c r="CA23" s="487"/>
      <c r="CB23" s="487"/>
      <c r="CD23" s="479" t="s">
        <v>7</v>
      </c>
      <c r="CE23" s="479"/>
      <c r="CF23" s="479"/>
      <c r="CG23" s="479"/>
      <c r="CH23" s="479"/>
      <c r="CI23" s="479"/>
      <c r="CJ23" s="479"/>
      <c r="CK23" s="479"/>
      <c r="CL23" s="479"/>
      <c r="CM23" s="479"/>
      <c r="CN23" s="479"/>
      <c r="CO23" s="479"/>
      <c r="CP23" s="479"/>
      <c r="CQ23" s="479"/>
      <c r="CR23" s="479" t="s">
        <v>133</v>
      </c>
      <c r="CS23" s="479"/>
      <c r="CT23" s="479"/>
      <c r="CU23" s="479"/>
      <c r="CV23" s="479"/>
      <c r="CW23" s="479"/>
      <c r="CX23" s="479"/>
      <c r="CY23" s="479"/>
      <c r="CZ23" s="479" t="s">
        <v>134</v>
      </c>
      <c r="DA23" s="479"/>
      <c r="DB23" s="479"/>
      <c r="DC23" s="479"/>
      <c r="DD23" s="479" t="s">
        <v>196</v>
      </c>
      <c r="DE23" s="479"/>
      <c r="DF23" s="479"/>
      <c r="DG23" s="479"/>
      <c r="DH23" s="479"/>
      <c r="DI23" s="479"/>
      <c r="DJ23" s="479"/>
      <c r="DK23" s="479"/>
      <c r="DL23" s="497" t="s">
        <v>72</v>
      </c>
      <c r="DM23" s="497"/>
      <c r="DN23" s="497"/>
      <c r="DO23" s="497"/>
      <c r="DP23" s="497"/>
      <c r="DQ23" s="497"/>
      <c r="DR23" s="497"/>
      <c r="DS23" s="497"/>
      <c r="DT23" s="497"/>
      <c r="DU23" s="497"/>
      <c r="DV23" s="497"/>
      <c r="DW23" s="479" t="s">
        <v>17</v>
      </c>
      <c r="DX23" s="479"/>
      <c r="DY23" s="479"/>
      <c r="DZ23" s="479"/>
      <c r="EA23" s="479"/>
      <c r="EB23" s="479"/>
      <c r="EC23" s="479"/>
    </row>
    <row r="24" spans="2:133" ht="11.25" customHeight="1" x14ac:dyDescent="0.15">
      <c r="B24" s="488" t="s">
        <v>197</v>
      </c>
      <c r="C24" s="488"/>
      <c r="D24" s="488"/>
      <c r="E24" s="488"/>
      <c r="F24" s="488"/>
      <c r="G24" s="488"/>
      <c r="H24" s="488"/>
      <c r="I24" s="488"/>
      <c r="J24" s="488"/>
      <c r="K24" s="488"/>
      <c r="L24" s="488"/>
      <c r="M24" s="488"/>
      <c r="N24" s="488"/>
      <c r="O24" s="488"/>
      <c r="P24" s="488"/>
      <c r="Q24" s="488"/>
      <c r="R24" s="485" t="s">
        <v>46</v>
      </c>
      <c r="S24" s="485"/>
      <c r="T24" s="485"/>
      <c r="U24" s="485"/>
      <c r="V24" s="485"/>
      <c r="W24" s="485"/>
      <c r="X24" s="485"/>
      <c r="Y24" s="485"/>
      <c r="Z24" s="486" t="s">
        <v>46</v>
      </c>
      <c r="AA24" s="486"/>
      <c r="AB24" s="486"/>
      <c r="AC24" s="486"/>
      <c r="AD24" s="489" t="s">
        <v>46</v>
      </c>
      <c r="AE24" s="489"/>
      <c r="AF24" s="489"/>
      <c r="AG24" s="489"/>
      <c r="AH24" s="489"/>
      <c r="AI24" s="489"/>
      <c r="AJ24" s="489"/>
      <c r="AK24" s="489"/>
      <c r="AL24" s="490" t="s">
        <v>46</v>
      </c>
      <c r="AM24" s="490"/>
      <c r="AN24" s="490"/>
      <c r="AO24" s="490"/>
      <c r="AP24" s="488" t="s">
        <v>198</v>
      </c>
      <c r="AQ24" s="488"/>
      <c r="AR24" s="488"/>
      <c r="AS24" s="488"/>
      <c r="AT24" s="488"/>
      <c r="AU24" s="488"/>
      <c r="AV24" s="488"/>
      <c r="AW24" s="488"/>
      <c r="AX24" s="488"/>
      <c r="AY24" s="488"/>
      <c r="AZ24" s="488"/>
      <c r="BA24" s="488"/>
      <c r="BB24" s="488"/>
      <c r="BC24" s="488"/>
      <c r="BD24" s="488"/>
      <c r="BE24" s="488"/>
      <c r="BF24" s="488"/>
      <c r="BG24" s="485" t="s">
        <v>46</v>
      </c>
      <c r="BH24" s="485"/>
      <c r="BI24" s="485"/>
      <c r="BJ24" s="485"/>
      <c r="BK24" s="485"/>
      <c r="BL24" s="485"/>
      <c r="BM24" s="485"/>
      <c r="BN24" s="485"/>
      <c r="BO24" s="486" t="s">
        <v>46</v>
      </c>
      <c r="BP24" s="486"/>
      <c r="BQ24" s="486"/>
      <c r="BR24" s="486"/>
      <c r="BS24" s="487" t="s">
        <v>46</v>
      </c>
      <c r="BT24" s="487"/>
      <c r="BU24" s="487"/>
      <c r="BV24" s="487"/>
      <c r="BW24" s="487"/>
      <c r="BX24" s="487"/>
      <c r="BY24" s="487"/>
      <c r="BZ24" s="487"/>
      <c r="CA24" s="487"/>
      <c r="CB24" s="487"/>
      <c r="CD24" s="480" t="s">
        <v>199</v>
      </c>
      <c r="CE24" s="480"/>
      <c r="CF24" s="480"/>
      <c r="CG24" s="480"/>
      <c r="CH24" s="480"/>
      <c r="CI24" s="480"/>
      <c r="CJ24" s="480"/>
      <c r="CK24" s="480"/>
      <c r="CL24" s="480"/>
      <c r="CM24" s="480"/>
      <c r="CN24" s="480"/>
      <c r="CO24" s="480"/>
      <c r="CP24" s="480"/>
      <c r="CQ24" s="480"/>
      <c r="CR24" s="481">
        <v>8212419</v>
      </c>
      <c r="CS24" s="481"/>
      <c r="CT24" s="481"/>
      <c r="CU24" s="481"/>
      <c r="CV24" s="481"/>
      <c r="CW24" s="481"/>
      <c r="CX24" s="481"/>
      <c r="CY24" s="481"/>
      <c r="CZ24" s="482">
        <v>44.9</v>
      </c>
      <c r="DA24" s="482"/>
      <c r="DB24" s="482"/>
      <c r="DC24" s="482"/>
      <c r="DD24" s="483">
        <v>4660897</v>
      </c>
      <c r="DE24" s="483"/>
      <c r="DF24" s="483"/>
      <c r="DG24" s="483"/>
      <c r="DH24" s="483"/>
      <c r="DI24" s="483"/>
      <c r="DJ24" s="483"/>
      <c r="DK24" s="483"/>
      <c r="DL24" s="483">
        <v>4414912</v>
      </c>
      <c r="DM24" s="483"/>
      <c r="DN24" s="483"/>
      <c r="DO24" s="483"/>
      <c r="DP24" s="483"/>
      <c r="DQ24" s="483"/>
      <c r="DR24" s="483"/>
      <c r="DS24" s="483"/>
      <c r="DT24" s="483"/>
      <c r="DU24" s="483"/>
      <c r="DV24" s="483"/>
      <c r="DW24" s="484">
        <v>50.4</v>
      </c>
      <c r="DX24" s="484"/>
      <c r="DY24" s="484"/>
      <c r="DZ24" s="484"/>
      <c r="EA24" s="484"/>
      <c r="EB24" s="484"/>
      <c r="EC24" s="484"/>
    </row>
    <row r="25" spans="2:133" ht="11.25" customHeight="1" x14ac:dyDescent="0.15">
      <c r="B25" s="488" t="s">
        <v>200</v>
      </c>
      <c r="C25" s="488"/>
      <c r="D25" s="488"/>
      <c r="E25" s="488"/>
      <c r="F25" s="488"/>
      <c r="G25" s="488"/>
      <c r="H25" s="488"/>
      <c r="I25" s="488"/>
      <c r="J25" s="488"/>
      <c r="K25" s="488"/>
      <c r="L25" s="488"/>
      <c r="M25" s="488"/>
      <c r="N25" s="488"/>
      <c r="O25" s="488"/>
      <c r="P25" s="488"/>
      <c r="Q25" s="488"/>
      <c r="R25" s="485">
        <v>9333065</v>
      </c>
      <c r="S25" s="485"/>
      <c r="T25" s="485"/>
      <c r="U25" s="485"/>
      <c r="V25" s="485"/>
      <c r="W25" s="485"/>
      <c r="X25" s="485"/>
      <c r="Y25" s="485"/>
      <c r="Z25" s="486">
        <v>49.7</v>
      </c>
      <c r="AA25" s="486"/>
      <c r="AB25" s="486"/>
      <c r="AC25" s="486"/>
      <c r="AD25" s="489">
        <v>8583243</v>
      </c>
      <c r="AE25" s="489"/>
      <c r="AF25" s="489"/>
      <c r="AG25" s="489"/>
      <c r="AH25" s="489"/>
      <c r="AI25" s="489"/>
      <c r="AJ25" s="489"/>
      <c r="AK25" s="489"/>
      <c r="AL25" s="490">
        <v>99.6</v>
      </c>
      <c r="AM25" s="490"/>
      <c r="AN25" s="490"/>
      <c r="AO25" s="490"/>
      <c r="AP25" s="488" t="s">
        <v>201</v>
      </c>
      <c r="AQ25" s="488"/>
      <c r="AR25" s="488"/>
      <c r="AS25" s="488"/>
      <c r="AT25" s="488"/>
      <c r="AU25" s="488"/>
      <c r="AV25" s="488"/>
      <c r="AW25" s="488"/>
      <c r="AX25" s="488"/>
      <c r="AY25" s="488"/>
      <c r="AZ25" s="488"/>
      <c r="BA25" s="488"/>
      <c r="BB25" s="488"/>
      <c r="BC25" s="488"/>
      <c r="BD25" s="488"/>
      <c r="BE25" s="488"/>
      <c r="BF25" s="488"/>
      <c r="BG25" s="485" t="s">
        <v>46</v>
      </c>
      <c r="BH25" s="485"/>
      <c r="BI25" s="485"/>
      <c r="BJ25" s="485"/>
      <c r="BK25" s="485"/>
      <c r="BL25" s="485"/>
      <c r="BM25" s="485"/>
      <c r="BN25" s="485"/>
      <c r="BO25" s="486" t="s">
        <v>46</v>
      </c>
      <c r="BP25" s="486"/>
      <c r="BQ25" s="486"/>
      <c r="BR25" s="486"/>
      <c r="BS25" s="487" t="s">
        <v>46</v>
      </c>
      <c r="BT25" s="487"/>
      <c r="BU25" s="487"/>
      <c r="BV25" s="487"/>
      <c r="BW25" s="487"/>
      <c r="BX25" s="487"/>
      <c r="BY25" s="487"/>
      <c r="BZ25" s="487"/>
      <c r="CA25" s="487"/>
      <c r="CB25" s="487"/>
      <c r="CD25" s="488" t="s">
        <v>202</v>
      </c>
      <c r="CE25" s="488"/>
      <c r="CF25" s="488"/>
      <c r="CG25" s="488"/>
      <c r="CH25" s="488"/>
      <c r="CI25" s="488"/>
      <c r="CJ25" s="488"/>
      <c r="CK25" s="488"/>
      <c r="CL25" s="488"/>
      <c r="CM25" s="488"/>
      <c r="CN25" s="488"/>
      <c r="CO25" s="488"/>
      <c r="CP25" s="488"/>
      <c r="CQ25" s="488"/>
      <c r="CR25" s="485">
        <v>2310313</v>
      </c>
      <c r="CS25" s="485"/>
      <c r="CT25" s="485"/>
      <c r="CU25" s="485"/>
      <c r="CV25" s="485"/>
      <c r="CW25" s="485"/>
      <c r="CX25" s="485"/>
      <c r="CY25" s="485"/>
      <c r="CZ25" s="486">
        <v>12.6</v>
      </c>
      <c r="DA25" s="486"/>
      <c r="DB25" s="486"/>
      <c r="DC25" s="486"/>
      <c r="DD25" s="489">
        <v>2102243</v>
      </c>
      <c r="DE25" s="489"/>
      <c r="DF25" s="489"/>
      <c r="DG25" s="489"/>
      <c r="DH25" s="489"/>
      <c r="DI25" s="489"/>
      <c r="DJ25" s="489"/>
      <c r="DK25" s="489"/>
      <c r="DL25" s="489">
        <v>2011567</v>
      </c>
      <c r="DM25" s="489"/>
      <c r="DN25" s="489"/>
      <c r="DO25" s="489"/>
      <c r="DP25" s="489"/>
      <c r="DQ25" s="489"/>
      <c r="DR25" s="489"/>
      <c r="DS25" s="489"/>
      <c r="DT25" s="489"/>
      <c r="DU25" s="489"/>
      <c r="DV25" s="489"/>
      <c r="DW25" s="490">
        <v>23</v>
      </c>
      <c r="DX25" s="490"/>
      <c r="DY25" s="490"/>
      <c r="DZ25" s="490"/>
      <c r="EA25" s="490"/>
      <c r="EB25" s="490"/>
      <c r="EC25" s="490"/>
    </row>
    <row r="26" spans="2:133" ht="11.25" customHeight="1" x14ac:dyDescent="0.15">
      <c r="B26" s="488" t="s">
        <v>203</v>
      </c>
      <c r="C26" s="488"/>
      <c r="D26" s="488"/>
      <c r="E26" s="488"/>
      <c r="F26" s="488"/>
      <c r="G26" s="488"/>
      <c r="H26" s="488"/>
      <c r="I26" s="488"/>
      <c r="J26" s="488"/>
      <c r="K26" s="488"/>
      <c r="L26" s="488"/>
      <c r="M26" s="488"/>
      <c r="N26" s="488"/>
      <c r="O26" s="488"/>
      <c r="P26" s="488"/>
      <c r="Q26" s="488"/>
      <c r="R26" s="485">
        <v>4671</v>
      </c>
      <c r="S26" s="485"/>
      <c r="T26" s="485"/>
      <c r="U26" s="485"/>
      <c r="V26" s="485"/>
      <c r="W26" s="485"/>
      <c r="X26" s="485"/>
      <c r="Y26" s="485"/>
      <c r="Z26" s="486">
        <v>0</v>
      </c>
      <c r="AA26" s="486"/>
      <c r="AB26" s="486"/>
      <c r="AC26" s="486"/>
      <c r="AD26" s="489">
        <v>4671</v>
      </c>
      <c r="AE26" s="489"/>
      <c r="AF26" s="489"/>
      <c r="AG26" s="489"/>
      <c r="AH26" s="489"/>
      <c r="AI26" s="489"/>
      <c r="AJ26" s="489"/>
      <c r="AK26" s="489"/>
      <c r="AL26" s="490">
        <v>0.1</v>
      </c>
      <c r="AM26" s="490"/>
      <c r="AN26" s="490"/>
      <c r="AO26" s="490"/>
      <c r="AP26" s="488" t="s">
        <v>204</v>
      </c>
      <c r="AQ26" s="488"/>
      <c r="AR26" s="488"/>
      <c r="AS26" s="488"/>
      <c r="AT26" s="488"/>
      <c r="AU26" s="488"/>
      <c r="AV26" s="488"/>
      <c r="AW26" s="488"/>
      <c r="AX26" s="488"/>
      <c r="AY26" s="488"/>
      <c r="AZ26" s="488"/>
      <c r="BA26" s="488"/>
      <c r="BB26" s="488"/>
      <c r="BC26" s="488"/>
      <c r="BD26" s="488"/>
      <c r="BE26" s="488"/>
      <c r="BF26" s="488"/>
      <c r="BG26" s="485" t="s">
        <v>46</v>
      </c>
      <c r="BH26" s="485"/>
      <c r="BI26" s="485"/>
      <c r="BJ26" s="485"/>
      <c r="BK26" s="485"/>
      <c r="BL26" s="485"/>
      <c r="BM26" s="485"/>
      <c r="BN26" s="485"/>
      <c r="BO26" s="486" t="s">
        <v>46</v>
      </c>
      <c r="BP26" s="486"/>
      <c r="BQ26" s="486"/>
      <c r="BR26" s="486"/>
      <c r="BS26" s="487" t="s">
        <v>46</v>
      </c>
      <c r="BT26" s="487"/>
      <c r="BU26" s="487"/>
      <c r="BV26" s="487"/>
      <c r="BW26" s="487"/>
      <c r="BX26" s="487"/>
      <c r="BY26" s="487"/>
      <c r="BZ26" s="487"/>
      <c r="CA26" s="487"/>
      <c r="CB26" s="487"/>
      <c r="CD26" s="488" t="s">
        <v>205</v>
      </c>
      <c r="CE26" s="488"/>
      <c r="CF26" s="488"/>
      <c r="CG26" s="488"/>
      <c r="CH26" s="488"/>
      <c r="CI26" s="488"/>
      <c r="CJ26" s="488"/>
      <c r="CK26" s="488"/>
      <c r="CL26" s="488"/>
      <c r="CM26" s="488"/>
      <c r="CN26" s="488"/>
      <c r="CO26" s="488"/>
      <c r="CP26" s="488"/>
      <c r="CQ26" s="488"/>
      <c r="CR26" s="485">
        <v>1325591</v>
      </c>
      <c r="CS26" s="485"/>
      <c r="CT26" s="485"/>
      <c r="CU26" s="485"/>
      <c r="CV26" s="485"/>
      <c r="CW26" s="485"/>
      <c r="CX26" s="485"/>
      <c r="CY26" s="485"/>
      <c r="CZ26" s="486">
        <v>7.3</v>
      </c>
      <c r="DA26" s="486"/>
      <c r="DB26" s="486"/>
      <c r="DC26" s="486"/>
      <c r="DD26" s="489">
        <v>1176609</v>
      </c>
      <c r="DE26" s="489"/>
      <c r="DF26" s="489"/>
      <c r="DG26" s="489"/>
      <c r="DH26" s="489"/>
      <c r="DI26" s="489"/>
      <c r="DJ26" s="489"/>
      <c r="DK26" s="489"/>
      <c r="DL26" s="489" t="s">
        <v>46</v>
      </c>
      <c r="DM26" s="489"/>
      <c r="DN26" s="489"/>
      <c r="DO26" s="489"/>
      <c r="DP26" s="489"/>
      <c r="DQ26" s="489"/>
      <c r="DR26" s="489"/>
      <c r="DS26" s="489"/>
      <c r="DT26" s="489"/>
      <c r="DU26" s="489"/>
      <c r="DV26" s="489"/>
      <c r="DW26" s="490" t="s">
        <v>46</v>
      </c>
      <c r="DX26" s="490"/>
      <c r="DY26" s="490"/>
      <c r="DZ26" s="490"/>
      <c r="EA26" s="490"/>
      <c r="EB26" s="490"/>
      <c r="EC26" s="490"/>
    </row>
    <row r="27" spans="2:133" ht="11.25" customHeight="1" x14ac:dyDescent="0.15">
      <c r="B27" s="488" t="s">
        <v>206</v>
      </c>
      <c r="C27" s="488"/>
      <c r="D27" s="488"/>
      <c r="E27" s="488"/>
      <c r="F27" s="488"/>
      <c r="G27" s="488"/>
      <c r="H27" s="488"/>
      <c r="I27" s="488"/>
      <c r="J27" s="488"/>
      <c r="K27" s="488"/>
      <c r="L27" s="488"/>
      <c r="M27" s="488"/>
      <c r="N27" s="488"/>
      <c r="O27" s="488"/>
      <c r="P27" s="488"/>
      <c r="Q27" s="488"/>
      <c r="R27" s="485">
        <v>93318</v>
      </c>
      <c r="S27" s="485"/>
      <c r="T27" s="485"/>
      <c r="U27" s="485"/>
      <c r="V27" s="485"/>
      <c r="W27" s="485"/>
      <c r="X27" s="485"/>
      <c r="Y27" s="485"/>
      <c r="Z27" s="486">
        <v>0.5</v>
      </c>
      <c r="AA27" s="486"/>
      <c r="AB27" s="486"/>
      <c r="AC27" s="486"/>
      <c r="AD27" s="489" t="s">
        <v>46</v>
      </c>
      <c r="AE27" s="489"/>
      <c r="AF27" s="489"/>
      <c r="AG27" s="489"/>
      <c r="AH27" s="489"/>
      <c r="AI27" s="489"/>
      <c r="AJ27" s="489"/>
      <c r="AK27" s="489"/>
      <c r="AL27" s="490" t="s">
        <v>46</v>
      </c>
      <c r="AM27" s="490"/>
      <c r="AN27" s="490"/>
      <c r="AO27" s="490"/>
      <c r="AP27" s="488" t="s">
        <v>103</v>
      </c>
      <c r="AQ27" s="488"/>
      <c r="AR27" s="488"/>
      <c r="AS27" s="488"/>
      <c r="AT27" s="488"/>
      <c r="AU27" s="488"/>
      <c r="AV27" s="488"/>
      <c r="AW27" s="488"/>
      <c r="AX27" s="488"/>
      <c r="AY27" s="488"/>
      <c r="AZ27" s="488"/>
      <c r="BA27" s="488"/>
      <c r="BB27" s="488"/>
      <c r="BC27" s="488"/>
      <c r="BD27" s="488"/>
      <c r="BE27" s="488"/>
      <c r="BF27" s="488"/>
      <c r="BG27" s="485">
        <v>3845280</v>
      </c>
      <c r="BH27" s="485"/>
      <c r="BI27" s="485"/>
      <c r="BJ27" s="485"/>
      <c r="BK27" s="485"/>
      <c r="BL27" s="485"/>
      <c r="BM27" s="485"/>
      <c r="BN27" s="485"/>
      <c r="BO27" s="486">
        <v>100</v>
      </c>
      <c r="BP27" s="486"/>
      <c r="BQ27" s="486"/>
      <c r="BR27" s="486"/>
      <c r="BS27" s="487">
        <v>162212</v>
      </c>
      <c r="BT27" s="487"/>
      <c r="BU27" s="487"/>
      <c r="BV27" s="487"/>
      <c r="BW27" s="487"/>
      <c r="BX27" s="487"/>
      <c r="BY27" s="487"/>
      <c r="BZ27" s="487"/>
      <c r="CA27" s="487"/>
      <c r="CB27" s="487"/>
      <c r="CD27" s="488" t="s">
        <v>207</v>
      </c>
      <c r="CE27" s="488"/>
      <c r="CF27" s="488"/>
      <c r="CG27" s="488"/>
      <c r="CH27" s="488"/>
      <c r="CI27" s="488"/>
      <c r="CJ27" s="488"/>
      <c r="CK27" s="488"/>
      <c r="CL27" s="488"/>
      <c r="CM27" s="488"/>
      <c r="CN27" s="488"/>
      <c r="CO27" s="488"/>
      <c r="CP27" s="488"/>
      <c r="CQ27" s="488"/>
      <c r="CR27" s="485">
        <v>4484603</v>
      </c>
      <c r="CS27" s="485"/>
      <c r="CT27" s="485"/>
      <c r="CU27" s="485"/>
      <c r="CV27" s="485"/>
      <c r="CW27" s="485"/>
      <c r="CX27" s="485"/>
      <c r="CY27" s="485"/>
      <c r="CZ27" s="486">
        <v>24.5</v>
      </c>
      <c r="DA27" s="486"/>
      <c r="DB27" s="486"/>
      <c r="DC27" s="486"/>
      <c r="DD27" s="489">
        <v>1267269</v>
      </c>
      <c r="DE27" s="489"/>
      <c r="DF27" s="489"/>
      <c r="DG27" s="489"/>
      <c r="DH27" s="489"/>
      <c r="DI27" s="489"/>
      <c r="DJ27" s="489"/>
      <c r="DK27" s="489"/>
      <c r="DL27" s="489">
        <v>1111960</v>
      </c>
      <c r="DM27" s="489"/>
      <c r="DN27" s="489"/>
      <c r="DO27" s="489"/>
      <c r="DP27" s="489"/>
      <c r="DQ27" s="489"/>
      <c r="DR27" s="489"/>
      <c r="DS27" s="489"/>
      <c r="DT27" s="489"/>
      <c r="DU27" s="489"/>
      <c r="DV27" s="489"/>
      <c r="DW27" s="490">
        <v>12.7</v>
      </c>
      <c r="DX27" s="490"/>
      <c r="DY27" s="490"/>
      <c r="DZ27" s="490"/>
      <c r="EA27" s="490"/>
      <c r="EB27" s="490"/>
      <c r="EC27" s="490"/>
    </row>
    <row r="28" spans="2:133" ht="11.25" customHeight="1" x14ac:dyDescent="0.15">
      <c r="B28" s="488" t="s">
        <v>208</v>
      </c>
      <c r="C28" s="488"/>
      <c r="D28" s="488"/>
      <c r="E28" s="488"/>
      <c r="F28" s="488"/>
      <c r="G28" s="488"/>
      <c r="H28" s="488"/>
      <c r="I28" s="488"/>
      <c r="J28" s="488"/>
      <c r="K28" s="488"/>
      <c r="L28" s="488"/>
      <c r="M28" s="488"/>
      <c r="N28" s="488"/>
      <c r="O28" s="488"/>
      <c r="P28" s="488"/>
      <c r="Q28" s="488"/>
      <c r="R28" s="485">
        <v>221490</v>
      </c>
      <c r="S28" s="485"/>
      <c r="T28" s="485"/>
      <c r="U28" s="485"/>
      <c r="V28" s="485"/>
      <c r="W28" s="485"/>
      <c r="X28" s="485"/>
      <c r="Y28" s="485"/>
      <c r="Z28" s="486">
        <v>1.2</v>
      </c>
      <c r="AA28" s="486"/>
      <c r="AB28" s="486"/>
      <c r="AC28" s="486"/>
      <c r="AD28" s="489">
        <v>25686</v>
      </c>
      <c r="AE28" s="489"/>
      <c r="AF28" s="489"/>
      <c r="AG28" s="489"/>
      <c r="AH28" s="489"/>
      <c r="AI28" s="489"/>
      <c r="AJ28" s="489"/>
      <c r="AK28" s="489"/>
      <c r="AL28" s="490">
        <v>0.3</v>
      </c>
      <c r="AM28" s="490"/>
      <c r="AN28" s="490"/>
      <c r="AO28" s="490"/>
      <c r="AP28" s="488"/>
      <c r="AQ28" s="488"/>
      <c r="AR28" s="488"/>
      <c r="AS28" s="488"/>
      <c r="AT28" s="488"/>
      <c r="AU28" s="488"/>
      <c r="AV28" s="488"/>
      <c r="AW28" s="488"/>
      <c r="AX28" s="488"/>
      <c r="AY28" s="488"/>
      <c r="AZ28" s="488"/>
      <c r="BA28" s="488"/>
      <c r="BB28" s="488"/>
      <c r="BC28" s="488"/>
      <c r="BD28" s="488"/>
      <c r="BE28" s="488"/>
      <c r="BF28" s="488"/>
      <c r="BG28" s="485"/>
      <c r="BH28" s="485"/>
      <c r="BI28" s="485"/>
      <c r="BJ28" s="485"/>
      <c r="BK28" s="485"/>
      <c r="BL28" s="485"/>
      <c r="BM28" s="485"/>
      <c r="BN28" s="485"/>
      <c r="BO28" s="486"/>
      <c r="BP28" s="486"/>
      <c r="BQ28" s="486"/>
      <c r="BR28" s="486"/>
      <c r="BS28" s="487"/>
      <c r="BT28" s="487"/>
      <c r="BU28" s="487"/>
      <c r="BV28" s="487"/>
      <c r="BW28" s="487"/>
      <c r="BX28" s="487"/>
      <c r="BY28" s="487"/>
      <c r="BZ28" s="487"/>
      <c r="CA28" s="487"/>
      <c r="CB28" s="487"/>
      <c r="CD28" s="488" t="s">
        <v>209</v>
      </c>
      <c r="CE28" s="488"/>
      <c r="CF28" s="488"/>
      <c r="CG28" s="488"/>
      <c r="CH28" s="488"/>
      <c r="CI28" s="488"/>
      <c r="CJ28" s="488"/>
      <c r="CK28" s="488"/>
      <c r="CL28" s="488"/>
      <c r="CM28" s="488"/>
      <c r="CN28" s="488"/>
      <c r="CO28" s="488"/>
      <c r="CP28" s="488"/>
      <c r="CQ28" s="488"/>
      <c r="CR28" s="485">
        <v>1417503</v>
      </c>
      <c r="CS28" s="485"/>
      <c r="CT28" s="485"/>
      <c r="CU28" s="485"/>
      <c r="CV28" s="485"/>
      <c r="CW28" s="485"/>
      <c r="CX28" s="485"/>
      <c r="CY28" s="485"/>
      <c r="CZ28" s="486">
        <v>7.8</v>
      </c>
      <c r="DA28" s="486"/>
      <c r="DB28" s="486"/>
      <c r="DC28" s="486"/>
      <c r="DD28" s="489">
        <v>1291385</v>
      </c>
      <c r="DE28" s="489"/>
      <c r="DF28" s="489"/>
      <c r="DG28" s="489"/>
      <c r="DH28" s="489"/>
      <c r="DI28" s="489"/>
      <c r="DJ28" s="489"/>
      <c r="DK28" s="489"/>
      <c r="DL28" s="489">
        <v>1291385</v>
      </c>
      <c r="DM28" s="489"/>
      <c r="DN28" s="489"/>
      <c r="DO28" s="489"/>
      <c r="DP28" s="489"/>
      <c r="DQ28" s="489"/>
      <c r="DR28" s="489"/>
      <c r="DS28" s="489"/>
      <c r="DT28" s="489"/>
      <c r="DU28" s="489"/>
      <c r="DV28" s="489"/>
      <c r="DW28" s="490">
        <v>14.8</v>
      </c>
      <c r="DX28" s="490"/>
      <c r="DY28" s="490"/>
      <c r="DZ28" s="490"/>
      <c r="EA28" s="490"/>
      <c r="EB28" s="490"/>
      <c r="EC28" s="490"/>
    </row>
    <row r="29" spans="2:133" ht="11.25" customHeight="1" x14ac:dyDescent="0.15">
      <c r="B29" s="488" t="s">
        <v>210</v>
      </c>
      <c r="C29" s="488"/>
      <c r="D29" s="488"/>
      <c r="E29" s="488"/>
      <c r="F29" s="488"/>
      <c r="G29" s="488"/>
      <c r="H29" s="488"/>
      <c r="I29" s="488"/>
      <c r="J29" s="488"/>
      <c r="K29" s="488"/>
      <c r="L29" s="488"/>
      <c r="M29" s="488"/>
      <c r="N29" s="488"/>
      <c r="O29" s="488"/>
      <c r="P29" s="488"/>
      <c r="Q29" s="488"/>
      <c r="R29" s="485">
        <v>110067</v>
      </c>
      <c r="S29" s="485"/>
      <c r="T29" s="485"/>
      <c r="U29" s="485"/>
      <c r="V29" s="485"/>
      <c r="W29" s="485"/>
      <c r="X29" s="485"/>
      <c r="Y29" s="485"/>
      <c r="Z29" s="486">
        <v>0.6</v>
      </c>
      <c r="AA29" s="486"/>
      <c r="AB29" s="486"/>
      <c r="AC29" s="486"/>
      <c r="AD29" s="489" t="s">
        <v>46</v>
      </c>
      <c r="AE29" s="489"/>
      <c r="AF29" s="489"/>
      <c r="AG29" s="489"/>
      <c r="AH29" s="489"/>
      <c r="AI29" s="489"/>
      <c r="AJ29" s="489"/>
      <c r="AK29" s="489"/>
      <c r="AL29" s="490" t="s">
        <v>46</v>
      </c>
      <c r="AM29" s="490"/>
      <c r="AN29" s="490"/>
      <c r="AO29" s="490"/>
      <c r="AP29" s="494"/>
      <c r="AQ29" s="494"/>
      <c r="AR29" s="494"/>
      <c r="AS29" s="494"/>
      <c r="AT29" s="494"/>
      <c r="AU29" s="494"/>
      <c r="AV29" s="494"/>
      <c r="AW29" s="494"/>
      <c r="AX29" s="494"/>
      <c r="AY29" s="494"/>
      <c r="AZ29" s="494"/>
      <c r="BA29" s="494"/>
      <c r="BB29" s="494"/>
      <c r="BC29" s="494"/>
      <c r="BD29" s="494"/>
      <c r="BE29" s="494"/>
      <c r="BF29" s="494"/>
      <c r="BG29" s="485"/>
      <c r="BH29" s="485"/>
      <c r="BI29" s="485"/>
      <c r="BJ29" s="485"/>
      <c r="BK29" s="485"/>
      <c r="BL29" s="485"/>
      <c r="BM29" s="485"/>
      <c r="BN29" s="485"/>
      <c r="BO29" s="486"/>
      <c r="BP29" s="486"/>
      <c r="BQ29" s="486"/>
      <c r="BR29" s="486"/>
      <c r="BS29" s="487"/>
      <c r="BT29" s="487"/>
      <c r="BU29" s="487"/>
      <c r="BV29" s="487"/>
      <c r="BW29" s="487"/>
      <c r="BX29" s="487"/>
      <c r="BY29" s="487"/>
      <c r="BZ29" s="487"/>
      <c r="CA29" s="487"/>
      <c r="CB29" s="487"/>
      <c r="CD29" s="498" t="s">
        <v>211</v>
      </c>
      <c r="CE29" s="498"/>
      <c r="CF29" s="488" t="s">
        <v>212</v>
      </c>
      <c r="CG29" s="488"/>
      <c r="CH29" s="488"/>
      <c r="CI29" s="488"/>
      <c r="CJ29" s="488"/>
      <c r="CK29" s="488"/>
      <c r="CL29" s="488"/>
      <c r="CM29" s="488"/>
      <c r="CN29" s="488"/>
      <c r="CO29" s="488"/>
      <c r="CP29" s="488"/>
      <c r="CQ29" s="488"/>
      <c r="CR29" s="485">
        <v>1417503</v>
      </c>
      <c r="CS29" s="485"/>
      <c r="CT29" s="485"/>
      <c r="CU29" s="485"/>
      <c r="CV29" s="485"/>
      <c r="CW29" s="485"/>
      <c r="CX29" s="485"/>
      <c r="CY29" s="485"/>
      <c r="CZ29" s="486">
        <v>7.8</v>
      </c>
      <c r="DA29" s="486"/>
      <c r="DB29" s="486"/>
      <c r="DC29" s="486"/>
      <c r="DD29" s="489">
        <v>1291385</v>
      </c>
      <c r="DE29" s="489"/>
      <c r="DF29" s="489"/>
      <c r="DG29" s="489"/>
      <c r="DH29" s="489"/>
      <c r="DI29" s="489"/>
      <c r="DJ29" s="489"/>
      <c r="DK29" s="489"/>
      <c r="DL29" s="489">
        <v>1291385</v>
      </c>
      <c r="DM29" s="489"/>
      <c r="DN29" s="489"/>
      <c r="DO29" s="489"/>
      <c r="DP29" s="489"/>
      <c r="DQ29" s="489"/>
      <c r="DR29" s="489"/>
      <c r="DS29" s="489"/>
      <c r="DT29" s="489"/>
      <c r="DU29" s="489"/>
      <c r="DV29" s="489"/>
      <c r="DW29" s="490">
        <v>14.8</v>
      </c>
      <c r="DX29" s="490"/>
      <c r="DY29" s="490"/>
      <c r="DZ29" s="490"/>
      <c r="EA29" s="490"/>
      <c r="EB29" s="490"/>
      <c r="EC29" s="490"/>
    </row>
    <row r="30" spans="2:133" ht="11.25" customHeight="1" x14ac:dyDescent="0.15">
      <c r="B30" s="488" t="s">
        <v>213</v>
      </c>
      <c r="C30" s="488"/>
      <c r="D30" s="488"/>
      <c r="E30" s="488"/>
      <c r="F30" s="488"/>
      <c r="G30" s="488"/>
      <c r="H30" s="488"/>
      <c r="I30" s="488"/>
      <c r="J30" s="488"/>
      <c r="K30" s="488"/>
      <c r="L30" s="488"/>
      <c r="M30" s="488"/>
      <c r="N30" s="488"/>
      <c r="O30" s="488"/>
      <c r="P30" s="488"/>
      <c r="Q30" s="488"/>
      <c r="R30" s="485">
        <v>3648004</v>
      </c>
      <c r="S30" s="485"/>
      <c r="T30" s="485"/>
      <c r="U30" s="485"/>
      <c r="V30" s="485"/>
      <c r="W30" s="485"/>
      <c r="X30" s="485"/>
      <c r="Y30" s="485"/>
      <c r="Z30" s="486">
        <v>19.399999999999999</v>
      </c>
      <c r="AA30" s="486"/>
      <c r="AB30" s="486"/>
      <c r="AC30" s="486"/>
      <c r="AD30" s="489" t="s">
        <v>46</v>
      </c>
      <c r="AE30" s="489"/>
      <c r="AF30" s="489"/>
      <c r="AG30" s="489"/>
      <c r="AH30" s="489"/>
      <c r="AI30" s="489"/>
      <c r="AJ30" s="489"/>
      <c r="AK30" s="489"/>
      <c r="AL30" s="490" t="s">
        <v>46</v>
      </c>
      <c r="AM30" s="490"/>
      <c r="AN30" s="490"/>
      <c r="AO30" s="490"/>
      <c r="AP30" s="479" t="s">
        <v>7</v>
      </c>
      <c r="AQ30" s="479"/>
      <c r="AR30" s="479"/>
      <c r="AS30" s="479"/>
      <c r="AT30" s="479"/>
      <c r="AU30" s="479"/>
      <c r="AV30" s="479"/>
      <c r="AW30" s="479"/>
      <c r="AX30" s="479"/>
      <c r="AY30" s="479"/>
      <c r="AZ30" s="479"/>
      <c r="BA30" s="479"/>
      <c r="BB30" s="479"/>
      <c r="BC30" s="479"/>
      <c r="BD30" s="479"/>
      <c r="BE30" s="479"/>
      <c r="BF30" s="479"/>
      <c r="BG30" s="479" t="s">
        <v>127</v>
      </c>
      <c r="BH30" s="479"/>
      <c r="BI30" s="479"/>
      <c r="BJ30" s="479"/>
      <c r="BK30" s="479"/>
      <c r="BL30" s="479"/>
      <c r="BM30" s="479"/>
      <c r="BN30" s="479"/>
      <c r="BO30" s="479"/>
      <c r="BP30" s="479"/>
      <c r="BQ30" s="479"/>
      <c r="BR30" s="479" t="s">
        <v>214</v>
      </c>
      <c r="BS30" s="479"/>
      <c r="BT30" s="479"/>
      <c r="BU30" s="479"/>
      <c r="BV30" s="479"/>
      <c r="BW30" s="479"/>
      <c r="BX30" s="479"/>
      <c r="BY30" s="479"/>
      <c r="BZ30" s="479"/>
      <c r="CA30" s="479"/>
      <c r="CB30" s="479"/>
      <c r="CD30" s="498"/>
      <c r="CE30" s="498"/>
      <c r="CF30" s="488" t="s">
        <v>215</v>
      </c>
      <c r="CG30" s="488"/>
      <c r="CH30" s="488"/>
      <c r="CI30" s="488"/>
      <c r="CJ30" s="488"/>
      <c r="CK30" s="488"/>
      <c r="CL30" s="488"/>
      <c r="CM30" s="488"/>
      <c r="CN30" s="488"/>
      <c r="CO30" s="488"/>
      <c r="CP30" s="488"/>
      <c r="CQ30" s="488"/>
      <c r="CR30" s="485">
        <v>1358190</v>
      </c>
      <c r="CS30" s="485"/>
      <c r="CT30" s="485"/>
      <c r="CU30" s="485"/>
      <c r="CV30" s="485"/>
      <c r="CW30" s="485"/>
      <c r="CX30" s="485"/>
      <c r="CY30" s="485"/>
      <c r="CZ30" s="486">
        <v>7.4</v>
      </c>
      <c r="DA30" s="486"/>
      <c r="DB30" s="486"/>
      <c r="DC30" s="486"/>
      <c r="DD30" s="489">
        <v>1237418</v>
      </c>
      <c r="DE30" s="489"/>
      <c r="DF30" s="489"/>
      <c r="DG30" s="489"/>
      <c r="DH30" s="489"/>
      <c r="DI30" s="489"/>
      <c r="DJ30" s="489"/>
      <c r="DK30" s="489"/>
      <c r="DL30" s="489">
        <v>1237418</v>
      </c>
      <c r="DM30" s="489"/>
      <c r="DN30" s="489"/>
      <c r="DO30" s="489"/>
      <c r="DP30" s="489"/>
      <c r="DQ30" s="489"/>
      <c r="DR30" s="489"/>
      <c r="DS30" s="489"/>
      <c r="DT30" s="489"/>
      <c r="DU30" s="489"/>
      <c r="DV30" s="489"/>
      <c r="DW30" s="490">
        <v>14.1</v>
      </c>
      <c r="DX30" s="490"/>
      <c r="DY30" s="490"/>
      <c r="DZ30" s="490"/>
      <c r="EA30" s="490"/>
      <c r="EB30" s="490"/>
      <c r="EC30" s="490"/>
    </row>
    <row r="31" spans="2:133" ht="11.25" customHeight="1" x14ac:dyDescent="0.15">
      <c r="B31" s="491" t="s">
        <v>216</v>
      </c>
      <c r="C31" s="491"/>
      <c r="D31" s="491"/>
      <c r="E31" s="491"/>
      <c r="F31" s="491"/>
      <c r="G31" s="491"/>
      <c r="H31" s="491"/>
      <c r="I31" s="491"/>
      <c r="J31" s="491"/>
      <c r="K31" s="491"/>
      <c r="L31" s="491"/>
      <c r="M31" s="491"/>
      <c r="N31" s="491"/>
      <c r="O31" s="491"/>
      <c r="P31" s="491"/>
      <c r="Q31" s="491"/>
      <c r="R31" s="485" t="s">
        <v>46</v>
      </c>
      <c r="S31" s="485"/>
      <c r="T31" s="485"/>
      <c r="U31" s="485"/>
      <c r="V31" s="485"/>
      <c r="W31" s="485"/>
      <c r="X31" s="485"/>
      <c r="Y31" s="485"/>
      <c r="Z31" s="486" t="s">
        <v>46</v>
      </c>
      <c r="AA31" s="486"/>
      <c r="AB31" s="486"/>
      <c r="AC31" s="486"/>
      <c r="AD31" s="489" t="s">
        <v>46</v>
      </c>
      <c r="AE31" s="489"/>
      <c r="AF31" s="489"/>
      <c r="AG31" s="489"/>
      <c r="AH31" s="489"/>
      <c r="AI31" s="489"/>
      <c r="AJ31" s="489"/>
      <c r="AK31" s="489"/>
      <c r="AL31" s="490" t="s">
        <v>46</v>
      </c>
      <c r="AM31" s="490"/>
      <c r="AN31" s="490"/>
      <c r="AO31" s="490"/>
      <c r="AP31" s="499" t="s">
        <v>217</v>
      </c>
      <c r="AQ31" s="499"/>
      <c r="AR31" s="499"/>
      <c r="AS31" s="499"/>
      <c r="AT31" s="500" t="s">
        <v>218</v>
      </c>
      <c r="AU31" s="40"/>
      <c r="AV31" s="40"/>
      <c r="AW31" s="40"/>
      <c r="AX31" s="480" t="s">
        <v>103</v>
      </c>
      <c r="AY31" s="480"/>
      <c r="AZ31" s="480"/>
      <c r="BA31" s="480"/>
      <c r="BB31" s="480"/>
      <c r="BC31" s="480"/>
      <c r="BD31" s="480"/>
      <c r="BE31" s="480"/>
      <c r="BF31" s="480"/>
      <c r="BG31" s="501">
        <v>98.8</v>
      </c>
      <c r="BH31" s="501"/>
      <c r="BI31" s="501"/>
      <c r="BJ31" s="501"/>
      <c r="BK31" s="501"/>
      <c r="BL31" s="501"/>
      <c r="BM31" s="502">
        <v>93</v>
      </c>
      <c r="BN31" s="502"/>
      <c r="BO31" s="502"/>
      <c r="BP31" s="502"/>
      <c r="BQ31" s="502"/>
      <c r="BR31" s="501">
        <v>99.1</v>
      </c>
      <c r="BS31" s="501"/>
      <c r="BT31" s="501"/>
      <c r="BU31" s="501"/>
      <c r="BV31" s="501"/>
      <c r="BW31" s="501"/>
      <c r="BX31" s="502">
        <v>92.6</v>
      </c>
      <c r="BY31" s="502"/>
      <c r="BZ31" s="502"/>
      <c r="CA31" s="502"/>
      <c r="CB31" s="502"/>
      <c r="CD31" s="498"/>
      <c r="CE31" s="498"/>
      <c r="CF31" s="488" t="s">
        <v>219</v>
      </c>
      <c r="CG31" s="488"/>
      <c r="CH31" s="488"/>
      <c r="CI31" s="488"/>
      <c r="CJ31" s="488"/>
      <c r="CK31" s="488"/>
      <c r="CL31" s="488"/>
      <c r="CM31" s="488"/>
      <c r="CN31" s="488"/>
      <c r="CO31" s="488"/>
      <c r="CP31" s="488"/>
      <c r="CQ31" s="488"/>
      <c r="CR31" s="485">
        <v>59313</v>
      </c>
      <c r="CS31" s="485"/>
      <c r="CT31" s="485"/>
      <c r="CU31" s="485"/>
      <c r="CV31" s="485"/>
      <c r="CW31" s="485"/>
      <c r="CX31" s="485"/>
      <c r="CY31" s="485"/>
      <c r="CZ31" s="486">
        <v>0.3</v>
      </c>
      <c r="DA31" s="486"/>
      <c r="DB31" s="486"/>
      <c r="DC31" s="486"/>
      <c r="DD31" s="489">
        <v>53967</v>
      </c>
      <c r="DE31" s="489"/>
      <c r="DF31" s="489"/>
      <c r="DG31" s="489"/>
      <c r="DH31" s="489"/>
      <c r="DI31" s="489"/>
      <c r="DJ31" s="489"/>
      <c r="DK31" s="489"/>
      <c r="DL31" s="489">
        <v>53967</v>
      </c>
      <c r="DM31" s="489"/>
      <c r="DN31" s="489"/>
      <c r="DO31" s="489"/>
      <c r="DP31" s="489"/>
      <c r="DQ31" s="489"/>
      <c r="DR31" s="489"/>
      <c r="DS31" s="489"/>
      <c r="DT31" s="489"/>
      <c r="DU31" s="489"/>
      <c r="DV31" s="489"/>
      <c r="DW31" s="490">
        <v>0.6</v>
      </c>
      <c r="DX31" s="490"/>
      <c r="DY31" s="490"/>
      <c r="DZ31" s="490"/>
      <c r="EA31" s="490"/>
      <c r="EB31" s="490"/>
      <c r="EC31" s="490"/>
    </row>
    <row r="32" spans="2:133" ht="11.25" customHeight="1" x14ac:dyDescent="0.15">
      <c r="B32" s="488" t="s">
        <v>220</v>
      </c>
      <c r="C32" s="488"/>
      <c r="D32" s="488"/>
      <c r="E32" s="488"/>
      <c r="F32" s="488"/>
      <c r="G32" s="488"/>
      <c r="H32" s="488"/>
      <c r="I32" s="488"/>
      <c r="J32" s="488"/>
      <c r="K32" s="488"/>
      <c r="L32" s="488"/>
      <c r="M32" s="488"/>
      <c r="N32" s="488"/>
      <c r="O32" s="488"/>
      <c r="P32" s="488"/>
      <c r="Q32" s="488"/>
      <c r="R32" s="485">
        <v>1536711</v>
      </c>
      <c r="S32" s="485"/>
      <c r="T32" s="485"/>
      <c r="U32" s="485"/>
      <c r="V32" s="485"/>
      <c r="W32" s="485"/>
      <c r="X32" s="485"/>
      <c r="Y32" s="485"/>
      <c r="Z32" s="486">
        <v>8.1999999999999993</v>
      </c>
      <c r="AA32" s="486"/>
      <c r="AB32" s="486"/>
      <c r="AC32" s="486"/>
      <c r="AD32" s="489" t="s">
        <v>46</v>
      </c>
      <c r="AE32" s="489"/>
      <c r="AF32" s="489"/>
      <c r="AG32" s="489"/>
      <c r="AH32" s="489"/>
      <c r="AI32" s="489"/>
      <c r="AJ32" s="489"/>
      <c r="AK32" s="489"/>
      <c r="AL32" s="490" t="s">
        <v>46</v>
      </c>
      <c r="AM32" s="490"/>
      <c r="AN32" s="490"/>
      <c r="AO32" s="490"/>
      <c r="AP32" s="499"/>
      <c r="AQ32" s="499"/>
      <c r="AR32" s="499"/>
      <c r="AS32" s="499"/>
      <c r="AT32" s="500"/>
      <c r="AU32" s="33" t="s">
        <v>221</v>
      </c>
      <c r="AX32" s="488" t="s">
        <v>222</v>
      </c>
      <c r="AY32" s="488"/>
      <c r="AZ32" s="488"/>
      <c r="BA32" s="488"/>
      <c r="BB32" s="488"/>
      <c r="BC32" s="488"/>
      <c r="BD32" s="488"/>
      <c r="BE32" s="488"/>
      <c r="BF32" s="488"/>
      <c r="BG32" s="505">
        <v>99</v>
      </c>
      <c r="BH32" s="505"/>
      <c r="BI32" s="505"/>
      <c r="BJ32" s="505"/>
      <c r="BK32" s="505"/>
      <c r="BL32" s="505"/>
      <c r="BM32" s="506">
        <v>96.2</v>
      </c>
      <c r="BN32" s="506"/>
      <c r="BO32" s="506"/>
      <c r="BP32" s="506"/>
      <c r="BQ32" s="506"/>
      <c r="BR32" s="505">
        <v>99.4</v>
      </c>
      <c r="BS32" s="505"/>
      <c r="BT32" s="505"/>
      <c r="BU32" s="505"/>
      <c r="BV32" s="505"/>
      <c r="BW32" s="505"/>
      <c r="BX32" s="506">
        <v>96.4</v>
      </c>
      <c r="BY32" s="506"/>
      <c r="BZ32" s="506"/>
      <c r="CA32" s="506"/>
      <c r="CB32" s="506"/>
      <c r="CD32" s="498"/>
      <c r="CE32" s="498"/>
      <c r="CF32" s="488" t="s">
        <v>223</v>
      </c>
      <c r="CG32" s="488"/>
      <c r="CH32" s="488"/>
      <c r="CI32" s="488"/>
      <c r="CJ32" s="488"/>
      <c r="CK32" s="488"/>
      <c r="CL32" s="488"/>
      <c r="CM32" s="488"/>
      <c r="CN32" s="488"/>
      <c r="CO32" s="488"/>
      <c r="CP32" s="488"/>
      <c r="CQ32" s="488"/>
      <c r="CR32" s="485" t="s">
        <v>46</v>
      </c>
      <c r="CS32" s="485"/>
      <c r="CT32" s="485"/>
      <c r="CU32" s="485"/>
      <c r="CV32" s="485"/>
      <c r="CW32" s="485"/>
      <c r="CX32" s="485"/>
      <c r="CY32" s="485"/>
      <c r="CZ32" s="486" t="s">
        <v>46</v>
      </c>
      <c r="DA32" s="486"/>
      <c r="DB32" s="486"/>
      <c r="DC32" s="486"/>
      <c r="DD32" s="489" t="s">
        <v>46</v>
      </c>
      <c r="DE32" s="489"/>
      <c r="DF32" s="489"/>
      <c r="DG32" s="489"/>
      <c r="DH32" s="489"/>
      <c r="DI32" s="489"/>
      <c r="DJ32" s="489"/>
      <c r="DK32" s="489"/>
      <c r="DL32" s="489" t="s">
        <v>46</v>
      </c>
      <c r="DM32" s="489"/>
      <c r="DN32" s="489"/>
      <c r="DO32" s="489"/>
      <c r="DP32" s="489"/>
      <c r="DQ32" s="489"/>
      <c r="DR32" s="489"/>
      <c r="DS32" s="489"/>
      <c r="DT32" s="489"/>
      <c r="DU32" s="489"/>
      <c r="DV32" s="489"/>
      <c r="DW32" s="490" t="s">
        <v>46</v>
      </c>
      <c r="DX32" s="490"/>
      <c r="DY32" s="490"/>
      <c r="DZ32" s="490"/>
      <c r="EA32" s="490"/>
      <c r="EB32" s="490"/>
      <c r="EC32" s="490"/>
    </row>
    <row r="33" spans="2:133" ht="11.25" customHeight="1" x14ac:dyDescent="0.15">
      <c r="B33" s="488" t="s">
        <v>224</v>
      </c>
      <c r="C33" s="488"/>
      <c r="D33" s="488"/>
      <c r="E33" s="488"/>
      <c r="F33" s="488"/>
      <c r="G33" s="488"/>
      <c r="H33" s="488"/>
      <c r="I33" s="488"/>
      <c r="J33" s="488"/>
      <c r="K33" s="488"/>
      <c r="L33" s="488"/>
      <c r="M33" s="488"/>
      <c r="N33" s="488"/>
      <c r="O33" s="488"/>
      <c r="P33" s="488"/>
      <c r="Q33" s="488"/>
      <c r="R33" s="485">
        <v>12779</v>
      </c>
      <c r="S33" s="485"/>
      <c r="T33" s="485"/>
      <c r="U33" s="485"/>
      <c r="V33" s="485"/>
      <c r="W33" s="485"/>
      <c r="X33" s="485"/>
      <c r="Y33" s="485"/>
      <c r="Z33" s="486">
        <v>0.1</v>
      </c>
      <c r="AA33" s="486"/>
      <c r="AB33" s="486"/>
      <c r="AC33" s="486"/>
      <c r="AD33" s="489" t="s">
        <v>46</v>
      </c>
      <c r="AE33" s="489"/>
      <c r="AF33" s="489"/>
      <c r="AG33" s="489"/>
      <c r="AH33" s="489"/>
      <c r="AI33" s="489"/>
      <c r="AJ33" s="489"/>
      <c r="AK33" s="489"/>
      <c r="AL33" s="490" t="s">
        <v>46</v>
      </c>
      <c r="AM33" s="490"/>
      <c r="AN33" s="490"/>
      <c r="AO33" s="490"/>
      <c r="AP33" s="499"/>
      <c r="AQ33" s="499"/>
      <c r="AR33" s="499"/>
      <c r="AS33" s="499"/>
      <c r="AT33" s="500"/>
      <c r="AU33" s="41"/>
      <c r="AV33" s="41"/>
      <c r="AW33" s="41"/>
      <c r="AX33" s="494" t="s">
        <v>225</v>
      </c>
      <c r="AY33" s="494"/>
      <c r="AZ33" s="494"/>
      <c r="BA33" s="494"/>
      <c r="BB33" s="494"/>
      <c r="BC33" s="494"/>
      <c r="BD33" s="494"/>
      <c r="BE33" s="494"/>
      <c r="BF33" s="494"/>
      <c r="BG33" s="504">
        <v>98.5</v>
      </c>
      <c r="BH33" s="504"/>
      <c r="BI33" s="504"/>
      <c r="BJ33" s="504"/>
      <c r="BK33" s="504"/>
      <c r="BL33" s="504"/>
      <c r="BM33" s="503">
        <v>89.3</v>
      </c>
      <c r="BN33" s="503"/>
      <c r="BO33" s="503"/>
      <c r="BP33" s="503"/>
      <c r="BQ33" s="503"/>
      <c r="BR33" s="504">
        <v>98.7</v>
      </c>
      <c r="BS33" s="504"/>
      <c r="BT33" s="504"/>
      <c r="BU33" s="504"/>
      <c r="BV33" s="504"/>
      <c r="BW33" s="504"/>
      <c r="BX33" s="503">
        <v>88.4</v>
      </c>
      <c r="BY33" s="503"/>
      <c r="BZ33" s="503"/>
      <c r="CA33" s="503"/>
      <c r="CB33" s="503"/>
      <c r="CD33" s="488" t="s">
        <v>226</v>
      </c>
      <c r="CE33" s="488"/>
      <c r="CF33" s="488"/>
      <c r="CG33" s="488"/>
      <c r="CH33" s="488"/>
      <c r="CI33" s="488"/>
      <c r="CJ33" s="488"/>
      <c r="CK33" s="488"/>
      <c r="CL33" s="488"/>
      <c r="CM33" s="488"/>
      <c r="CN33" s="488"/>
      <c r="CO33" s="488"/>
      <c r="CP33" s="488"/>
      <c r="CQ33" s="488"/>
      <c r="CR33" s="485">
        <v>7964807</v>
      </c>
      <c r="CS33" s="485"/>
      <c r="CT33" s="485"/>
      <c r="CU33" s="485"/>
      <c r="CV33" s="485"/>
      <c r="CW33" s="485"/>
      <c r="CX33" s="485"/>
      <c r="CY33" s="485"/>
      <c r="CZ33" s="486">
        <v>43.6</v>
      </c>
      <c r="DA33" s="486"/>
      <c r="DB33" s="486"/>
      <c r="DC33" s="486"/>
      <c r="DD33" s="489">
        <v>5546547</v>
      </c>
      <c r="DE33" s="489"/>
      <c r="DF33" s="489"/>
      <c r="DG33" s="489"/>
      <c r="DH33" s="489"/>
      <c r="DI33" s="489"/>
      <c r="DJ33" s="489"/>
      <c r="DK33" s="489"/>
      <c r="DL33" s="489">
        <v>3578251</v>
      </c>
      <c r="DM33" s="489"/>
      <c r="DN33" s="489"/>
      <c r="DO33" s="489"/>
      <c r="DP33" s="489"/>
      <c r="DQ33" s="489"/>
      <c r="DR33" s="489"/>
      <c r="DS33" s="489"/>
      <c r="DT33" s="489"/>
      <c r="DU33" s="489"/>
      <c r="DV33" s="489"/>
      <c r="DW33" s="490">
        <v>40.9</v>
      </c>
      <c r="DX33" s="490"/>
      <c r="DY33" s="490"/>
      <c r="DZ33" s="490"/>
      <c r="EA33" s="490"/>
      <c r="EB33" s="490"/>
      <c r="EC33" s="490"/>
    </row>
    <row r="34" spans="2:133" ht="11.25" customHeight="1" x14ac:dyDescent="0.15">
      <c r="B34" s="488" t="s">
        <v>227</v>
      </c>
      <c r="C34" s="488"/>
      <c r="D34" s="488"/>
      <c r="E34" s="488"/>
      <c r="F34" s="488"/>
      <c r="G34" s="488"/>
      <c r="H34" s="488"/>
      <c r="I34" s="488"/>
      <c r="J34" s="488"/>
      <c r="K34" s="488"/>
      <c r="L34" s="488"/>
      <c r="M34" s="488"/>
      <c r="N34" s="488"/>
      <c r="O34" s="488"/>
      <c r="P34" s="488"/>
      <c r="Q34" s="488"/>
      <c r="R34" s="485">
        <v>1541834</v>
      </c>
      <c r="S34" s="485"/>
      <c r="T34" s="485"/>
      <c r="U34" s="485"/>
      <c r="V34" s="485"/>
      <c r="W34" s="485"/>
      <c r="X34" s="485"/>
      <c r="Y34" s="485"/>
      <c r="Z34" s="486">
        <v>8.1999999999999993</v>
      </c>
      <c r="AA34" s="486"/>
      <c r="AB34" s="486"/>
      <c r="AC34" s="486"/>
      <c r="AD34" s="489" t="s">
        <v>46</v>
      </c>
      <c r="AE34" s="489"/>
      <c r="AF34" s="489"/>
      <c r="AG34" s="489"/>
      <c r="AH34" s="489"/>
      <c r="AI34" s="489"/>
      <c r="AJ34" s="489"/>
      <c r="AK34" s="489"/>
      <c r="AL34" s="490" t="s">
        <v>46</v>
      </c>
      <c r="AM34" s="490"/>
      <c r="AN34" s="490"/>
      <c r="AO34" s="490"/>
      <c r="AP34" s="42"/>
      <c r="AQ34" s="43"/>
      <c r="AS34" s="40"/>
      <c r="AT34" s="40"/>
      <c r="AU34" s="40"/>
      <c r="AV34" s="40"/>
      <c r="AW34" s="40"/>
      <c r="AX34" s="40"/>
      <c r="AY34" s="40"/>
      <c r="AZ34" s="40"/>
      <c r="BA34" s="40"/>
      <c r="BB34" s="40"/>
      <c r="BC34" s="40"/>
      <c r="BD34" s="40"/>
      <c r="BE34" s="40"/>
      <c r="BF34" s="40"/>
      <c r="BG34" s="43"/>
      <c r="BH34" s="43"/>
      <c r="BI34" s="43"/>
      <c r="BJ34" s="43"/>
      <c r="BK34" s="43"/>
      <c r="BL34" s="43"/>
      <c r="BM34" s="43"/>
      <c r="BN34" s="43"/>
      <c r="BO34" s="43"/>
      <c r="BP34" s="43"/>
      <c r="BQ34" s="43"/>
      <c r="BR34" s="43"/>
      <c r="BS34" s="43"/>
      <c r="BT34" s="43"/>
      <c r="BU34" s="43"/>
      <c r="BV34" s="43"/>
      <c r="BW34" s="43"/>
      <c r="BX34" s="43"/>
      <c r="BY34" s="43"/>
      <c r="BZ34" s="43"/>
      <c r="CA34" s="43"/>
      <c r="CB34" s="43"/>
      <c r="CD34" s="488" t="s">
        <v>228</v>
      </c>
      <c r="CE34" s="488"/>
      <c r="CF34" s="488"/>
      <c r="CG34" s="488"/>
      <c r="CH34" s="488"/>
      <c r="CI34" s="488"/>
      <c r="CJ34" s="488"/>
      <c r="CK34" s="488"/>
      <c r="CL34" s="488"/>
      <c r="CM34" s="488"/>
      <c r="CN34" s="488"/>
      <c r="CO34" s="488"/>
      <c r="CP34" s="488"/>
      <c r="CQ34" s="488"/>
      <c r="CR34" s="485">
        <v>2636992</v>
      </c>
      <c r="CS34" s="485"/>
      <c r="CT34" s="485"/>
      <c r="CU34" s="485"/>
      <c r="CV34" s="485"/>
      <c r="CW34" s="485"/>
      <c r="CX34" s="485"/>
      <c r="CY34" s="485"/>
      <c r="CZ34" s="486">
        <v>14.4</v>
      </c>
      <c r="DA34" s="486"/>
      <c r="DB34" s="486"/>
      <c r="DC34" s="486"/>
      <c r="DD34" s="489">
        <v>2052962</v>
      </c>
      <c r="DE34" s="489"/>
      <c r="DF34" s="489"/>
      <c r="DG34" s="489"/>
      <c r="DH34" s="489"/>
      <c r="DI34" s="489"/>
      <c r="DJ34" s="489"/>
      <c r="DK34" s="489"/>
      <c r="DL34" s="489">
        <v>1029452</v>
      </c>
      <c r="DM34" s="489"/>
      <c r="DN34" s="489"/>
      <c r="DO34" s="489"/>
      <c r="DP34" s="489"/>
      <c r="DQ34" s="489"/>
      <c r="DR34" s="489"/>
      <c r="DS34" s="489"/>
      <c r="DT34" s="489"/>
      <c r="DU34" s="489"/>
      <c r="DV34" s="489"/>
      <c r="DW34" s="490">
        <v>11.8</v>
      </c>
      <c r="DX34" s="490"/>
      <c r="DY34" s="490"/>
      <c r="DZ34" s="490"/>
      <c r="EA34" s="490"/>
      <c r="EB34" s="490"/>
      <c r="EC34" s="490"/>
    </row>
    <row r="35" spans="2:133" ht="11.25" customHeight="1" x14ac:dyDescent="0.15">
      <c r="B35" s="488" t="s">
        <v>229</v>
      </c>
      <c r="C35" s="488"/>
      <c r="D35" s="488"/>
      <c r="E35" s="488"/>
      <c r="F35" s="488"/>
      <c r="G35" s="488"/>
      <c r="H35" s="488"/>
      <c r="I35" s="488"/>
      <c r="J35" s="488"/>
      <c r="K35" s="488"/>
      <c r="L35" s="488"/>
      <c r="M35" s="488"/>
      <c r="N35" s="488"/>
      <c r="O35" s="488"/>
      <c r="P35" s="488"/>
      <c r="Q35" s="488"/>
      <c r="R35" s="485">
        <v>157228</v>
      </c>
      <c r="S35" s="485"/>
      <c r="T35" s="485"/>
      <c r="U35" s="485"/>
      <c r="V35" s="485"/>
      <c r="W35" s="485"/>
      <c r="X35" s="485"/>
      <c r="Y35" s="485"/>
      <c r="Z35" s="486">
        <v>0.8</v>
      </c>
      <c r="AA35" s="486"/>
      <c r="AB35" s="486"/>
      <c r="AC35" s="486"/>
      <c r="AD35" s="489" t="s">
        <v>46</v>
      </c>
      <c r="AE35" s="489"/>
      <c r="AF35" s="489"/>
      <c r="AG35" s="489"/>
      <c r="AH35" s="489"/>
      <c r="AI35" s="489"/>
      <c r="AJ35" s="489"/>
      <c r="AK35" s="489"/>
      <c r="AL35" s="490" t="s">
        <v>46</v>
      </c>
      <c r="AM35" s="490"/>
      <c r="AN35" s="490"/>
      <c r="AO35" s="490"/>
      <c r="AP35" s="44"/>
      <c r="AQ35" s="479" t="s">
        <v>230</v>
      </c>
      <c r="AR35" s="479"/>
      <c r="AS35" s="479"/>
      <c r="AT35" s="479"/>
      <c r="AU35" s="479"/>
      <c r="AV35" s="479"/>
      <c r="AW35" s="479"/>
      <c r="AX35" s="479"/>
      <c r="AY35" s="479"/>
      <c r="AZ35" s="479"/>
      <c r="BA35" s="479"/>
      <c r="BB35" s="479"/>
      <c r="BC35" s="479"/>
      <c r="BD35" s="479"/>
      <c r="BE35" s="479"/>
      <c r="BF35" s="479"/>
      <c r="BG35" s="479" t="s">
        <v>231</v>
      </c>
      <c r="BH35" s="479"/>
      <c r="BI35" s="479"/>
      <c r="BJ35" s="479"/>
      <c r="BK35" s="479"/>
      <c r="BL35" s="479"/>
      <c r="BM35" s="479"/>
      <c r="BN35" s="479"/>
      <c r="BO35" s="479"/>
      <c r="BP35" s="479"/>
      <c r="BQ35" s="479"/>
      <c r="BR35" s="479"/>
      <c r="BS35" s="479"/>
      <c r="BT35" s="479"/>
      <c r="BU35" s="479"/>
      <c r="BV35" s="479"/>
      <c r="BW35" s="479"/>
      <c r="BX35" s="479"/>
      <c r="BY35" s="479"/>
      <c r="BZ35" s="479"/>
      <c r="CA35" s="479"/>
      <c r="CB35" s="479"/>
      <c r="CD35" s="488" t="s">
        <v>232</v>
      </c>
      <c r="CE35" s="488"/>
      <c r="CF35" s="488"/>
      <c r="CG35" s="488"/>
      <c r="CH35" s="488"/>
      <c r="CI35" s="488"/>
      <c r="CJ35" s="488"/>
      <c r="CK35" s="488"/>
      <c r="CL35" s="488"/>
      <c r="CM35" s="488"/>
      <c r="CN35" s="488"/>
      <c r="CO35" s="488"/>
      <c r="CP35" s="488"/>
      <c r="CQ35" s="488"/>
      <c r="CR35" s="485">
        <v>153392</v>
      </c>
      <c r="CS35" s="485"/>
      <c r="CT35" s="485"/>
      <c r="CU35" s="485"/>
      <c r="CV35" s="485"/>
      <c r="CW35" s="485"/>
      <c r="CX35" s="485"/>
      <c r="CY35" s="485"/>
      <c r="CZ35" s="486">
        <v>0.8</v>
      </c>
      <c r="DA35" s="486"/>
      <c r="DB35" s="486"/>
      <c r="DC35" s="486"/>
      <c r="DD35" s="489">
        <v>133464</v>
      </c>
      <c r="DE35" s="489"/>
      <c r="DF35" s="489"/>
      <c r="DG35" s="489"/>
      <c r="DH35" s="489"/>
      <c r="DI35" s="489"/>
      <c r="DJ35" s="489"/>
      <c r="DK35" s="489"/>
      <c r="DL35" s="489">
        <v>133464</v>
      </c>
      <c r="DM35" s="489"/>
      <c r="DN35" s="489"/>
      <c r="DO35" s="489"/>
      <c r="DP35" s="489"/>
      <c r="DQ35" s="489"/>
      <c r="DR35" s="489"/>
      <c r="DS35" s="489"/>
      <c r="DT35" s="489"/>
      <c r="DU35" s="489"/>
      <c r="DV35" s="489"/>
      <c r="DW35" s="490">
        <v>1.5</v>
      </c>
      <c r="DX35" s="490"/>
      <c r="DY35" s="490"/>
      <c r="DZ35" s="490"/>
      <c r="EA35" s="490"/>
      <c r="EB35" s="490"/>
      <c r="EC35" s="490"/>
    </row>
    <row r="36" spans="2:133" ht="11.25" customHeight="1" x14ac:dyDescent="0.15">
      <c r="B36" s="488" t="s">
        <v>233</v>
      </c>
      <c r="C36" s="488"/>
      <c r="D36" s="488"/>
      <c r="E36" s="488"/>
      <c r="F36" s="488"/>
      <c r="G36" s="488"/>
      <c r="H36" s="488"/>
      <c r="I36" s="488"/>
      <c r="J36" s="488"/>
      <c r="K36" s="488"/>
      <c r="L36" s="488"/>
      <c r="M36" s="488"/>
      <c r="N36" s="488"/>
      <c r="O36" s="488"/>
      <c r="P36" s="488"/>
      <c r="Q36" s="488"/>
      <c r="R36" s="485">
        <v>623185</v>
      </c>
      <c r="S36" s="485"/>
      <c r="T36" s="485"/>
      <c r="U36" s="485"/>
      <c r="V36" s="485"/>
      <c r="W36" s="485"/>
      <c r="X36" s="485"/>
      <c r="Y36" s="485"/>
      <c r="Z36" s="486">
        <v>3.3</v>
      </c>
      <c r="AA36" s="486"/>
      <c r="AB36" s="486"/>
      <c r="AC36" s="486"/>
      <c r="AD36" s="489" t="s">
        <v>46</v>
      </c>
      <c r="AE36" s="489"/>
      <c r="AF36" s="489"/>
      <c r="AG36" s="489"/>
      <c r="AH36" s="489"/>
      <c r="AI36" s="489"/>
      <c r="AJ36" s="489"/>
      <c r="AK36" s="489"/>
      <c r="AL36" s="490" t="s">
        <v>46</v>
      </c>
      <c r="AM36" s="490"/>
      <c r="AN36" s="490"/>
      <c r="AO36" s="490"/>
      <c r="AP36" s="44"/>
      <c r="AQ36" s="507" t="s">
        <v>103</v>
      </c>
      <c r="AR36" s="507"/>
      <c r="AS36" s="507"/>
      <c r="AT36" s="507"/>
      <c r="AU36" s="507"/>
      <c r="AV36" s="507"/>
      <c r="AW36" s="507"/>
      <c r="AX36" s="507"/>
      <c r="AY36" s="507"/>
      <c r="AZ36" s="508">
        <v>2208782</v>
      </c>
      <c r="BA36" s="508"/>
      <c r="BB36" s="508"/>
      <c r="BC36" s="508"/>
      <c r="BD36" s="508"/>
      <c r="BE36" s="508"/>
      <c r="BF36" s="508"/>
      <c r="BG36" s="480" t="s">
        <v>29</v>
      </c>
      <c r="BH36" s="480"/>
      <c r="BI36" s="480"/>
      <c r="BJ36" s="480"/>
      <c r="BK36" s="480"/>
      <c r="BL36" s="480"/>
      <c r="BM36" s="480"/>
      <c r="BN36" s="480"/>
      <c r="BO36" s="480"/>
      <c r="BP36" s="480"/>
      <c r="BQ36" s="480"/>
      <c r="BR36" s="480"/>
      <c r="BS36" s="480"/>
      <c r="BT36" s="480"/>
      <c r="BU36" s="480"/>
      <c r="BV36" s="508">
        <v>125852</v>
      </c>
      <c r="BW36" s="508"/>
      <c r="BX36" s="508"/>
      <c r="BY36" s="508"/>
      <c r="BZ36" s="508"/>
      <c r="CA36" s="508"/>
      <c r="CB36" s="508"/>
      <c r="CD36" s="488" t="s">
        <v>234</v>
      </c>
      <c r="CE36" s="488"/>
      <c r="CF36" s="488"/>
      <c r="CG36" s="488"/>
      <c r="CH36" s="488"/>
      <c r="CI36" s="488"/>
      <c r="CJ36" s="488"/>
      <c r="CK36" s="488"/>
      <c r="CL36" s="488"/>
      <c r="CM36" s="488"/>
      <c r="CN36" s="488"/>
      <c r="CO36" s="488"/>
      <c r="CP36" s="488"/>
      <c r="CQ36" s="488"/>
      <c r="CR36" s="485">
        <v>1880305</v>
      </c>
      <c r="CS36" s="485"/>
      <c r="CT36" s="485"/>
      <c r="CU36" s="485"/>
      <c r="CV36" s="485"/>
      <c r="CW36" s="485"/>
      <c r="CX36" s="485"/>
      <c r="CY36" s="485"/>
      <c r="CZ36" s="486">
        <v>10.3</v>
      </c>
      <c r="DA36" s="486"/>
      <c r="DB36" s="486"/>
      <c r="DC36" s="486"/>
      <c r="DD36" s="489">
        <v>1643536</v>
      </c>
      <c r="DE36" s="489"/>
      <c r="DF36" s="489"/>
      <c r="DG36" s="489"/>
      <c r="DH36" s="489"/>
      <c r="DI36" s="489"/>
      <c r="DJ36" s="489"/>
      <c r="DK36" s="489"/>
      <c r="DL36" s="489">
        <v>1093358</v>
      </c>
      <c r="DM36" s="489"/>
      <c r="DN36" s="489"/>
      <c r="DO36" s="489"/>
      <c r="DP36" s="489"/>
      <c r="DQ36" s="489"/>
      <c r="DR36" s="489"/>
      <c r="DS36" s="489"/>
      <c r="DT36" s="489"/>
      <c r="DU36" s="489"/>
      <c r="DV36" s="489"/>
      <c r="DW36" s="490">
        <v>12.5</v>
      </c>
      <c r="DX36" s="490"/>
      <c r="DY36" s="490"/>
      <c r="DZ36" s="490"/>
      <c r="EA36" s="490"/>
      <c r="EB36" s="490"/>
      <c r="EC36" s="490"/>
    </row>
    <row r="37" spans="2:133" ht="11.25" customHeight="1" x14ac:dyDescent="0.15">
      <c r="B37" s="488" t="s">
        <v>235</v>
      </c>
      <c r="C37" s="488"/>
      <c r="D37" s="488"/>
      <c r="E37" s="488"/>
      <c r="F37" s="488"/>
      <c r="G37" s="488"/>
      <c r="H37" s="488"/>
      <c r="I37" s="488"/>
      <c r="J37" s="488"/>
      <c r="K37" s="488"/>
      <c r="L37" s="488"/>
      <c r="M37" s="488"/>
      <c r="N37" s="488"/>
      <c r="O37" s="488"/>
      <c r="P37" s="488"/>
      <c r="Q37" s="488"/>
      <c r="R37" s="485">
        <v>542288</v>
      </c>
      <c r="S37" s="485"/>
      <c r="T37" s="485"/>
      <c r="U37" s="485"/>
      <c r="V37" s="485"/>
      <c r="W37" s="485"/>
      <c r="X37" s="485"/>
      <c r="Y37" s="485"/>
      <c r="Z37" s="486">
        <v>2.9</v>
      </c>
      <c r="AA37" s="486"/>
      <c r="AB37" s="486"/>
      <c r="AC37" s="486"/>
      <c r="AD37" s="489">
        <v>670</v>
      </c>
      <c r="AE37" s="489"/>
      <c r="AF37" s="489"/>
      <c r="AG37" s="489"/>
      <c r="AH37" s="489"/>
      <c r="AI37" s="489"/>
      <c r="AJ37" s="489"/>
      <c r="AK37" s="489"/>
      <c r="AL37" s="490">
        <v>0</v>
      </c>
      <c r="AM37" s="490"/>
      <c r="AN37" s="490"/>
      <c r="AO37" s="490"/>
      <c r="AQ37" s="509" t="s">
        <v>236</v>
      </c>
      <c r="AR37" s="509"/>
      <c r="AS37" s="509"/>
      <c r="AT37" s="509"/>
      <c r="AU37" s="509"/>
      <c r="AV37" s="509"/>
      <c r="AW37" s="509"/>
      <c r="AX37" s="509"/>
      <c r="AY37" s="509"/>
      <c r="AZ37" s="510">
        <v>306665</v>
      </c>
      <c r="BA37" s="510"/>
      <c r="BB37" s="510"/>
      <c r="BC37" s="510"/>
      <c r="BD37" s="510"/>
      <c r="BE37" s="510"/>
      <c r="BF37" s="510"/>
      <c r="BG37" s="488" t="s">
        <v>237</v>
      </c>
      <c r="BH37" s="488"/>
      <c r="BI37" s="488"/>
      <c r="BJ37" s="488"/>
      <c r="BK37" s="488"/>
      <c r="BL37" s="488"/>
      <c r="BM37" s="488"/>
      <c r="BN37" s="488"/>
      <c r="BO37" s="488"/>
      <c r="BP37" s="488"/>
      <c r="BQ37" s="488"/>
      <c r="BR37" s="488"/>
      <c r="BS37" s="488"/>
      <c r="BT37" s="488"/>
      <c r="BU37" s="488"/>
      <c r="BV37" s="510">
        <v>-5587</v>
      </c>
      <c r="BW37" s="510"/>
      <c r="BX37" s="510"/>
      <c r="BY37" s="510"/>
      <c r="BZ37" s="510"/>
      <c r="CA37" s="510"/>
      <c r="CB37" s="510"/>
      <c r="CD37" s="488" t="s">
        <v>238</v>
      </c>
      <c r="CE37" s="488"/>
      <c r="CF37" s="488"/>
      <c r="CG37" s="488"/>
      <c r="CH37" s="488"/>
      <c r="CI37" s="488"/>
      <c r="CJ37" s="488"/>
      <c r="CK37" s="488"/>
      <c r="CL37" s="488"/>
      <c r="CM37" s="488"/>
      <c r="CN37" s="488"/>
      <c r="CO37" s="488"/>
      <c r="CP37" s="488"/>
      <c r="CQ37" s="488"/>
      <c r="CR37" s="485">
        <v>543539</v>
      </c>
      <c r="CS37" s="485"/>
      <c r="CT37" s="485"/>
      <c r="CU37" s="485"/>
      <c r="CV37" s="485"/>
      <c r="CW37" s="485"/>
      <c r="CX37" s="485"/>
      <c r="CY37" s="485"/>
      <c r="CZ37" s="486">
        <v>3</v>
      </c>
      <c r="DA37" s="486"/>
      <c r="DB37" s="486"/>
      <c r="DC37" s="486"/>
      <c r="DD37" s="489">
        <v>543539</v>
      </c>
      <c r="DE37" s="489"/>
      <c r="DF37" s="489"/>
      <c r="DG37" s="489"/>
      <c r="DH37" s="489"/>
      <c r="DI37" s="489"/>
      <c r="DJ37" s="489"/>
      <c r="DK37" s="489"/>
      <c r="DL37" s="489">
        <v>519911</v>
      </c>
      <c r="DM37" s="489"/>
      <c r="DN37" s="489"/>
      <c r="DO37" s="489"/>
      <c r="DP37" s="489"/>
      <c r="DQ37" s="489"/>
      <c r="DR37" s="489"/>
      <c r="DS37" s="489"/>
      <c r="DT37" s="489"/>
      <c r="DU37" s="489"/>
      <c r="DV37" s="489"/>
      <c r="DW37" s="490">
        <v>5.9</v>
      </c>
      <c r="DX37" s="490"/>
      <c r="DY37" s="490"/>
      <c r="DZ37" s="490"/>
      <c r="EA37" s="490"/>
      <c r="EB37" s="490"/>
      <c r="EC37" s="490"/>
    </row>
    <row r="38" spans="2:133" ht="11.25" customHeight="1" x14ac:dyDescent="0.15">
      <c r="B38" s="488" t="s">
        <v>239</v>
      </c>
      <c r="C38" s="488"/>
      <c r="D38" s="488"/>
      <c r="E38" s="488"/>
      <c r="F38" s="488"/>
      <c r="G38" s="488"/>
      <c r="H38" s="488"/>
      <c r="I38" s="488"/>
      <c r="J38" s="488"/>
      <c r="K38" s="488"/>
      <c r="L38" s="488"/>
      <c r="M38" s="488"/>
      <c r="N38" s="488"/>
      <c r="O38" s="488"/>
      <c r="P38" s="488"/>
      <c r="Q38" s="488"/>
      <c r="R38" s="485">
        <v>959723</v>
      </c>
      <c r="S38" s="485"/>
      <c r="T38" s="485"/>
      <c r="U38" s="485"/>
      <c r="V38" s="485"/>
      <c r="W38" s="485"/>
      <c r="X38" s="485"/>
      <c r="Y38" s="485"/>
      <c r="Z38" s="486">
        <v>5.0999999999999996</v>
      </c>
      <c r="AA38" s="486"/>
      <c r="AB38" s="486"/>
      <c r="AC38" s="486"/>
      <c r="AD38" s="489" t="s">
        <v>46</v>
      </c>
      <c r="AE38" s="489"/>
      <c r="AF38" s="489"/>
      <c r="AG38" s="489"/>
      <c r="AH38" s="489"/>
      <c r="AI38" s="489"/>
      <c r="AJ38" s="489"/>
      <c r="AK38" s="489"/>
      <c r="AL38" s="490" t="s">
        <v>46</v>
      </c>
      <c r="AM38" s="490"/>
      <c r="AN38" s="490"/>
      <c r="AO38" s="490"/>
      <c r="AQ38" s="509" t="s">
        <v>240</v>
      </c>
      <c r="AR38" s="509"/>
      <c r="AS38" s="509"/>
      <c r="AT38" s="509"/>
      <c r="AU38" s="509"/>
      <c r="AV38" s="509"/>
      <c r="AW38" s="509"/>
      <c r="AX38" s="509"/>
      <c r="AY38" s="509"/>
      <c r="AZ38" s="510">
        <v>88945</v>
      </c>
      <c r="BA38" s="510"/>
      <c r="BB38" s="510"/>
      <c r="BC38" s="510"/>
      <c r="BD38" s="510"/>
      <c r="BE38" s="510"/>
      <c r="BF38" s="510"/>
      <c r="BG38" s="488" t="s">
        <v>241</v>
      </c>
      <c r="BH38" s="488"/>
      <c r="BI38" s="488"/>
      <c r="BJ38" s="488"/>
      <c r="BK38" s="488"/>
      <c r="BL38" s="488"/>
      <c r="BM38" s="488"/>
      <c r="BN38" s="488"/>
      <c r="BO38" s="488"/>
      <c r="BP38" s="488"/>
      <c r="BQ38" s="488"/>
      <c r="BR38" s="488"/>
      <c r="BS38" s="488"/>
      <c r="BT38" s="488"/>
      <c r="BU38" s="488"/>
      <c r="BV38" s="510">
        <v>4507</v>
      </c>
      <c r="BW38" s="510"/>
      <c r="BX38" s="510"/>
      <c r="BY38" s="510"/>
      <c r="BZ38" s="510"/>
      <c r="CA38" s="510"/>
      <c r="CB38" s="510"/>
      <c r="CD38" s="488" t="s">
        <v>242</v>
      </c>
      <c r="CE38" s="488"/>
      <c r="CF38" s="488"/>
      <c r="CG38" s="488"/>
      <c r="CH38" s="488"/>
      <c r="CI38" s="488"/>
      <c r="CJ38" s="488"/>
      <c r="CK38" s="488"/>
      <c r="CL38" s="488"/>
      <c r="CM38" s="488"/>
      <c r="CN38" s="488"/>
      <c r="CO38" s="488"/>
      <c r="CP38" s="488"/>
      <c r="CQ38" s="488"/>
      <c r="CR38" s="485">
        <v>1813172</v>
      </c>
      <c r="CS38" s="485"/>
      <c r="CT38" s="485"/>
      <c r="CU38" s="485"/>
      <c r="CV38" s="485"/>
      <c r="CW38" s="485"/>
      <c r="CX38" s="485"/>
      <c r="CY38" s="485"/>
      <c r="CZ38" s="486">
        <v>9.9</v>
      </c>
      <c r="DA38" s="486"/>
      <c r="DB38" s="486"/>
      <c r="DC38" s="486"/>
      <c r="DD38" s="489">
        <v>1448609</v>
      </c>
      <c r="DE38" s="489"/>
      <c r="DF38" s="489"/>
      <c r="DG38" s="489"/>
      <c r="DH38" s="489"/>
      <c r="DI38" s="489"/>
      <c r="DJ38" s="489"/>
      <c r="DK38" s="489"/>
      <c r="DL38" s="489">
        <v>1321977</v>
      </c>
      <c r="DM38" s="489"/>
      <c r="DN38" s="489"/>
      <c r="DO38" s="489"/>
      <c r="DP38" s="489"/>
      <c r="DQ38" s="489"/>
      <c r="DR38" s="489"/>
      <c r="DS38" s="489"/>
      <c r="DT38" s="489"/>
      <c r="DU38" s="489"/>
      <c r="DV38" s="489"/>
      <c r="DW38" s="490">
        <v>15.1</v>
      </c>
      <c r="DX38" s="490"/>
      <c r="DY38" s="490"/>
      <c r="DZ38" s="490"/>
      <c r="EA38" s="490"/>
      <c r="EB38" s="490"/>
      <c r="EC38" s="490"/>
    </row>
    <row r="39" spans="2:133" ht="11.25" customHeight="1" x14ac:dyDescent="0.15">
      <c r="B39" s="488" t="s">
        <v>243</v>
      </c>
      <c r="C39" s="488"/>
      <c r="D39" s="488"/>
      <c r="E39" s="488"/>
      <c r="F39" s="488"/>
      <c r="G39" s="488"/>
      <c r="H39" s="488"/>
      <c r="I39" s="488"/>
      <c r="J39" s="488"/>
      <c r="K39" s="488"/>
      <c r="L39" s="488"/>
      <c r="M39" s="488"/>
      <c r="N39" s="488"/>
      <c r="O39" s="488"/>
      <c r="P39" s="488"/>
      <c r="Q39" s="488"/>
      <c r="R39" s="485" t="s">
        <v>46</v>
      </c>
      <c r="S39" s="485"/>
      <c r="T39" s="485"/>
      <c r="U39" s="485"/>
      <c r="V39" s="485"/>
      <c r="W39" s="485"/>
      <c r="X39" s="485"/>
      <c r="Y39" s="485"/>
      <c r="Z39" s="486" t="s">
        <v>46</v>
      </c>
      <c r="AA39" s="486"/>
      <c r="AB39" s="486"/>
      <c r="AC39" s="486"/>
      <c r="AD39" s="489" t="s">
        <v>46</v>
      </c>
      <c r="AE39" s="489"/>
      <c r="AF39" s="489"/>
      <c r="AG39" s="489"/>
      <c r="AH39" s="489"/>
      <c r="AI39" s="489"/>
      <c r="AJ39" s="489"/>
      <c r="AK39" s="489"/>
      <c r="AL39" s="490" t="s">
        <v>46</v>
      </c>
      <c r="AM39" s="490"/>
      <c r="AN39" s="490"/>
      <c r="AO39" s="490"/>
      <c r="AQ39" s="509" t="s">
        <v>244</v>
      </c>
      <c r="AR39" s="509"/>
      <c r="AS39" s="509"/>
      <c r="AT39" s="509"/>
      <c r="AU39" s="509"/>
      <c r="AV39" s="509"/>
      <c r="AW39" s="509"/>
      <c r="AX39" s="509"/>
      <c r="AY39" s="509"/>
      <c r="AZ39" s="510" t="s">
        <v>46</v>
      </c>
      <c r="BA39" s="510"/>
      <c r="BB39" s="510"/>
      <c r="BC39" s="510"/>
      <c r="BD39" s="510"/>
      <c r="BE39" s="510"/>
      <c r="BF39" s="510"/>
      <c r="BG39" s="488" t="s">
        <v>245</v>
      </c>
      <c r="BH39" s="488"/>
      <c r="BI39" s="488"/>
      <c r="BJ39" s="488"/>
      <c r="BK39" s="488"/>
      <c r="BL39" s="488"/>
      <c r="BM39" s="488"/>
      <c r="BN39" s="488"/>
      <c r="BO39" s="488"/>
      <c r="BP39" s="488"/>
      <c r="BQ39" s="488"/>
      <c r="BR39" s="488"/>
      <c r="BS39" s="488"/>
      <c r="BT39" s="488"/>
      <c r="BU39" s="488"/>
      <c r="BV39" s="510">
        <v>7362</v>
      </c>
      <c r="BW39" s="510"/>
      <c r="BX39" s="510"/>
      <c r="BY39" s="510"/>
      <c r="BZ39" s="510"/>
      <c r="CA39" s="510"/>
      <c r="CB39" s="510"/>
      <c r="CD39" s="488" t="s">
        <v>246</v>
      </c>
      <c r="CE39" s="488"/>
      <c r="CF39" s="488"/>
      <c r="CG39" s="488"/>
      <c r="CH39" s="488"/>
      <c r="CI39" s="488"/>
      <c r="CJ39" s="488"/>
      <c r="CK39" s="488"/>
      <c r="CL39" s="488"/>
      <c r="CM39" s="488"/>
      <c r="CN39" s="488"/>
      <c r="CO39" s="488"/>
      <c r="CP39" s="488"/>
      <c r="CQ39" s="488"/>
      <c r="CR39" s="485">
        <v>999660</v>
      </c>
      <c r="CS39" s="485"/>
      <c r="CT39" s="485"/>
      <c r="CU39" s="485"/>
      <c r="CV39" s="485"/>
      <c r="CW39" s="485"/>
      <c r="CX39" s="485"/>
      <c r="CY39" s="485"/>
      <c r="CZ39" s="486">
        <v>5.5</v>
      </c>
      <c r="DA39" s="486"/>
      <c r="DB39" s="486"/>
      <c r="DC39" s="486"/>
      <c r="DD39" s="489">
        <v>235690</v>
      </c>
      <c r="DE39" s="489"/>
      <c r="DF39" s="489"/>
      <c r="DG39" s="489"/>
      <c r="DH39" s="489"/>
      <c r="DI39" s="489"/>
      <c r="DJ39" s="489"/>
      <c r="DK39" s="489"/>
      <c r="DL39" s="489" t="s">
        <v>46</v>
      </c>
      <c r="DM39" s="489"/>
      <c r="DN39" s="489"/>
      <c r="DO39" s="489"/>
      <c r="DP39" s="489"/>
      <c r="DQ39" s="489"/>
      <c r="DR39" s="489"/>
      <c r="DS39" s="489"/>
      <c r="DT39" s="489"/>
      <c r="DU39" s="489"/>
      <c r="DV39" s="489"/>
      <c r="DW39" s="490" t="s">
        <v>46</v>
      </c>
      <c r="DX39" s="490"/>
      <c r="DY39" s="490"/>
      <c r="DZ39" s="490"/>
      <c r="EA39" s="490"/>
      <c r="EB39" s="490"/>
      <c r="EC39" s="490"/>
    </row>
    <row r="40" spans="2:133" ht="11.25" customHeight="1" x14ac:dyDescent="0.15">
      <c r="B40" s="488" t="s">
        <v>247</v>
      </c>
      <c r="C40" s="488"/>
      <c r="D40" s="488"/>
      <c r="E40" s="488"/>
      <c r="F40" s="488"/>
      <c r="G40" s="488"/>
      <c r="H40" s="488"/>
      <c r="I40" s="488"/>
      <c r="J40" s="488"/>
      <c r="K40" s="488"/>
      <c r="L40" s="488"/>
      <c r="M40" s="488"/>
      <c r="N40" s="488"/>
      <c r="O40" s="488"/>
      <c r="P40" s="488"/>
      <c r="Q40" s="488"/>
      <c r="R40" s="485">
        <v>137913</v>
      </c>
      <c r="S40" s="485"/>
      <c r="T40" s="485"/>
      <c r="U40" s="485"/>
      <c r="V40" s="485"/>
      <c r="W40" s="485"/>
      <c r="X40" s="485"/>
      <c r="Y40" s="485"/>
      <c r="Z40" s="486">
        <v>0.7</v>
      </c>
      <c r="AA40" s="486"/>
      <c r="AB40" s="486"/>
      <c r="AC40" s="486"/>
      <c r="AD40" s="489" t="s">
        <v>46</v>
      </c>
      <c r="AE40" s="489"/>
      <c r="AF40" s="489"/>
      <c r="AG40" s="489"/>
      <c r="AH40" s="489"/>
      <c r="AI40" s="489"/>
      <c r="AJ40" s="489"/>
      <c r="AK40" s="489"/>
      <c r="AL40" s="490" t="s">
        <v>46</v>
      </c>
      <c r="AM40" s="490"/>
      <c r="AN40" s="490"/>
      <c r="AO40" s="490"/>
      <c r="AQ40" s="509" t="s">
        <v>248</v>
      </c>
      <c r="AR40" s="509"/>
      <c r="AS40" s="509"/>
      <c r="AT40" s="509"/>
      <c r="AU40" s="509"/>
      <c r="AV40" s="509"/>
      <c r="AW40" s="509"/>
      <c r="AX40" s="509"/>
      <c r="AY40" s="509"/>
      <c r="AZ40" s="510" t="s">
        <v>46</v>
      </c>
      <c r="BA40" s="510"/>
      <c r="BB40" s="510"/>
      <c r="BC40" s="510"/>
      <c r="BD40" s="510"/>
      <c r="BE40" s="510"/>
      <c r="BF40" s="510"/>
      <c r="BG40" s="511" t="s">
        <v>249</v>
      </c>
      <c r="BH40" s="511"/>
      <c r="BI40" s="511"/>
      <c r="BJ40" s="511"/>
      <c r="BK40" s="511"/>
      <c r="BL40" s="45"/>
      <c r="BM40" s="512" t="s">
        <v>250</v>
      </c>
      <c r="BN40" s="512"/>
      <c r="BO40" s="512"/>
      <c r="BP40" s="512"/>
      <c r="BQ40" s="512"/>
      <c r="BR40" s="512"/>
      <c r="BS40" s="512"/>
      <c r="BT40" s="512"/>
      <c r="BU40" s="512"/>
      <c r="BV40" s="510">
        <v>117</v>
      </c>
      <c r="BW40" s="510"/>
      <c r="BX40" s="510"/>
      <c r="BY40" s="510"/>
      <c r="BZ40" s="510"/>
      <c r="CA40" s="510"/>
      <c r="CB40" s="510"/>
      <c r="CD40" s="488" t="s">
        <v>251</v>
      </c>
      <c r="CE40" s="488"/>
      <c r="CF40" s="488"/>
      <c r="CG40" s="488"/>
      <c r="CH40" s="488"/>
      <c r="CI40" s="488"/>
      <c r="CJ40" s="488"/>
      <c r="CK40" s="488"/>
      <c r="CL40" s="488"/>
      <c r="CM40" s="488"/>
      <c r="CN40" s="488"/>
      <c r="CO40" s="488"/>
      <c r="CP40" s="488"/>
      <c r="CQ40" s="488"/>
      <c r="CR40" s="485">
        <v>481286</v>
      </c>
      <c r="CS40" s="485"/>
      <c r="CT40" s="485"/>
      <c r="CU40" s="485"/>
      <c r="CV40" s="485"/>
      <c r="CW40" s="485"/>
      <c r="CX40" s="485"/>
      <c r="CY40" s="485"/>
      <c r="CZ40" s="486">
        <v>2.6</v>
      </c>
      <c r="DA40" s="486"/>
      <c r="DB40" s="486"/>
      <c r="DC40" s="486"/>
      <c r="DD40" s="489">
        <v>32286</v>
      </c>
      <c r="DE40" s="489"/>
      <c r="DF40" s="489"/>
      <c r="DG40" s="489"/>
      <c r="DH40" s="489"/>
      <c r="DI40" s="489"/>
      <c r="DJ40" s="489"/>
      <c r="DK40" s="489"/>
      <c r="DL40" s="489" t="s">
        <v>46</v>
      </c>
      <c r="DM40" s="489"/>
      <c r="DN40" s="489"/>
      <c r="DO40" s="489"/>
      <c r="DP40" s="489"/>
      <c r="DQ40" s="489"/>
      <c r="DR40" s="489"/>
      <c r="DS40" s="489"/>
      <c r="DT40" s="489"/>
      <c r="DU40" s="489"/>
      <c r="DV40" s="489"/>
      <c r="DW40" s="490" t="s">
        <v>46</v>
      </c>
      <c r="DX40" s="490"/>
      <c r="DY40" s="490"/>
      <c r="DZ40" s="490"/>
      <c r="EA40" s="490"/>
      <c r="EB40" s="490"/>
      <c r="EC40" s="490"/>
    </row>
    <row r="41" spans="2:133" ht="11.25" customHeight="1" x14ac:dyDescent="0.15">
      <c r="B41" s="494" t="s">
        <v>252</v>
      </c>
      <c r="C41" s="494"/>
      <c r="D41" s="494"/>
      <c r="E41" s="494"/>
      <c r="F41" s="494"/>
      <c r="G41" s="494"/>
      <c r="H41" s="494"/>
      <c r="I41" s="494"/>
      <c r="J41" s="494"/>
      <c r="K41" s="494"/>
      <c r="L41" s="494"/>
      <c r="M41" s="494"/>
      <c r="N41" s="494"/>
      <c r="O41" s="494"/>
      <c r="P41" s="494"/>
      <c r="Q41" s="494"/>
      <c r="R41" s="513">
        <v>18784363</v>
      </c>
      <c r="S41" s="513"/>
      <c r="T41" s="513"/>
      <c r="U41" s="513"/>
      <c r="V41" s="513"/>
      <c r="W41" s="513"/>
      <c r="X41" s="513"/>
      <c r="Y41" s="513"/>
      <c r="Z41" s="514">
        <v>100</v>
      </c>
      <c r="AA41" s="514"/>
      <c r="AB41" s="514"/>
      <c r="AC41" s="514"/>
      <c r="AD41" s="515">
        <v>8614270</v>
      </c>
      <c r="AE41" s="515"/>
      <c r="AF41" s="515"/>
      <c r="AG41" s="515"/>
      <c r="AH41" s="515"/>
      <c r="AI41" s="515"/>
      <c r="AJ41" s="515"/>
      <c r="AK41" s="515"/>
      <c r="AL41" s="516">
        <v>100</v>
      </c>
      <c r="AM41" s="516"/>
      <c r="AN41" s="516"/>
      <c r="AO41" s="516"/>
      <c r="AQ41" s="509" t="s">
        <v>253</v>
      </c>
      <c r="AR41" s="509"/>
      <c r="AS41" s="509"/>
      <c r="AT41" s="509"/>
      <c r="AU41" s="509"/>
      <c r="AV41" s="509"/>
      <c r="AW41" s="509"/>
      <c r="AX41" s="509"/>
      <c r="AY41" s="509"/>
      <c r="AZ41" s="510">
        <v>464263</v>
      </c>
      <c r="BA41" s="510"/>
      <c r="BB41" s="510"/>
      <c r="BC41" s="510"/>
      <c r="BD41" s="510"/>
      <c r="BE41" s="510"/>
      <c r="BF41" s="510"/>
      <c r="BG41" s="511"/>
      <c r="BH41" s="511"/>
      <c r="BI41" s="511"/>
      <c r="BJ41" s="511"/>
      <c r="BK41" s="511"/>
      <c r="BL41" s="45"/>
      <c r="BM41" s="512" t="s">
        <v>213</v>
      </c>
      <c r="BN41" s="512"/>
      <c r="BO41" s="512"/>
      <c r="BP41" s="512"/>
      <c r="BQ41" s="512"/>
      <c r="BR41" s="512"/>
      <c r="BS41" s="512"/>
      <c r="BT41" s="512"/>
      <c r="BU41" s="512"/>
      <c r="BV41" s="510" t="s">
        <v>46</v>
      </c>
      <c r="BW41" s="510"/>
      <c r="BX41" s="510"/>
      <c r="BY41" s="510"/>
      <c r="BZ41" s="510"/>
      <c r="CA41" s="510"/>
      <c r="CB41" s="510"/>
      <c r="CD41" s="488" t="s">
        <v>254</v>
      </c>
      <c r="CE41" s="488"/>
      <c r="CF41" s="488"/>
      <c r="CG41" s="488"/>
      <c r="CH41" s="488"/>
      <c r="CI41" s="488"/>
      <c r="CJ41" s="488"/>
      <c r="CK41" s="488"/>
      <c r="CL41" s="488"/>
      <c r="CM41" s="488"/>
      <c r="CN41" s="488"/>
      <c r="CO41" s="488"/>
      <c r="CP41" s="488"/>
      <c r="CQ41" s="488"/>
      <c r="CR41" s="485" t="s">
        <v>46</v>
      </c>
      <c r="CS41" s="485"/>
      <c r="CT41" s="485"/>
      <c r="CU41" s="485"/>
      <c r="CV41" s="485"/>
      <c r="CW41" s="485"/>
      <c r="CX41" s="485"/>
      <c r="CY41" s="485"/>
      <c r="CZ41" s="486" t="s">
        <v>46</v>
      </c>
      <c r="DA41" s="486"/>
      <c r="DB41" s="486"/>
      <c r="DC41" s="486"/>
      <c r="DD41" s="489" t="s">
        <v>46</v>
      </c>
      <c r="DE41" s="489"/>
      <c r="DF41" s="489"/>
      <c r="DG41" s="489"/>
      <c r="DH41" s="489"/>
      <c r="DI41" s="489"/>
      <c r="DJ41" s="489"/>
      <c r="DK41" s="489"/>
      <c r="DL41" s="517"/>
      <c r="DM41" s="517"/>
      <c r="DN41" s="517"/>
      <c r="DO41" s="517"/>
      <c r="DP41" s="517"/>
      <c r="DQ41" s="517"/>
      <c r="DR41" s="517"/>
      <c r="DS41" s="517"/>
      <c r="DT41" s="517"/>
      <c r="DU41" s="517"/>
      <c r="DV41" s="517"/>
      <c r="DW41" s="518"/>
      <c r="DX41" s="518"/>
      <c r="DY41" s="518"/>
      <c r="DZ41" s="518"/>
      <c r="EA41" s="518"/>
      <c r="EB41" s="518"/>
      <c r="EC41" s="518"/>
    </row>
    <row r="42" spans="2:133" ht="11.25" customHeight="1" x14ac:dyDescent="0.15">
      <c r="AQ42" s="519" t="s">
        <v>255</v>
      </c>
      <c r="AR42" s="519"/>
      <c r="AS42" s="519"/>
      <c r="AT42" s="519"/>
      <c r="AU42" s="519"/>
      <c r="AV42" s="519"/>
      <c r="AW42" s="519"/>
      <c r="AX42" s="519"/>
      <c r="AY42" s="519"/>
      <c r="AZ42" s="520">
        <v>1348909</v>
      </c>
      <c r="BA42" s="520"/>
      <c r="BB42" s="520"/>
      <c r="BC42" s="520"/>
      <c r="BD42" s="520"/>
      <c r="BE42" s="520"/>
      <c r="BF42" s="520"/>
      <c r="BG42" s="511"/>
      <c r="BH42" s="511"/>
      <c r="BI42" s="511"/>
      <c r="BJ42" s="511"/>
      <c r="BK42" s="511"/>
      <c r="BL42" s="46"/>
      <c r="BM42" s="521" t="s">
        <v>256</v>
      </c>
      <c r="BN42" s="521"/>
      <c r="BO42" s="521"/>
      <c r="BP42" s="521"/>
      <c r="BQ42" s="521"/>
      <c r="BR42" s="521"/>
      <c r="BS42" s="521"/>
      <c r="BT42" s="521"/>
      <c r="BU42" s="521"/>
      <c r="BV42" s="520">
        <v>402</v>
      </c>
      <c r="BW42" s="520"/>
      <c r="BX42" s="520"/>
      <c r="BY42" s="520"/>
      <c r="BZ42" s="520"/>
      <c r="CA42" s="520"/>
      <c r="CB42" s="520"/>
      <c r="CD42" s="488" t="s">
        <v>257</v>
      </c>
      <c r="CE42" s="488"/>
      <c r="CF42" s="488"/>
      <c r="CG42" s="488"/>
      <c r="CH42" s="488"/>
      <c r="CI42" s="488"/>
      <c r="CJ42" s="488"/>
      <c r="CK42" s="488"/>
      <c r="CL42" s="488"/>
      <c r="CM42" s="488"/>
      <c r="CN42" s="488"/>
      <c r="CO42" s="488"/>
      <c r="CP42" s="488"/>
      <c r="CQ42" s="488"/>
      <c r="CR42" s="485">
        <v>2098035</v>
      </c>
      <c r="CS42" s="485"/>
      <c r="CT42" s="485"/>
      <c r="CU42" s="485"/>
      <c r="CV42" s="485"/>
      <c r="CW42" s="485"/>
      <c r="CX42" s="485"/>
      <c r="CY42" s="485"/>
      <c r="CZ42" s="486">
        <v>11.5</v>
      </c>
      <c r="DA42" s="486"/>
      <c r="DB42" s="486"/>
      <c r="DC42" s="486"/>
      <c r="DD42" s="489">
        <v>627665</v>
      </c>
      <c r="DE42" s="489"/>
      <c r="DF42" s="489"/>
      <c r="DG42" s="489"/>
      <c r="DH42" s="489"/>
      <c r="DI42" s="489"/>
      <c r="DJ42" s="489"/>
      <c r="DK42" s="489"/>
      <c r="DL42" s="517"/>
      <c r="DM42" s="517"/>
      <c r="DN42" s="517"/>
      <c r="DO42" s="517"/>
      <c r="DP42" s="517"/>
      <c r="DQ42" s="517"/>
      <c r="DR42" s="517"/>
      <c r="DS42" s="517"/>
      <c r="DT42" s="517"/>
      <c r="DU42" s="517"/>
      <c r="DV42" s="517"/>
      <c r="DW42" s="518"/>
      <c r="DX42" s="518"/>
      <c r="DY42" s="518"/>
      <c r="DZ42" s="518"/>
      <c r="EA42" s="518"/>
      <c r="EB42" s="518"/>
      <c r="EC42" s="518"/>
    </row>
    <row r="43" spans="2:133" ht="11.25" customHeight="1" x14ac:dyDescent="0.15">
      <c r="B43" s="33" t="s">
        <v>258</v>
      </c>
      <c r="CD43" s="488" t="s">
        <v>259</v>
      </c>
      <c r="CE43" s="488"/>
      <c r="CF43" s="488"/>
      <c r="CG43" s="488"/>
      <c r="CH43" s="488"/>
      <c r="CI43" s="488"/>
      <c r="CJ43" s="488"/>
      <c r="CK43" s="488"/>
      <c r="CL43" s="488"/>
      <c r="CM43" s="488"/>
      <c r="CN43" s="488"/>
      <c r="CO43" s="488"/>
      <c r="CP43" s="488"/>
      <c r="CQ43" s="488"/>
      <c r="CR43" s="485">
        <v>24517</v>
      </c>
      <c r="CS43" s="485"/>
      <c r="CT43" s="485"/>
      <c r="CU43" s="485"/>
      <c r="CV43" s="485"/>
      <c r="CW43" s="485"/>
      <c r="CX43" s="485"/>
      <c r="CY43" s="485"/>
      <c r="CZ43" s="486">
        <v>0.1</v>
      </c>
      <c r="DA43" s="486"/>
      <c r="DB43" s="486"/>
      <c r="DC43" s="486"/>
      <c r="DD43" s="489">
        <v>24517</v>
      </c>
      <c r="DE43" s="489"/>
      <c r="DF43" s="489"/>
      <c r="DG43" s="489"/>
      <c r="DH43" s="489"/>
      <c r="DI43" s="489"/>
      <c r="DJ43" s="489"/>
      <c r="DK43" s="489"/>
      <c r="DL43" s="517"/>
      <c r="DM43" s="517"/>
      <c r="DN43" s="517"/>
      <c r="DO43" s="517"/>
      <c r="DP43" s="517"/>
      <c r="DQ43" s="517"/>
      <c r="DR43" s="517"/>
      <c r="DS43" s="517"/>
      <c r="DT43" s="517"/>
      <c r="DU43" s="517"/>
      <c r="DV43" s="517"/>
      <c r="DW43" s="518"/>
      <c r="DX43" s="518"/>
      <c r="DY43" s="518"/>
      <c r="DZ43" s="518"/>
      <c r="EA43" s="518"/>
      <c r="EB43" s="518"/>
      <c r="EC43" s="518"/>
    </row>
    <row r="44" spans="2:133" ht="11.25" customHeight="1" x14ac:dyDescent="0.15">
      <c r="B44" s="522" t="s">
        <v>260</v>
      </c>
      <c r="C44" s="522"/>
      <c r="D44" s="522"/>
      <c r="E44" s="522"/>
      <c r="F44" s="522"/>
      <c r="G44" s="522"/>
      <c r="H44" s="522"/>
      <c r="I44" s="522"/>
      <c r="J44" s="522"/>
      <c r="K44" s="522"/>
      <c r="L44" s="522"/>
      <c r="M44" s="522"/>
      <c r="N44" s="522"/>
      <c r="O44" s="522"/>
      <c r="P44" s="522"/>
      <c r="Q44" s="522"/>
      <c r="R44" s="522"/>
      <c r="S44" s="522"/>
      <c r="T44" s="522"/>
      <c r="U44" s="522"/>
      <c r="V44" s="522"/>
      <c r="W44" s="522"/>
      <c r="X44" s="522"/>
      <c r="Y44" s="522"/>
      <c r="Z44" s="522"/>
      <c r="AA44" s="522"/>
      <c r="AB44" s="522"/>
      <c r="AC44" s="522"/>
      <c r="AD44" s="522"/>
      <c r="AE44" s="522"/>
      <c r="AF44" s="522"/>
      <c r="AG44" s="522"/>
      <c r="AH44" s="522"/>
      <c r="AI44" s="522"/>
      <c r="AJ44" s="522"/>
      <c r="AK44" s="522"/>
      <c r="AL44" s="522"/>
      <c r="AM44" s="522"/>
      <c r="AN44" s="522"/>
      <c r="AO44" s="522"/>
      <c r="AP44" s="522"/>
      <c r="AQ44" s="522"/>
      <c r="AR44" s="522"/>
      <c r="AS44" s="522"/>
      <c r="AT44" s="522"/>
      <c r="AU44" s="522"/>
      <c r="AV44" s="522"/>
      <c r="AW44" s="522"/>
      <c r="AX44" s="522"/>
      <c r="AY44" s="522"/>
      <c r="AZ44" s="522"/>
      <c r="BA44" s="522"/>
      <c r="BB44" s="522"/>
      <c r="BC44" s="522"/>
      <c r="BD44" s="522"/>
      <c r="BE44" s="522"/>
      <c r="BF44" s="522"/>
      <c r="BG44" s="522"/>
      <c r="BH44" s="522"/>
      <c r="BI44" s="522"/>
      <c r="BJ44" s="522"/>
      <c r="BK44" s="522"/>
      <c r="BL44" s="522"/>
      <c r="BM44" s="522"/>
      <c r="BN44" s="522"/>
      <c r="BO44" s="522"/>
      <c r="BP44" s="522"/>
      <c r="BQ44" s="522"/>
      <c r="BR44" s="522"/>
      <c r="BS44" s="522"/>
      <c r="BT44" s="522"/>
      <c r="BU44" s="522"/>
      <c r="BV44" s="522"/>
      <c r="BW44" s="522"/>
      <c r="BX44" s="522"/>
      <c r="BY44" s="522"/>
      <c r="BZ44" s="522"/>
      <c r="CA44" s="522"/>
      <c r="CB44" s="522"/>
      <c r="CC44" s="522"/>
      <c r="CD44" s="498" t="s">
        <v>211</v>
      </c>
      <c r="CE44" s="498"/>
      <c r="CF44" s="488" t="s">
        <v>261</v>
      </c>
      <c r="CG44" s="488"/>
      <c r="CH44" s="488"/>
      <c r="CI44" s="488"/>
      <c r="CJ44" s="488"/>
      <c r="CK44" s="488"/>
      <c r="CL44" s="488"/>
      <c r="CM44" s="488"/>
      <c r="CN44" s="488"/>
      <c r="CO44" s="488"/>
      <c r="CP44" s="488"/>
      <c r="CQ44" s="488"/>
      <c r="CR44" s="485">
        <v>2098035</v>
      </c>
      <c r="CS44" s="485"/>
      <c r="CT44" s="485"/>
      <c r="CU44" s="485"/>
      <c r="CV44" s="485"/>
      <c r="CW44" s="485"/>
      <c r="CX44" s="485"/>
      <c r="CY44" s="485"/>
      <c r="CZ44" s="486">
        <v>11.5</v>
      </c>
      <c r="DA44" s="486"/>
      <c r="DB44" s="486"/>
      <c r="DC44" s="486"/>
      <c r="DD44" s="489">
        <v>627665</v>
      </c>
      <c r="DE44" s="489"/>
      <c r="DF44" s="489"/>
      <c r="DG44" s="489"/>
      <c r="DH44" s="489"/>
      <c r="DI44" s="489"/>
      <c r="DJ44" s="489"/>
      <c r="DK44" s="489"/>
      <c r="DL44" s="517"/>
      <c r="DM44" s="517"/>
      <c r="DN44" s="517"/>
      <c r="DO44" s="517"/>
      <c r="DP44" s="517"/>
      <c r="DQ44" s="517"/>
      <c r="DR44" s="517"/>
      <c r="DS44" s="517"/>
      <c r="DT44" s="517"/>
      <c r="DU44" s="517"/>
      <c r="DV44" s="517"/>
      <c r="DW44" s="518"/>
      <c r="DX44" s="518"/>
      <c r="DY44" s="518"/>
      <c r="DZ44" s="518"/>
      <c r="EA44" s="518"/>
      <c r="EB44" s="518"/>
      <c r="EC44" s="518"/>
    </row>
    <row r="45" spans="2:133" ht="11.25" customHeight="1" x14ac:dyDescent="0.15">
      <c r="B45" s="522" t="s">
        <v>262</v>
      </c>
      <c r="C45" s="522"/>
      <c r="D45" s="522"/>
      <c r="E45" s="522"/>
      <c r="F45" s="522"/>
      <c r="G45" s="522"/>
      <c r="H45" s="522"/>
      <c r="I45" s="522"/>
      <c r="J45" s="522"/>
      <c r="K45" s="522"/>
      <c r="L45" s="522"/>
      <c r="M45" s="522"/>
      <c r="N45" s="522"/>
      <c r="O45" s="522"/>
      <c r="P45" s="522"/>
      <c r="Q45" s="522"/>
      <c r="R45" s="522"/>
      <c r="S45" s="522"/>
      <c r="T45" s="522"/>
      <c r="U45" s="522"/>
      <c r="V45" s="522"/>
      <c r="W45" s="522"/>
      <c r="X45" s="522"/>
      <c r="Y45" s="522"/>
      <c r="Z45" s="522"/>
      <c r="AA45" s="522"/>
      <c r="AB45" s="522"/>
      <c r="AC45" s="522"/>
      <c r="AD45" s="522"/>
      <c r="AE45" s="522"/>
      <c r="AF45" s="522"/>
      <c r="AG45" s="522"/>
      <c r="AH45" s="522"/>
      <c r="AI45" s="522"/>
      <c r="AJ45" s="522"/>
      <c r="AK45" s="522"/>
      <c r="AL45" s="522"/>
      <c r="AM45" s="522"/>
      <c r="AN45" s="522"/>
      <c r="AO45" s="522"/>
      <c r="AP45" s="522"/>
      <c r="AQ45" s="522"/>
      <c r="AR45" s="522"/>
      <c r="AS45" s="522"/>
      <c r="AT45" s="522"/>
      <c r="AU45" s="522"/>
      <c r="AV45" s="522"/>
      <c r="AW45" s="522"/>
      <c r="AX45" s="522"/>
      <c r="AY45" s="522"/>
      <c r="AZ45" s="522"/>
      <c r="BA45" s="522"/>
      <c r="BB45" s="522"/>
      <c r="BC45" s="522"/>
      <c r="BD45" s="522"/>
      <c r="BE45" s="522"/>
      <c r="BF45" s="522"/>
      <c r="BG45" s="522"/>
      <c r="BH45" s="522"/>
      <c r="BI45" s="522"/>
      <c r="BJ45" s="522"/>
      <c r="BK45" s="522"/>
      <c r="BL45" s="522"/>
      <c r="BM45" s="522"/>
      <c r="BN45" s="522"/>
      <c r="BO45" s="522"/>
      <c r="BP45" s="522"/>
      <c r="BQ45" s="522"/>
      <c r="BR45" s="522"/>
      <c r="BS45" s="522"/>
      <c r="BT45" s="522"/>
      <c r="BU45" s="522"/>
      <c r="BV45" s="522"/>
      <c r="BW45" s="522"/>
      <c r="BX45" s="522"/>
      <c r="BY45" s="522"/>
      <c r="BZ45" s="522"/>
      <c r="CA45" s="522"/>
      <c r="CB45" s="522"/>
      <c r="CC45" s="522"/>
      <c r="CD45" s="498"/>
      <c r="CE45" s="498"/>
      <c r="CF45" s="488" t="s">
        <v>263</v>
      </c>
      <c r="CG45" s="488"/>
      <c r="CH45" s="488"/>
      <c r="CI45" s="488"/>
      <c r="CJ45" s="488"/>
      <c r="CK45" s="488"/>
      <c r="CL45" s="488"/>
      <c r="CM45" s="488"/>
      <c r="CN45" s="488"/>
      <c r="CO45" s="488"/>
      <c r="CP45" s="488"/>
      <c r="CQ45" s="488"/>
      <c r="CR45" s="485">
        <v>853127</v>
      </c>
      <c r="CS45" s="485"/>
      <c r="CT45" s="485"/>
      <c r="CU45" s="485"/>
      <c r="CV45" s="485"/>
      <c r="CW45" s="485"/>
      <c r="CX45" s="485"/>
      <c r="CY45" s="485"/>
      <c r="CZ45" s="486">
        <v>4.7</v>
      </c>
      <c r="DA45" s="486"/>
      <c r="DB45" s="486"/>
      <c r="DC45" s="486"/>
      <c r="DD45" s="489">
        <v>63577</v>
      </c>
      <c r="DE45" s="489"/>
      <c r="DF45" s="489"/>
      <c r="DG45" s="489"/>
      <c r="DH45" s="489"/>
      <c r="DI45" s="489"/>
      <c r="DJ45" s="489"/>
      <c r="DK45" s="489"/>
      <c r="DL45" s="517"/>
      <c r="DM45" s="517"/>
      <c r="DN45" s="517"/>
      <c r="DO45" s="517"/>
      <c r="DP45" s="517"/>
      <c r="DQ45" s="517"/>
      <c r="DR45" s="517"/>
      <c r="DS45" s="517"/>
      <c r="DT45" s="517"/>
      <c r="DU45" s="517"/>
      <c r="DV45" s="517"/>
      <c r="DW45" s="518"/>
      <c r="DX45" s="518"/>
      <c r="DY45" s="518"/>
      <c r="DZ45" s="518"/>
      <c r="EA45" s="518"/>
      <c r="EB45" s="518"/>
      <c r="EC45" s="518"/>
    </row>
    <row r="46" spans="2:133" ht="11.25" customHeight="1" x14ac:dyDescent="0.15">
      <c r="B46" s="47"/>
      <c r="CD46" s="498"/>
      <c r="CE46" s="498"/>
      <c r="CF46" s="488" t="s">
        <v>264</v>
      </c>
      <c r="CG46" s="488"/>
      <c r="CH46" s="488"/>
      <c r="CI46" s="488"/>
      <c r="CJ46" s="488"/>
      <c r="CK46" s="488"/>
      <c r="CL46" s="488"/>
      <c r="CM46" s="488"/>
      <c r="CN46" s="488"/>
      <c r="CO46" s="488"/>
      <c r="CP46" s="488"/>
      <c r="CQ46" s="488"/>
      <c r="CR46" s="485">
        <v>1122574</v>
      </c>
      <c r="CS46" s="485"/>
      <c r="CT46" s="485"/>
      <c r="CU46" s="485"/>
      <c r="CV46" s="485"/>
      <c r="CW46" s="485"/>
      <c r="CX46" s="485"/>
      <c r="CY46" s="485"/>
      <c r="CZ46" s="486">
        <v>6.1</v>
      </c>
      <c r="DA46" s="486"/>
      <c r="DB46" s="486"/>
      <c r="DC46" s="486"/>
      <c r="DD46" s="489">
        <v>530661</v>
      </c>
      <c r="DE46" s="489"/>
      <c r="DF46" s="489"/>
      <c r="DG46" s="489"/>
      <c r="DH46" s="489"/>
      <c r="DI46" s="489"/>
      <c r="DJ46" s="489"/>
      <c r="DK46" s="489"/>
      <c r="DL46" s="517"/>
      <c r="DM46" s="517"/>
      <c r="DN46" s="517"/>
      <c r="DO46" s="517"/>
      <c r="DP46" s="517"/>
      <c r="DQ46" s="517"/>
      <c r="DR46" s="517"/>
      <c r="DS46" s="517"/>
      <c r="DT46" s="517"/>
      <c r="DU46" s="517"/>
      <c r="DV46" s="517"/>
      <c r="DW46" s="518"/>
      <c r="DX46" s="518"/>
      <c r="DY46" s="518"/>
      <c r="DZ46" s="518"/>
      <c r="EA46" s="518"/>
      <c r="EB46" s="518"/>
      <c r="EC46" s="518"/>
    </row>
    <row r="47" spans="2:133" ht="11.25" customHeight="1" x14ac:dyDescent="0.15">
      <c r="B47" s="47"/>
      <c r="CD47" s="498"/>
      <c r="CE47" s="498"/>
      <c r="CF47" s="488" t="s">
        <v>265</v>
      </c>
      <c r="CG47" s="488"/>
      <c r="CH47" s="488"/>
      <c r="CI47" s="488"/>
      <c r="CJ47" s="488"/>
      <c r="CK47" s="488"/>
      <c r="CL47" s="488"/>
      <c r="CM47" s="488"/>
      <c r="CN47" s="488"/>
      <c r="CO47" s="488"/>
      <c r="CP47" s="488"/>
      <c r="CQ47" s="488"/>
      <c r="CR47" s="485" t="s">
        <v>46</v>
      </c>
      <c r="CS47" s="485"/>
      <c r="CT47" s="485"/>
      <c r="CU47" s="485"/>
      <c r="CV47" s="485"/>
      <c r="CW47" s="485"/>
      <c r="CX47" s="485"/>
      <c r="CY47" s="485"/>
      <c r="CZ47" s="486" t="s">
        <v>46</v>
      </c>
      <c r="DA47" s="486"/>
      <c r="DB47" s="486"/>
      <c r="DC47" s="486"/>
      <c r="DD47" s="489" t="s">
        <v>46</v>
      </c>
      <c r="DE47" s="489"/>
      <c r="DF47" s="489"/>
      <c r="DG47" s="489"/>
      <c r="DH47" s="489"/>
      <c r="DI47" s="489"/>
      <c r="DJ47" s="489"/>
      <c r="DK47" s="489"/>
      <c r="DL47" s="517"/>
      <c r="DM47" s="517"/>
      <c r="DN47" s="517"/>
      <c r="DO47" s="517"/>
      <c r="DP47" s="517"/>
      <c r="DQ47" s="517"/>
      <c r="DR47" s="517"/>
      <c r="DS47" s="517"/>
      <c r="DT47" s="517"/>
      <c r="DU47" s="517"/>
      <c r="DV47" s="517"/>
      <c r="DW47" s="518"/>
      <c r="DX47" s="518"/>
      <c r="DY47" s="518"/>
      <c r="DZ47" s="518"/>
      <c r="EA47" s="518"/>
      <c r="EB47" s="518"/>
      <c r="EC47" s="518"/>
    </row>
    <row r="48" spans="2:133" x14ac:dyDescent="0.15">
      <c r="B48" s="47"/>
      <c r="CD48" s="498"/>
      <c r="CE48" s="498"/>
      <c r="CF48" s="488" t="s">
        <v>266</v>
      </c>
      <c r="CG48" s="488"/>
      <c r="CH48" s="488"/>
      <c r="CI48" s="488"/>
      <c r="CJ48" s="488"/>
      <c r="CK48" s="488"/>
      <c r="CL48" s="488"/>
      <c r="CM48" s="488"/>
      <c r="CN48" s="488"/>
      <c r="CO48" s="488"/>
      <c r="CP48" s="488"/>
      <c r="CQ48" s="488"/>
      <c r="CR48" s="485" t="s">
        <v>46</v>
      </c>
      <c r="CS48" s="485"/>
      <c r="CT48" s="485"/>
      <c r="CU48" s="485"/>
      <c r="CV48" s="485"/>
      <c r="CW48" s="485"/>
      <c r="CX48" s="485"/>
      <c r="CY48" s="485"/>
      <c r="CZ48" s="486" t="s">
        <v>46</v>
      </c>
      <c r="DA48" s="486"/>
      <c r="DB48" s="486"/>
      <c r="DC48" s="486"/>
      <c r="DD48" s="489" t="s">
        <v>46</v>
      </c>
      <c r="DE48" s="489"/>
      <c r="DF48" s="489"/>
      <c r="DG48" s="489"/>
      <c r="DH48" s="489"/>
      <c r="DI48" s="489"/>
      <c r="DJ48" s="489"/>
      <c r="DK48" s="489"/>
      <c r="DL48" s="517"/>
      <c r="DM48" s="517"/>
      <c r="DN48" s="517"/>
      <c r="DO48" s="517"/>
      <c r="DP48" s="517"/>
      <c r="DQ48" s="517"/>
      <c r="DR48" s="517"/>
      <c r="DS48" s="517"/>
      <c r="DT48" s="517"/>
      <c r="DU48" s="517"/>
      <c r="DV48" s="517"/>
      <c r="DW48" s="518"/>
      <c r="DX48" s="518"/>
      <c r="DY48" s="518"/>
      <c r="DZ48" s="518"/>
      <c r="EA48" s="518"/>
      <c r="EB48" s="518"/>
      <c r="EC48" s="518"/>
    </row>
    <row r="49" spans="2:133" ht="11.25" customHeight="1" x14ac:dyDescent="0.15">
      <c r="B49" s="47"/>
      <c r="CD49" s="494" t="s">
        <v>188</v>
      </c>
      <c r="CE49" s="494"/>
      <c r="CF49" s="494"/>
      <c r="CG49" s="494"/>
      <c r="CH49" s="494"/>
      <c r="CI49" s="494"/>
      <c r="CJ49" s="494"/>
      <c r="CK49" s="494"/>
      <c r="CL49" s="494"/>
      <c r="CM49" s="494"/>
      <c r="CN49" s="494"/>
      <c r="CO49" s="494"/>
      <c r="CP49" s="494"/>
      <c r="CQ49" s="494"/>
      <c r="CR49" s="513">
        <v>18275261</v>
      </c>
      <c r="CS49" s="513"/>
      <c r="CT49" s="513"/>
      <c r="CU49" s="513"/>
      <c r="CV49" s="513"/>
      <c r="CW49" s="513"/>
      <c r="CX49" s="513"/>
      <c r="CY49" s="513"/>
      <c r="CZ49" s="514">
        <v>100</v>
      </c>
      <c r="DA49" s="514"/>
      <c r="DB49" s="514"/>
      <c r="DC49" s="514"/>
      <c r="DD49" s="515">
        <v>10835109</v>
      </c>
      <c r="DE49" s="515"/>
      <c r="DF49" s="515"/>
      <c r="DG49" s="515"/>
      <c r="DH49" s="515"/>
      <c r="DI49" s="515"/>
      <c r="DJ49" s="515"/>
      <c r="DK49" s="515"/>
      <c r="DL49" s="523"/>
      <c r="DM49" s="523"/>
      <c r="DN49" s="523"/>
      <c r="DO49" s="523"/>
      <c r="DP49" s="523"/>
      <c r="DQ49" s="523"/>
      <c r="DR49" s="523"/>
      <c r="DS49" s="523"/>
      <c r="DT49" s="523"/>
      <c r="DU49" s="523"/>
      <c r="DV49" s="523"/>
      <c r="DW49" s="524"/>
      <c r="DX49" s="524"/>
      <c r="DY49" s="524"/>
      <c r="DZ49" s="524"/>
      <c r="EA49" s="524"/>
      <c r="EB49" s="524"/>
      <c r="EC49" s="524"/>
    </row>
  </sheetData>
  <sheetProtection algorithmName="SHA-512" hashValue="PVhqc1YD5mdvV/fedxP37arky3pxC9/uA/REX2fA6PrOMzvuyDkSwBam6YDqFGTQQAm+4ifwvU/AEQAtSBA85g==" saltValue="F5R2BdnjMMu5IOALl7rk1A==" spinCount="100000" sheet="1" objects="1" scenarios="1"/>
  <mergeCells count="603">
    <mergeCell ref="CF48:CQ48"/>
    <mergeCell ref="CR48:CY48"/>
    <mergeCell ref="CZ48:DC48"/>
    <mergeCell ref="DD48:DK48"/>
    <mergeCell ref="DL48:DV48"/>
    <mergeCell ref="DW48:EC48"/>
    <mergeCell ref="CD49:CQ49"/>
    <mergeCell ref="CR49:CY49"/>
    <mergeCell ref="CZ49:DC49"/>
    <mergeCell ref="DD49:DK49"/>
    <mergeCell ref="DL49:DV49"/>
    <mergeCell ref="DW49:EC49"/>
    <mergeCell ref="DD46:DK46"/>
    <mergeCell ref="DL46:DV46"/>
    <mergeCell ref="DW46:EC46"/>
    <mergeCell ref="CF47:CQ47"/>
    <mergeCell ref="CR47:CY47"/>
    <mergeCell ref="CZ47:DC47"/>
    <mergeCell ref="DD47:DK47"/>
    <mergeCell ref="DL47:DV47"/>
    <mergeCell ref="DW47:EC47"/>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Z41:AC41"/>
    <mergeCell ref="AD41:AK41"/>
    <mergeCell ref="AL41:AO41"/>
    <mergeCell ref="AQ41:AY41"/>
    <mergeCell ref="AZ41:BF41"/>
    <mergeCell ref="BM41:BU41"/>
    <mergeCell ref="BV41:CB41"/>
    <mergeCell ref="CD41:CQ41"/>
    <mergeCell ref="CR41:CY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B39:Q39"/>
    <mergeCell ref="R39:Y39"/>
    <mergeCell ref="Z39:AC39"/>
    <mergeCell ref="AD39:AK39"/>
    <mergeCell ref="AL39:AO39"/>
    <mergeCell ref="AQ39:AY39"/>
    <mergeCell ref="AZ39:BF39"/>
    <mergeCell ref="BG39:BU39"/>
    <mergeCell ref="BV39:CB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AD31:AK31"/>
    <mergeCell ref="AL31:AO31"/>
    <mergeCell ref="AP31:AS33"/>
    <mergeCell ref="AT31:AT33"/>
    <mergeCell ref="AX31:BF31"/>
    <mergeCell ref="BG31:BL31"/>
    <mergeCell ref="BM31:BQ31"/>
    <mergeCell ref="BR31:BW31"/>
    <mergeCell ref="BX31:CB31"/>
    <mergeCell ref="BX33:CB33"/>
    <mergeCell ref="BM33:BQ33"/>
    <mergeCell ref="BR33:BW33"/>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B29:Q29"/>
    <mergeCell ref="R29:Y29"/>
    <mergeCell ref="Z29:AC29"/>
    <mergeCell ref="AD29:AK29"/>
    <mergeCell ref="AL29:AO29"/>
    <mergeCell ref="AP29:BF29"/>
    <mergeCell ref="BG29:BN29"/>
    <mergeCell ref="BO29:BR29"/>
    <mergeCell ref="BS29:CB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3"/>
  <printOptions horizontalCentered="1"/>
  <pageMargins left="0" right="0" top="0.39374999999999999" bottom="0.39305555555555599" header="0.511811023622047" footer="0.196527777777778"/>
  <pageSetup paperSize="9" orientation="landscape"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PageLayoutView="70" workbookViewId="0"/>
  </sheetViews>
  <sheetFormatPr defaultColWidth="0" defaultRowHeight="13.5" zeroHeight="1" x14ac:dyDescent="0.15"/>
  <cols>
    <col min="1" max="130" width="2.75" style="48" customWidth="1"/>
    <col min="131" max="131" width="1.625" style="48" customWidth="1"/>
    <col min="132" max="16384" width="9" style="48"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1"/>
      <c r="DR1" s="51"/>
      <c r="DS1" s="51"/>
      <c r="DT1" s="51"/>
      <c r="DU1" s="51"/>
      <c r="DV1" s="51"/>
      <c r="DW1" s="51"/>
      <c r="DX1" s="51"/>
      <c r="DY1" s="51"/>
      <c r="DZ1" s="51"/>
      <c r="EA1" s="52"/>
    </row>
    <row r="2" spans="1:131" ht="26.25" customHeight="1" x14ac:dyDescent="0.15">
      <c r="A2" s="526" t="s">
        <v>267</v>
      </c>
      <c r="B2" s="526"/>
      <c r="C2" s="526"/>
      <c r="D2" s="526"/>
      <c r="E2" s="526"/>
      <c r="F2" s="526"/>
      <c r="G2" s="526"/>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26"/>
      <c r="AR2" s="526"/>
      <c r="AS2" s="526"/>
      <c r="AT2" s="526"/>
      <c r="AU2" s="526"/>
      <c r="AV2" s="526"/>
      <c r="AW2" s="526"/>
      <c r="AX2" s="526"/>
      <c r="AY2" s="526"/>
      <c r="AZ2" s="526"/>
      <c r="BA2" s="526"/>
      <c r="BB2" s="526"/>
      <c r="BC2" s="526"/>
      <c r="BD2" s="526"/>
      <c r="BE2" s="526"/>
      <c r="BF2" s="526"/>
      <c r="BG2" s="526"/>
      <c r="BH2" s="526"/>
      <c r="BI2" s="52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27" t="s">
        <v>127</v>
      </c>
      <c r="DK2" s="527"/>
      <c r="DL2" s="527"/>
      <c r="DM2" s="527"/>
      <c r="DN2" s="527"/>
      <c r="DO2" s="527"/>
      <c r="DP2" s="50"/>
      <c r="DQ2" s="527" t="s">
        <v>128</v>
      </c>
      <c r="DR2" s="527"/>
      <c r="DS2" s="527"/>
      <c r="DT2" s="527"/>
      <c r="DU2" s="527"/>
      <c r="DV2" s="527"/>
      <c r="DW2" s="527"/>
      <c r="DX2" s="527"/>
      <c r="DY2" s="527"/>
      <c r="DZ2" s="527"/>
      <c r="EA2" s="52"/>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2"/>
    </row>
    <row r="4" spans="1:131" s="57" customFormat="1" ht="26.25" customHeight="1" x14ac:dyDescent="0.15">
      <c r="A4" s="528" t="s">
        <v>268</v>
      </c>
      <c r="B4" s="528"/>
      <c r="C4" s="528"/>
      <c r="D4" s="528"/>
      <c r="E4" s="528"/>
      <c r="F4" s="528"/>
      <c r="G4" s="528"/>
      <c r="H4" s="528"/>
      <c r="I4" s="528"/>
      <c r="J4" s="528"/>
      <c r="K4" s="528"/>
      <c r="L4" s="528"/>
      <c r="M4" s="528"/>
      <c r="N4" s="528"/>
      <c r="O4" s="528"/>
      <c r="P4" s="528"/>
      <c r="Q4" s="528"/>
      <c r="R4" s="528"/>
      <c r="S4" s="528"/>
      <c r="T4" s="528"/>
      <c r="U4" s="528"/>
      <c r="V4" s="528"/>
      <c r="W4" s="528"/>
      <c r="X4" s="528"/>
      <c r="Y4" s="528"/>
      <c r="Z4" s="528"/>
      <c r="AA4" s="528"/>
      <c r="AB4" s="528"/>
      <c r="AC4" s="528"/>
      <c r="AD4" s="528"/>
      <c r="AE4" s="528"/>
      <c r="AF4" s="528"/>
      <c r="AG4" s="528"/>
      <c r="AH4" s="528"/>
      <c r="AI4" s="528"/>
      <c r="AJ4" s="528"/>
      <c r="AK4" s="528"/>
      <c r="AL4" s="528"/>
      <c r="AM4" s="528"/>
      <c r="AN4" s="528"/>
      <c r="AO4" s="528"/>
      <c r="AP4" s="528"/>
      <c r="AQ4" s="528"/>
      <c r="AR4" s="528"/>
      <c r="AS4" s="528"/>
      <c r="AT4" s="528"/>
      <c r="AU4" s="528"/>
      <c r="AV4" s="528"/>
      <c r="AW4" s="528"/>
      <c r="AX4" s="528"/>
      <c r="AY4" s="528"/>
      <c r="AZ4" s="53"/>
      <c r="BA4" s="53"/>
      <c r="BB4" s="53"/>
      <c r="BC4" s="53"/>
      <c r="BD4" s="53"/>
      <c r="BE4" s="54"/>
      <c r="BF4" s="54"/>
      <c r="BG4" s="54"/>
      <c r="BH4" s="54"/>
      <c r="BI4" s="54"/>
      <c r="BJ4" s="54"/>
      <c r="BK4" s="54"/>
      <c r="BL4" s="54"/>
      <c r="BM4" s="54"/>
      <c r="BN4" s="54"/>
      <c r="BO4" s="54"/>
      <c r="BP4" s="54"/>
      <c r="BQ4" s="529" t="s">
        <v>269</v>
      </c>
      <c r="BR4" s="529"/>
      <c r="BS4" s="529"/>
      <c r="BT4" s="529"/>
      <c r="BU4" s="529"/>
      <c r="BV4" s="529"/>
      <c r="BW4" s="529"/>
      <c r="BX4" s="529"/>
      <c r="BY4" s="529"/>
      <c r="BZ4" s="529"/>
      <c r="CA4" s="529"/>
      <c r="CB4" s="529"/>
      <c r="CC4" s="529"/>
      <c r="CD4" s="529"/>
      <c r="CE4" s="529"/>
      <c r="CF4" s="529"/>
      <c r="CG4" s="529"/>
      <c r="CH4" s="529"/>
      <c r="CI4" s="529"/>
      <c r="CJ4" s="529"/>
      <c r="CK4" s="529"/>
      <c r="CL4" s="529"/>
      <c r="CM4" s="529"/>
      <c r="CN4" s="529"/>
      <c r="CO4" s="529"/>
      <c r="CP4" s="529"/>
      <c r="CQ4" s="529"/>
      <c r="CR4" s="529"/>
      <c r="CS4" s="529"/>
      <c r="CT4" s="529"/>
      <c r="CU4" s="529"/>
      <c r="CV4" s="529"/>
      <c r="CW4" s="529"/>
      <c r="CX4" s="529"/>
      <c r="CY4" s="529"/>
      <c r="CZ4" s="529"/>
      <c r="DA4" s="529"/>
      <c r="DB4" s="529"/>
      <c r="DC4" s="529"/>
      <c r="DD4" s="529"/>
      <c r="DE4" s="529"/>
      <c r="DF4" s="529"/>
      <c r="DG4" s="529"/>
      <c r="DH4" s="529"/>
      <c r="DI4" s="529"/>
      <c r="DJ4" s="529"/>
      <c r="DK4" s="529"/>
      <c r="DL4" s="529"/>
      <c r="DM4" s="529"/>
      <c r="DN4" s="529"/>
      <c r="DO4" s="529"/>
      <c r="DP4" s="529"/>
      <c r="DQ4" s="529"/>
      <c r="DR4" s="529"/>
      <c r="DS4" s="529"/>
      <c r="DT4" s="529"/>
      <c r="DU4" s="529"/>
      <c r="DV4" s="529"/>
      <c r="DW4" s="529"/>
      <c r="DX4" s="529"/>
      <c r="DY4" s="529"/>
      <c r="DZ4" s="529"/>
      <c r="EA4" s="56"/>
    </row>
    <row r="5" spans="1:131" s="57" customFormat="1" ht="26.25" customHeight="1" x14ac:dyDescent="0.15">
      <c r="A5" s="530" t="s">
        <v>114</v>
      </c>
      <c r="B5" s="530"/>
      <c r="C5" s="530"/>
      <c r="D5" s="530"/>
      <c r="E5" s="530"/>
      <c r="F5" s="530"/>
      <c r="G5" s="530"/>
      <c r="H5" s="530"/>
      <c r="I5" s="530"/>
      <c r="J5" s="530"/>
      <c r="K5" s="530"/>
      <c r="L5" s="530"/>
      <c r="M5" s="530"/>
      <c r="N5" s="530"/>
      <c r="O5" s="530"/>
      <c r="P5" s="530"/>
      <c r="Q5" s="531" t="s">
        <v>270</v>
      </c>
      <c r="R5" s="531"/>
      <c r="S5" s="531"/>
      <c r="T5" s="531"/>
      <c r="U5" s="531"/>
      <c r="V5" s="531" t="s">
        <v>271</v>
      </c>
      <c r="W5" s="531"/>
      <c r="X5" s="531"/>
      <c r="Y5" s="531"/>
      <c r="Z5" s="531"/>
      <c r="AA5" s="532" t="s">
        <v>272</v>
      </c>
      <c r="AB5" s="532"/>
      <c r="AC5" s="532"/>
      <c r="AD5" s="532"/>
      <c r="AE5" s="532"/>
      <c r="AF5" s="533" t="s">
        <v>29</v>
      </c>
      <c r="AG5" s="533"/>
      <c r="AH5" s="533"/>
      <c r="AI5" s="533"/>
      <c r="AJ5" s="533"/>
      <c r="AK5" s="534" t="s">
        <v>273</v>
      </c>
      <c r="AL5" s="534"/>
      <c r="AM5" s="534"/>
      <c r="AN5" s="534"/>
      <c r="AO5" s="534"/>
      <c r="AP5" s="531" t="s">
        <v>274</v>
      </c>
      <c r="AQ5" s="531"/>
      <c r="AR5" s="531"/>
      <c r="AS5" s="531"/>
      <c r="AT5" s="531"/>
      <c r="AU5" s="535" t="s">
        <v>275</v>
      </c>
      <c r="AV5" s="535"/>
      <c r="AW5" s="535"/>
      <c r="AX5" s="535"/>
      <c r="AY5" s="535"/>
      <c r="AZ5" s="53"/>
      <c r="BA5" s="53"/>
      <c r="BB5" s="53"/>
      <c r="BC5" s="53"/>
      <c r="BD5" s="53"/>
      <c r="BE5" s="54"/>
      <c r="BF5" s="54"/>
      <c r="BG5" s="54"/>
      <c r="BH5" s="54"/>
      <c r="BI5" s="54"/>
      <c r="BJ5" s="54"/>
      <c r="BK5" s="54"/>
      <c r="BL5" s="54"/>
      <c r="BM5" s="54"/>
      <c r="BN5" s="54"/>
      <c r="BO5" s="54"/>
      <c r="BP5" s="54"/>
      <c r="BQ5" s="530" t="s">
        <v>276</v>
      </c>
      <c r="BR5" s="530"/>
      <c r="BS5" s="530"/>
      <c r="BT5" s="530"/>
      <c r="BU5" s="530"/>
      <c r="BV5" s="530"/>
      <c r="BW5" s="530"/>
      <c r="BX5" s="530"/>
      <c r="BY5" s="530"/>
      <c r="BZ5" s="530"/>
      <c r="CA5" s="530"/>
      <c r="CB5" s="530"/>
      <c r="CC5" s="530"/>
      <c r="CD5" s="530"/>
      <c r="CE5" s="530"/>
      <c r="CF5" s="530"/>
      <c r="CG5" s="530"/>
      <c r="CH5" s="531" t="s">
        <v>277</v>
      </c>
      <c r="CI5" s="531"/>
      <c r="CJ5" s="531"/>
      <c r="CK5" s="531"/>
      <c r="CL5" s="531"/>
      <c r="CM5" s="531" t="s">
        <v>278</v>
      </c>
      <c r="CN5" s="531"/>
      <c r="CO5" s="531"/>
      <c r="CP5" s="531"/>
      <c r="CQ5" s="531"/>
      <c r="CR5" s="531" t="s">
        <v>279</v>
      </c>
      <c r="CS5" s="531"/>
      <c r="CT5" s="531"/>
      <c r="CU5" s="531"/>
      <c r="CV5" s="531"/>
      <c r="CW5" s="531" t="s">
        <v>280</v>
      </c>
      <c r="CX5" s="531"/>
      <c r="CY5" s="531"/>
      <c r="CZ5" s="531"/>
      <c r="DA5" s="531"/>
      <c r="DB5" s="531" t="s">
        <v>281</v>
      </c>
      <c r="DC5" s="531"/>
      <c r="DD5" s="531"/>
      <c r="DE5" s="531"/>
      <c r="DF5" s="531"/>
      <c r="DG5" s="536" t="s">
        <v>282</v>
      </c>
      <c r="DH5" s="536"/>
      <c r="DI5" s="536"/>
      <c r="DJ5" s="536"/>
      <c r="DK5" s="536"/>
      <c r="DL5" s="536" t="s">
        <v>283</v>
      </c>
      <c r="DM5" s="536"/>
      <c r="DN5" s="536"/>
      <c r="DO5" s="536"/>
      <c r="DP5" s="536"/>
      <c r="DQ5" s="531" t="s">
        <v>284</v>
      </c>
      <c r="DR5" s="531"/>
      <c r="DS5" s="531"/>
      <c r="DT5" s="531"/>
      <c r="DU5" s="531"/>
      <c r="DV5" s="535" t="s">
        <v>275</v>
      </c>
      <c r="DW5" s="535"/>
      <c r="DX5" s="535"/>
      <c r="DY5" s="535"/>
      <c r="DZ5" s="535"/>
      <c r="EA5" s="56"/>
    </row>
    <row r="6" spans="1:131" s="57" customFormat="1" ht="26.25" customHeight="1" x14ac:dyDescent="0.15">
      <c r="A6" s="530"/>
      <c r="B6" s="530"/>
      <c r="C6" s="530"/>
      <c r="D6" s="530"/>
      <c r="E6" s="530"/>
      <c r="F6" s="530"/>
      <c r="G6" s="530"/>
      <c r="H6" s="530"/>
      <c r="I6" s="530"/>
      <c r="J6" s="530"/>
      <c r="K6" s="530"/>
      <c r="L6" s="530"/>
      <c r="M6" s="530"/>
      <c r="N6" s="530"/>
      <c r="O6" s="530"/>
      <c r="P6" s="530"/>
      <c r="Q6" s="531"/>
      <c r="R6" s="531"/>
      <c r="S6" s="531"/>
      <c r="T6" s="531"/>
      <c r="U6" s="531"/>
      <c r="V6" s="531"/>
      <c r="W6" s="531"/>
      <c r="X6" s="531"/>
      <c r="Y6" s="531"/>
      <c r="Z6" s="531"/>
      <c r="AA6" s="532"/>
      <c r="AB6" s="532"/>
      <c r="AC6" s="532"/>
      <c r="AD6" s="532"/>
      <c r="AE6" s="532"/>
      <c r="AF6" s="533"/>
      <c r="AG6" s="533"/>
      <c r="AH6" s="533"/>
      <c r="AI6" s="533"/>
      <c r="AJ6" s="533"/>
      <c r="AK6" s="534"/>
      <c r="AL6" s="534"/>
      <c r="AM6" s="534"/>
      <c r="AN6" s="534"/>
      <c r="AO6" s="534"/>
      <c r="AP6" s="531"/>
      <c r="AQ6" s="531"/>
      <c r="AR6" s="531"/>
      <c r="AS6" s="531"/>
      <c r="AT6" s="531"/>
      <c r="AU6" s="535"/>
      <c r="AV6" s="535"/>
      <c r="AW6" s="535"/>
      <c r="AX6" s="535"/>
      <c r="AY6" s="535"/>
      <c r="AZ6" s="53"/>
      <c r="BA6" s="53"/>
      <c r="BB6" s="53"/>
      <c r="BC6" s="53"/>
      <c r="BD6" s="53"/>
      <c r="BE6" s="54"/>
      <c r="BF6" s="54"/>
      <c r="BG6" s="54"/>
      <c r="BH6" s="54"/>
      <c r="BI6" s="54"/>
      <c r="BJ6" s="54"/>
      <c r="BK6" s="54"/>
      <c r="BL6" s="54"/>
      <c r="BM6" s="54"/>
      <c r="BN6" s="54"/>
      <c r="BO6" s="54"/>
      <c r="BP6" s="54"/>
      <c r="BQ6" s="530"/>
      <c r="BR6" s="530"/>
      <c r="BS6" s="530"/>
      <c r="BT6" s="530"/>
      <c r="BU6" s="530"/>
      <c r="BV6" s="530"/>
      <c r="BW6" s="530"/>
      <c r="BX6" s="530"/>
      <c r="BY6" s="530"/>
      <c r="BZ6" s="530"/>
      <c r="CA6" s="530"/>
      <c r="CB6" s="530"/>
      <c r="CC6" s="530"/>
      <c r="CD6" s="530"/>
      <c r="CE6" s="530"/>
      <c r="CF6" s="530"/>
      <c r="CG6" s="530"/>
      <c r="CH6" s="531"/>
      <c r="CI6" s="531"/>
      <c r="CJ6" s="531"/>
      <c r="CK6" s="531"/>
      <c r="CL6" s="531"/>
      <c r="CM6" s="531"/>
      <c r="CN6" s="531"/>
      <c r="CO6" s="531"/>
      <c r="CP6" s="531"/>
      <c r="CQ6" s="531"/>
      <c r="CR6" s="531"/>
      <c r="CS6" s="531"/>
      <c r="CT6" s="531"/>
      <c r="CU6" s="531"/>
      <c r="CV6" s="531"/>
      <c r="CW6" s="531"/>
      <c r="CX6" s="531"/>
      <c r="CY6" s="531"/>
      <c r="CZ6" s="531"/>
      <c r="DA6" s="531"/>
      <c r="DB6" s="531"/>
      <c r="DC6" s="531"/>
      <c r="DD6" s="531"/>
      <c r="DE6" s="531"/>
      <c r="DF6" s="531"/>
      <c r="DG6" s="536"/>
      <c r="DH6" s="536"/>
      <c r="DI6" s="536"/>
      <c r="DJ6" s="536"/>
      <c r="DK6" s="536"/>
      <c r="DL6" s="536"/>
      <c r="DM6" s="536"/>
      <c r="DN6" s="536"/>
      <c r="DO6" s="536"/>
      <c r="DP6" s="536"/>
      <c r="DQ6" s="531"/>
      <c r="DR6" s="531"/>
      <c r="DS6" s="531"/>
      <c r="DT6" s="531"/>
      <c r="DU6" s="531"/>
      <c r="DV6" s="535"/>
      <c r="DW6" s="535"/>
      <c r="DX6" s="535"/>
      <c r="DY6" s="535"/>
      <c r="DZ6" s="535"/>
      <c r="EA6" s="56"/>
    </row>
    <row r="7" spans="1:131" s="57" customFormat="1" ht="26.25" customHeight="1" x14ac:dyDescent="0.15">
      <c r="A7" s="58">
        <v>1</v>
      </c>
      <c r="B7" s="549" t="s">
        <v>285</v>
      </c>
      <c r="C7" s="549"/>
      <c r="D7" s="549"/>
      <c r="E7" s="549"/>
      <c r="F7" s="549"/>
      <c r="G7" s="549"/>
      <c r="H7" s="549"/>
      <c r="I7" s="549"/>
      <c r="J7" s="549"/>
      <c r="K7" s="549"/>
      <c r="L7" s="549"/>
      <c r="M7" s="549"/>
      <c r="N7" s="549"/>
      <c r="O7" s="549"/>
      <c r="P7" s="549"/>
      <c r="Q7" s="550">
        <v>18784</v>
      </c>
      <c r="R7" s="550"/>
      <c r="S7" s="550"/>
      <c r="T7" s="550"/>
      <c r="U7" s="550"/>
      <c r="V7" s="551">
        <v>18275</v>
      </c>
      <c r="W7" s="551"/>
      <c r="X7" s="551"/>
      <c r="Y7" s="551"/>
      <c r="Z7" s="551"/>
      <c r="AA7" s="552">
        <v>509</v>
      </c>
      <c r="AB7" s="552"/>
      <c r="AC7" s="552"/>
      <c r="AD7" s="552"/>
      <c r="AE7" s="552"/>
      <c r="AF7" s="553">
        <v>456</v>
      </c>
      <c r="AG7" s="553"/>
      <c r="AH7" s="553"/>
      <c r="AI7" s="553"/>
      <c r="AJ7" s="553"/>
      <c r="AK7" s="554">
        <v>157</v>
      </c>
      <c r="AL7" s="554"/>
      <c r="AM7" s="554"/>
      <c r="AN7" s="554"/>
      <c r="AO7" s="554"/>
      <c r="AP7" s="555">
        <v>15709</v>
      </c>
      <c r="AQ7" s="555"/>
      <c r="AR7" s="555"/>
      <c r="AS7" s="555"/>
      <c r="AT7" s="555"/>
      <c r="AU7" s="556"/>
      <c r="AV7" s="556"/>
      <c r="AW7" s="556"/>
      <c r="AX7" s="556"/>
      <c r="AY7" s="556"/>
      <c r="AZ7" s="53"/>
      <c r="BA7" s="53"/>
      <c r="BB7" s="53"/>
      <c r="BC7" s="53"/>
      <c r="BD7" s="53"/>
      <c r="BE7" s="54"/>
      <c r="BF7" s="54"/>
      <c r="BG7" s="54"/>
      <c r="BH7" s="54"/>
      <c r="BI7" s="54"/>
      <c r="BJ7" s="54"/>
      <c r="BK7" s="54"/>
      <c r="BL7" s="54"/>
      <c r="BM7" s="54"/>
      <c r="BN7" s="54"/>
      <c r="BO7" s="54"/>
      <c r="BP7" s="54"/>
      <c r="BQ7" s="58">
        <v>1</v>
      </c>
      <c r="BR7" s="59"/>
      <c r="BS7" s="557" t="s">
        <v>286</v>
      </c>
      <c r="BT7" s="557"/>
      <c r="BU7" s="557"/>
      <c r="BV7" s="557"/>
      <c r="BW7" s="557"/>
      <c r="BX7" s="557"/>
      <c r="BY7" s="557"/>
      <c r="BZ7" s="557"/>
      <c r="CA7" s="557"/>
      <c r="CB7" s="557"/>
      <c r="CC7" s="557"/>
      <c r="CD7" s="557"/>
      <c r="CE7" s="557"/>
      <c r="CF7" s="557"/>
      <c r="CG7" s="557"/>
      <c r="CH7" s="525">
        <v>-22</v>
      </c>
      <c r="CI7" s="525"/>
      <c r="CJ7" s="525"/>
      <c r="CK7" s="525"/>
      <c r="CL7" s="525"/>
      <c r="CM7" s="525">
        <v>344</v>
      </c>
      <c r="CN7" s="525"/>
      <c r="CO7" s="525"/>
      <c r="CP7" s="525"/>
      <c r="CQ7" s="525"/>
      <c r="CR7" s="525">
        <v>343</v>
      </c>
      <c r="CS7" s="525"/>
      <c r="CT7" s="525"/>
      <c r="CU7" s="525"/>
      <c r="CV7" s="525"/>
      <c r="CW7" s="525">
        <v>6</v>
      </c>
      <c r="CX7" s="525"/>
      <c r="CY7" s="525"/>
      <c r="CZ7" s="525"/>
      <c r="DA7" s="525"/>
      <c r="DB7" s="525" t="s">
        <v>46</v>
      </c>
      <c r="DC7" s="525"/>
      <c r="DD7" s="525"/>
      <c r="DE7" s="525"/>
      <c r="DF7" s="525"/>
      <c r="DG7" s="525" t="s">
        <v>46</v>
      </c>
      <c r="DH7" s="525"/>
      <c r="DI7" s="525"/>
      <c r="DJ7" s="525"/>
      <c r="DK7" s="525"/>
      <c r="DL7" s="525" t="s">
        <v>46</v>
      </c>
      <c r="DM7" s="525"/>
      <c r="DN7" s="525"/>
      <c r="DO7" s="525"/>
      <c r="DP7" s="525"/>
      <c r="DQ7" s="525" t="s">
        <v>46</v>
      </c>
      <c r="DR7" s="525"/>
      <c r="DS7" s="525"/>
      <c r="DT7" s="525"/>
      <c r="DU7" s="525"/>
      <c r="DV7" s="537"/>
      <c r="DW7" s="537"/>
      <c r="DX7" s="537"/>
      <c r="DY7" s="537"/>
      <c r="DZ7" s="537"/>
      <c r="EA7" s="56"/>
    </row>
    <row r="8" spans="1:131" s="57" customFormat="1" ht="26.25" customHeight="1" x14ac:dyDescent="0.15">
      <c r="A8" s="60">
        <v>2</v>
      </c>
      <c r="B8" s="538"/>
      <c r="C8" s="538"/>
      <c r="D8" s="538"/>
      <c r="E8" s="538"/>
      <c r="F8" s="538"/>
      <c r="G8" s="538"/>
      <c r="H8" s="538"/>
      <c r="I8" s="538"/>
      <c r="J8" s="538"/>
      <c r="K8" s="538"/>
      <c r="L8" s="538"/>
      <c r="M8" s="538"/>
      <c r="N8" s="538"/>
      <c r="O8" s="538"/>
      <c r="P8" s="538"/>
      <c r="Q8" s="539"/>
      <c r="R8" s="539"/>
      <c r="S8" s="539"/>
      <c r="T8" s="539"/>
      <c r="U8" s="539"/>
      <c r="V8" s="540"/>
      <c r="W8" s="540"/>
      <c r="X8" s="540"/>
      <c r="Y8" s="540"/>
      <c r="Z8" s="540"/>
      <c r="AA8" s="541"/>
      <c r="AB8" s="541"/>
      <c r="AC8" s="541"/>
      <c r="AD8" s="541"/>
      <c r="AE8" s="541"/>
      <c r="AF8" s="542"/>
      <c r="AG8" s="542"/>
      <c r="AH8" s="542"/>
      <c r="AI8" s="542"/>
      <c r="AJ8" s="542"/>
      <c r="AK8" s="543"/>
      <c r="AL8" s="543"/>
      <c r="AM8" s="543"/>
      <c r="AN8" s="543"/>
      <c r="AO8" s="543"/>
      <c r="AP8" s="544"/>
      <c r="AQ8" s="544"/>
      <c r="AR8" s="544"/>
      <c r="AS8" s="544"/>
      <c r="AT8" s="544"/>
      <c r="AU8" s="545"/>
      <c r="AV8" s="545"/>
      <c r="AW8" s="545"/>
      <c r="AX8" s="545"/>
      <c r="AY8" s="545"/>
      <c r="AZ8" s="53"/>
      <c r="BA8" s="53"/>
      <c r="BB8" s="53"/>
      <c r="BC8" s="53"/>
      <c r="BD8" s="53"/>
      <c r="BE8" s="54"/>
      <c r="BF8" s="54"/>
      <c r="BG8" s="54"/>
      <c r="BH8" s="54"/>
      <c r="BI8" s="54"/>
      <c r="BJ8" s="54"/>
      <c r="BK8" s="54"/>
      <c r="BL8" s="54"/>
      <c r="BM8" s="54"/>
      <c r="BN8" s="54"/>
      <c r="BO8" s="54"/>
      <c r="BP8" s="54"/>
      <c r="BQ8" s="60">
        <v>2</v>
      </c>
      <c r="BR8" s="61"/>
      <c r="BS8" s="546" t="s">
        <v>287</v>
      </c>
      <c r="BT8" s="546"/>
      <c r="BU8" s="546"/>
      <c r="BV8" s="546"/>
      <c r="BW8" s="546"/>
      <c r="BX8" s="546"/>
      <c r="BY8" s="546"/>
      <c r="BZ8" s="546"/>
      <c r="CA8" s="546"/>
      <c r="CB8" s="546"/>
      <c r="CC8" s="546"/>
      <c r="CD8" s="546"/>
      <c r="CE8" s="546"/>
      <c r="CF8" s="546"/>
      <c r="CG8" s="546"/>
      <c r="CH8" s="547">
        <v>2</v>
      </c>
      <c r="CI8" s="547"/>
      <c r="CJ8" s="547"/>
      <c r="CK8" s="547"/>
      <c r="CL8" s="547"/>
      <c r="CM8" s="547">
        <v>119</v>
      </c>
      <c r="CN8" s="547"/>
      <c r="CO8" s="547"/>
      <c r="CP8" s="547"/>
      <c r="CQ8" s="547"/>
      <c r="CR8" s="547">
        <v>6</v>
      </c>
      <c r="CS8" s="547"/>
      <c r="CT8" s="547"/>
      <c r="CU8" s="547"/>
      <c r="CV8" s="547"/>
      <c r="CW8" s="547">
        <v>49</v>
      </c>
      <c r="CX8" s="547"/>
      <c r="CY8" s="547"/>
      <c r="CZ8" s="547"/>
      <c r="DA8" s="547"/>
      <c r="DB8" s="547" t="s">
        <v>46</v>
      </c>
      <c r="DC8" s="547"/>
      <c r="DD8" s="547"/>
      <c r="DE8" s="547"/>
      <c r="DF8" s="547"/>
      <c r="DG8" s="547" t="s">
        <v>46</v>
      </c>
      <c r="DH8" s="547"/>
      <c r="DI8" s="547"/>
      <c r="DJ8" s="547"/>
      <c r="DK8" s="547"/>
      <c r="DL8" s="547" t="s">
        <v>46</v>
      </c>
      <c r="DM8" s="547"/>
      <c r="DN8" s="547"/>
      <c r="DO8" s="547"/>
      <c r="DP8" s="547"/>
      <c r="DQ8" s="547" t="s">
        <v>46</v>
      </c>
      <c r="DR8" s="547"/>
      <c r="DS8" s="547"/>
      <c r="DT8" s="547"/>
      <c r="DU8" s="547"/>
      <c r="DV8" s="548"/>
      <c r="DW8" s="548"/>
      <c r="DX8" s="548"/>
      <c r="DY8" s="548"/>
      <c r="DZ8" s="548"/>
      <c r="EA8" s="56"/>
    </row>
    <row r="9" spans="1:131" s="57" customFormat="1" ht="26.25" customHeight="1" x14ac:dyDescent="0.15">
      <c r="A9" s="60">
        <v>3</v>
      </c>
      <c r="B9" s="538"/>
      <c r="C9" s="538"/>
      <c r="D9" s="538"/>
      <c r="E9" s="538"/>
      <c r="F9" s="538"/>
      <c r="G9" s="538"/>
      <c r="H9" s="538"/>
      <c r="I9" s="538"/>
      <c r="J9" s="538"/>
      <c r="K9" s="538"/>
      <c r="L9" s="538"/>
      <c r="M9" s="538"/>
      <c r="N9" s="538"/>
      <c r="O9" s="538"/>
      <c r="P9" s="538"/>
      <c r="Q9" s="539"/>
      <c r="R9" s="539"/>
      <c r="S9" s="539"/>
      <c r="T9" s="539"/>
      <c r="U9" s="539"/>
      <c r="V9" s="540"/>
      <c r="W9" s="540"/>
      <c r="X9" s="540"/>
      <c r="Y9" s="540"/>
      <c r="Z9" s="540"/>
      <c r="AA9" s="541"/>
      <c r="AB9" s="541"/>
      <c r="AC9" s="541"/>
      <c r="AD9" s="541"/>
      <c r="AE9" s="541"/>
      <c r="AF9" s="542"/>
      <c r="AG9" s="542"/>
      <c r="AH9" s="542"/>
      <c r="AI9" s="542"/>
      <c r="AJ9" s="542"/>
      <c r="AK9" s="543"/>
      <c r="AL9" s="543"/>
      <c r="AM9" s="543"/>
      <c r="AN9" s="543"/>
      <c r="AO9" s="543"/>
      <c r="AP9" s="544"/>
      <c r="AQ9" s="544"/>
      <c r="AR9" s="544"/>
      <c r="AS9" s="544"/>
      <c r="AT9" s="544"/>
      <c r="AU9" s="545"/>
      <c r="AV9" s="545"/>
      <c r="AW9" s="545"/>
      <c r="AX9" s="545"/>
      <c r="AY9" s="545"/>
      <c r="AZ9" s="53"/>
      <c r="BA9" s="53"/>
      <c r="BB9" s="53"/>
      <c r="BC9" s="53"/>
      <c r="BD9" s="53"/>
      <c r="BE9" s="54"/>
      <c r="BF9" s="54"/>
      <c r="BG9" s="54"/>
      <c r="BH9" s="54"/>
      <c r="BI9" s="54"/>
      <c r="BJ9" s="54"/>
      <c r="BK9" s="54"/>
      <c r="BL9" s="54"/>
      <c r="BM9" s="54"/>
      <c r="BN9" s="54"/>
      <c r="BO9" s="54"/>
      <c r="BP9" s="54"/>
      <c r="BQ9" s="60">
        <v>3</v>
      </c>
      <c r="BR9" s="61"/>
      <c r="BS9" s="546"/>
      <c r="BT9" s="546"/>
      <c r="BU9" s="546"/>
      <c r="BV9" s="546"/>
      <c r="BW9" s="546"/>
      <c r="BX9" s="546"/>
      <c r="BY9" s="546"/>
      <c r="BZ9" s="546"/>
      <c r="CA9" s="546"/>
      <c r="CB9" s="546"/>
      <c r="CC9" s="546"/>
      <c r="CD9" s="546"/>
      <c r="CE9" s="546"/>
      <c r="CF9" s="546"/>
      <c r="CG9" s="546"/>
      <c r="CH9" s="547"/>
      <c r="CI9" s="547"/>
      <c r="CJ9" s="547"/>
      <c r="CK9" s="547"/>
      <c r="CL9" s="547"/>
      <c r="CM9" s="547"/>
      <c r="CN9" s="547"/>
      <c r="CO9" s="547"/>
      <c r="CP9" s="547"/>
      <c r="CQ9" s="547"/>
      <c r="CR9" s="547"/>
      <c r="CS9" s="547"/>
      <c r="CT9" s="547"/>
      <c r="CU9" s="547"/>
      <c r="CV9" s="547"/>
      <c r="CW9" s="547"/>
      <c r="CX9" s="547"/>
      <c r="CY9" s="547"/>
      <c r="CZ9" s="547"/>
      <c r="DA9" s="547"/>
      <c r="DB9" s="547"/>
      <c r="DC9" s="547"/>
      <c r="DD9" s="547"/>
      <c r="DE9" s="547"/>
      <c r="DF9" s="547"/>
      <c r="DG9" s="547"/>
      <c r="DH9" s="547"/>
      <c r="DI9" s="547"/>
      <c r="DJ9" s="547"/>
      <c r="DK9" s="547"/>
      <c r="DL9" s="547"/>
      <c r="DM9" s="547"/>
      <c r="DN9" s="547"/>
      <c r="DO9" s="547"/>
      <c r="DP9" s="547"/>
      <c r="DQ9" s="547"/>
      <c r="DR9" s="547"/>
      <c r="DS9" s="547"/>
      <c r="DT9" s="547"/>
      <c r="DU9" s="547"/>
      <c r="DV9" s="548"/>
      <c r="DW9" s="548"/>
      <c r="DX9" s="548"/>
      <c r="DY9" s="548"/>
      <c r="DZ9" s="548"/>
      <c r="EA9" s="56"/>
    </row>
    <row r="10" spans="1:131" s="57" customFormat="1" ht="26.25" customHeight="1" x14ac:dyDescent="0.15">
      <c r="A10" s="60">
        <v>4</v>
      </c>
      <c r="B10" s="538"/>
      <c r="C10" s="538"/>
      <c r="D10" s="538"/>
      <c r="E10" s="538"/>
      <c r="F10" s="538"/>
      <c r="G10" s="538"/>
      <c r="H10" s="538"/>
      <c r="I10" s="538"/>
      <c r="J10" s="538"/>
      <c r="K10" s="538"/>
      <c r="L10" s="538"/>
      <c r="M10" s="538"/>
      <c r="N10" s="538"/>
      <c r="O10" s="538"/>
      <c r="P10" s="538"/>
      <c r="Q10" s="539"/>
      <c r="R10" s="539"/>
      <c r="S10" s="539"/>
      <c r="T10" s="539"/>
      <c r="U10" s="539"/>
      <c r="V10" s="540"/>
      <c r="W10" s="540"/>
      <c r="X10" s="540"/>
      <c r="Y10" s="540"/>
      <c r="Z10" s="540"/>
      <c r="AA10" s="541"/>
      <c r="AB10" s="541"/>
      <c r="AC10" s="541"/>
      <c r="AD10" s="541"/>
      <c r="AE10" s="541"/>
      <c r="AF10" s="542"/>
      <c r="AG10" s="542"/>
      <c r="AH10" s="542"/>
      <c r="AI10" s="542"/>
      <c r="AJ10" s="542"/>
      <c r="AK10" s="543"/>
      <c r="AL10" s="543"/>
      <c r="AM10" s="543"/>
      <c r="AN10" s="543"/>
      <c r="AO10" s="543"/>
      <c r="AP10" s="544"/>
      <c r="AQ10" s="544"/>
      <c r="AR10" s="544"/>
      <c r="AS10" s="544"/>
      <c r="AT10" s="544"/>
      <c r="AU10" s="545"/>
      <c r="AV10" s="545"/>
      <c r="AW10" s="545"/>
      <c r="AX10" s="545"/>
      <c r="AY10" s="545"/>
      <c r="AZ10" s="53"/>
      <c r="BA10" s="53"/>
      <c r="BB10" s="53"/>
      <c r="BC10" s="53"/>
      <c r="BD10" s="53"/>
      <c r="BE10" s="54"/>
      <c r="BF10" s="54"/>
      <c r="BG10" s="54"/>
      <c r="BH10" s="54"/>
      <c r="BI10" s="54"/>
      <c r="BJ10" s="54"/>
      <c r="BK10" s="54"/>
      <c r="BL10" s="54"/>
      <c r="BM10" s="54"/>
      <c r="BN10" s="54"/>
      <c r="BO10" s="54"/>
      <c r="BP10" s="54"/>
      <c r="BQ10" s="60">
        <v>4</v>
      </c>
      <c r="BR10" s="61"/>
      <c r="BS10" s="546"/>
      <c r="BT10" s="546"/>
      <c r="BU10" s="546"/>
      <c r="BV10" s="546"/>
      <c r="BW10" s="546"/>
      <c r="BX10" s="546"/>
      <c r="BY10" s="546"/>
      <c r="BZ10" s="546"/>
      <c r="CA10" s="546"/>
      <c r="CB10" s="546"/>
      <c r="CC10" s="546"/>
      <c r="CD10" s="546"/>
      <c r="CE10" s="546"/>
      <c r="CF10" s="546"/>
      <c r="CG10" s="546"/>
      <c r="CH10" s="547"/>
      <c r="CI10" s="547"/>
      <c r="CJ10" s="547"/>
      <c r="CK10" s="547"/>
      <c r="CL10" s="547"/>
      <c r="CM10" s="547"/>
      <c r="CN10" s="547"/>
      <c r="CO10" s="547"/>
      <c r="CP10" s="547"/>
      <c r="CQ10" s="547"/>
      <c r="CR10" s="547"/>
      <c r="CS10" s="547"/>
      <c r="CT10" s="547"/>
      <c r="CU10" s="547"/>
      <c r="CV10" s="547"/>
      <c r="CW10" s="547"/>
      <c r="CX10" s="547"/>
      <c r="CY10" s="547"/>
      <c r="CZ10" s="547"/>
      <c r="DA10" s="547"/>
      <c r="DB10" s="547"/>
      <c r="DC10" s="547"/>
      <c r="DD10" s="547"/>
      <c r="DE10" s="547"/>
      <c r="DF10" s="547"/>
      <c r="DG10" s="547"/>
      <c r="DH10" s="547"/>
      <c r="DI10" s="547"/>
      <c r="DJ10" s="547"/>
      <c r="DK10" s="547"/>
      <c r="DL10" s="547"/>
      <c r="DM10" s="547"/>
      <c r="DN10" s="547"/>
      <c r="DO10" s="547"/>
      <c r="DP10" s="547"/>
      <c r="DQ10" s="547"/>
      <c r="DR10" s="547"/>
      <c r="DS10" s="547"/>
      <c r="DT10" s="547"/>
      <c r="DU10" s="547"/>
      <c r="DV10" s="548"/>
      <c r="DW10" s="548"/>
      <c r="DX10" s="548"/>
      <c r="DY10" s="548"/>
      <c r="DZ10" s="548"/>
      <c r="EA10" s="56"/>
    </row>
    <row r="11" spans="1:131" s="57" customFormat="1" ht="26.25" customHeight="1" x14ac:dyDescent="0.15">
      <c r="A11" s="60">
        <v>5</v>
      </c>
      <c r="B11" s="538"/>
      <c r="C11" s="538"/>
      <c r="D11" s="538"/>
      <c r="E11" s="538"/>
      <c r="F11" s="538"/>
      <c r="G11" s="538"/>
      <c r="H11" s="538"/>
      <c r="I11" s="538"/>
      <c r="J11" s="538"/>
      <c r="K11" s="538"/>
      <c r="L11" s="538"/>
      <c r="M11" s="538"/>
      <c r="N11" s="538"/>
      <c r="O11" s="538"/>
      <c r="P11" s="538"/>
      <c r="Q11" s="539"/>
      <c r="R11" s="539"/>
      <c r="S11" s="539"/>
      <c r="T11" s="539"/>
      <c r="U11" s="539"/>
      <c r="V11" s="540"/>
      <c r="W11" s="540"/>
      <c r="X11" s="540"/>
      <c r="Y11" s="540"/>
      <c r="Z11" s="540"/>
      <c r="AA11" s="541"/>
      <c r="AB11" s="541"/>
      <c r="AC11" s="541"/>
      <c r="AD11" s="541"/>
      <c r="AE11" s="541"/>
      <c r="AF11" s="542"/>
      <c r="AG11" s="542"/>
      <c r="AH11" s="542"/>
      <c r="AI11" s="542"/>
      <c r="AJ11" s="542"/>
      <c r="AK11" s="543"/>
      <c r="AL11" s="543"/>
      <c r="AM11" s="543"/>
      <c r="AN11" s="543"/>
      <c r="AO11" s="543"/>
      <c r="AP11" s="544"/>
      <c r="AQ11" s="544"/>
      <c r="AR11" s="544"/>
      <c r="AS11" s="544"/>
      <c r="AT11" s="544"/>
      <c r="AU11" s="545"/>
      <c r="AV11" s="545"/>
      <c r="AW11" s="545"/>
      <c r="AX11" s="545"/>
      <c r="AY11" s="545"/>
      <c r="AZ11" s="53"/>
      <c r="BA11" s="53"/>
      <c r="BB11" s="53"/>
      <c r="BC11" s="53"/>
      <c r="BD11" s="53"/>
      <c r="BE11" s="54"/>
      <c r="BF11" s="54"/>
      <c r="BG11" s="54"/>
      <c r="BH11" s="54"/>
      <c r="BI11" s="54"/>
      <c r="BJ11" s="54"/>
      <c r="BK11" s="54"/>
      <c r="BL11" s="54"/>
      <c r="BM11" s="54"/>
      <c r="BN11" s="54"/>
      <c r="BO11" s="54"/>
      <c r="BP11" s="54"/>
      <c r="BQ11" s="60">
        <v>5</v>
      </c>
      <c r="BR11" s="61"/>
      <c r="BS11" s="546"/>
      <c r="BT11" s="546"/>
      <c r="BU11" s="546"/>
      <c r="BV11" s="546"/>
      <c r="BW11" s="546"/>
      <c r="BX11" s="546"/>
      <c r="BY11" s="546"/>
      <c r="BZ11" s="546"/>
      <c r="CA11" s="546"/>
      <c r="CB11" s="546"/>
      <c r="CC11" s="546"/>
      <c r="CD11" s="546"/>
      <c r="CE11" s="546"/>
      <c r="CF11" s="546"/>
      <c r="CG11" s="546"/>
      <c r="CH11" s="547"/>
      <c r="CI11" s="547"/>
      <c r="CJ11" s="547"/>
      <c r="CK11" s="547"/>
      <c r="CL11" s="547"/>
      <c r="CM11" s="547"/>
      <c r="CN11" s="547"/>
      <c r="CO11" s="547"/>
      <c r="CP11" s="547"/>
      <c r="CQ11" s="547"/>
      <c r="CR11" s="547"/>
      <c r="CS11" s="547"/>
      <c r="CT11" s="547"/>
      <c r="CU11" s="547"/>
      <c r="CV11" s="547"/>
      <c r="CW11" s="547"/>
      <c r="CX11" s="547"/>
      <c r="CY11" s="547"/>
      <c r="CZ11" s="547"/>
      <c r="DA11" s="547"/>
      <c r="DB11" s="547"/>
      <c r="DC11" s="547"/>
      <c r="DD11" s="547"/>
      <c r="DE11" s="547"/>
      <c r="DF11" s="547"/>
      <c r="DG11" s="547"/>
      <c r="DH11" s="547"/>
      <c r="DI11" s="547"/>
      <c r="DJ11" s="547"/>
      <c r="DK11" s="547"/>
      <c r="DL11" s="547"/>
      <c r="DM11" s="547"/>
      <c r="DN11" s="547"/>
      <c r="DO11" s="547"/>
      <c r="DP11" s="547"/>
      <c r="DQ11" s="547"/>
      <c r="DR11" s="547"/>
      <c r="DS11" s="547"/>
      <c r="DT11" s="547"/>
      <c r="DU11" s="547"/>
      <c r="DV11" s="548"/>
      <c r="DW11" s="548"/>
      <c r="DX11" s="548"/>
      <c r="DY11" s="548"/>
      <c r="DZ11" s="548"/>
      <c r="EA11" s="56"/>
    </row>
    <row r="12" spans="1:131" s="57" customFormat="1" ht="26.25" customHeight="1" x14ac:dyDescent="0.15">
      <c r="A12" s="60">
        <v>6</v>
      </c>
      <c r="B12" s="538"/>
      <c r="C12" s="538"/>
      <c r="D12" s="538"/>
      <c r="E12" s="538"/>
      <c r="F12" s="538"/>
      <c r="G12" s="538"/>
      <c r="H12" s="538"/>
      <c r="I12" s="538"/>
      <c r="J12" s="538"/>
      <c r="K12" s="538"/>
      <c r="L12" s="538"/>
      <c r="M12" s="538"/>
      <c r="N12" s="538"/>
      <c r="O12" s="538"/>
      <c r="P12" s="538"/>
      <c r="Q12" s="539"/>
      <c r="R12" s="539"/>
      <c r="S12" s="539"/>
      <c r="T12" s="539"/>
      <c r="U12" s="539"/>
      <c r="V12" s="540"/>
      <c r="W12" s="540"/>
      <c r="X12" s="540"/>
      <c r="Y12" s="540"/>
      <c r="Z12" s="540"/>
      <c r="AA12" s="541"/>
      <c r="AB12" s="541"/>
      <c r="AC12" s="541"/>
      <c r="AD12" s="541"/>
      <c r="AE12" s="541"/>
      <c r="AF12" s="542"/>
      <c r="AG12" s="542"/>
      <c r="AH12" s="542"/>
      <c r="AI12" s="542"/>
      <c r="AJ12" s="542"/>
      <c r="AK12" s="543"/>
      <c r="AL12" s="543"/>
      <c r="AM12" s="543"/>
      <c r="AN12" s="543"/>
      <c r="AO12" s="543"/>
      <c r="AP12" s="544"/>
      <c r="AQ12" s="544"/>
      <c r="AR12" s="544"/>
      <c r="AS12" s="544"/>
      <c r="AT12" s="544"/>
      <c r="AU12" s="545"/>
      <c r="AV12" s="545"/>
      <c r="AW12" s="545"/>
      <c r="AX12" s="545"/>
      <c r="AY12" s="545"/>
      <c r="AZ12" s="53"/>
      <c r="BA12" s="53"/>
      <c r="BB12" s="53"/>
      <c r="BC12" s="53"/>
      <c r="BD12" s="53"/>
      <c r="BE12" s="54"/>
      <c r="BF12" s="54"/>
      <c r="BG12" s="54"/>
      <c r="BH12" s="54"/>
      <c r="BI12" s="54"/>
      <c r="BJ12" s="54"/>
      <c r="BK12" s="54"/>
      <c r="BL12" s="54"/>
      <c r="BM12" s="54"/>
      <c r="BN12" s="54"/>
      <c r="BO12" s="54"/>
      <c r="BP12" s="54"/>
      <c r="BQ12" s="60">
        <v>6</v>
      </c>
      <c r="BR12" s="61"/>
      <c r="BS12" s="546"/>
      <c r="BT12" s="546"/>
      <c r="BU12" s="546"/>
      <c r="BV12" s="546"/>
      <c r="BW12" s="546"/>
      <c r="BX12" s="546"/>
      <c r="BY12" s="546"/>
      <c r="BZ12" s="546"/>
      <c r="CA12" s="546"/>
      <c r="CB12" s="546"/>
      <c r="CC12" s="546"/>
      <c r="CD12" s="546"/>
      <c r="CE12" s="546"/>
      <c r="CF12" s="546"/>
      <c r="CG12" s="546"/>
      <c r="CH12" s="547"/>
      <c r="CI12" s="547"/>
      <c r="CJ12" s="547"/>
      <c r="CK12" s="547"/>
      <c r="CL12" s="547"/>
      <c r="CM12" s="547"/>
      <c r="CN12" s="547"/>
      <c r="CO12" s="547"/>
      <c r="CP12" s="547"/>
      <c r="CQ12" s="547"/>
      <c r="CR12" s="547"/>
      <c r="CS12" s="547"/>
      <c r="CT12" s="547"/>
      <c r="CU12" s="547"/>
      <c r="CV12" s="547"/>
      <c r="CW12" s="547"/>
      <c r="CX12" s="547"/>
      <c r="CY12" s="547"/>
      <c r="CZ12" s="547"/>
      <c r="DA12" s="547"/>
      <c r="DB12" s="547"/>
      <c r="DC12" s="547"/>
      <c r="DD12" s="547"/>
      <c r="DE12" s="547"/>
      <c r="DF12" s="547"/>
      <c r="DG12" s="547"/>
      <c r="DH12" s="547"/>
      <c r="DI12" s="547"/>
      <c r="DJ12" s="547"/>
      <c r="DK12" s="547"/>
      <c r="DL12" s="547"/>
      <c r="DM12" s="547"/>
      <c r="DN12" s="547"/>
      <c r="DO12" s="547"/>
      <c r="DP12" s="547"/>
      <c r="DQ12" s="547"/>
      <c r="DR12" s="547"/>
      <c r="DS12" s="547"/>
      <c r="DT12" s="547"/>
      <c r="DU12" s="547"/>
      <c r="DV12" s="548"/>
      <c r="DW12" s="548"/>
      <c r="DX12" s="548"/>
      <c r="DY12" s="548"/>
      <c r="DZ12" s="548"/>
      <c r="EA12" s="56"/>
    </row>
    <row r="13" spans="1:131" s="57" customFormat="1" ht="26.25" customHeight="1" x14ac:dyDescent="0.15">
      <c r="A13" s="60">
        <v>7</v>
      </c>
      <c r="B13" s="538"/>
      <c r="C13" s="538"/>
      <c r="D13" s="538"/>
      <c r="E13" s="538"/>
      <c r="F13" s="538"/>
      <c r="G13" s="538"/>
      <c r="H13" s="538"/>
      <c r="I13" s="538"/>
      <c r="J13" s="538"/>
      <c r="K13" s="538"/>
      <c r="L13" s="538"/>
      <c r="M13" s="538"/>
      <c r="N13" s="538"/>
      <c r="O13" s="538"/>
      <c r="P13" s="538"/>
      <c r="Q13" s="539"/>
      <c r="R13" s="539"/>
      <c r="S13" s="539"/>
      <c r="T13" s="539"/>
      <c r="U13" s="539"/>
      <c r="V13" s="540"/>
      <c r="W13" s="540"/>
      <c r="X13" s="540"/>
      <c r="Y13" s="540"/>
      <c r="Z13" s="540"/>
      <c r="AA13" s="541"/>
      <c r="AB13" s="541"/>
      <c r="AC13" s="541"/>
      <c r="AD13" s="541"/>
      <c r="AE13" s="541"/>
      <c r="AF13" s="542"/>
      <c r="AG13" s="542"/>
      <c r="AH13" s="542"/>
      <c r="AI13" s="542"/>
      <c r="AJ13" s="542"/>
      <c r="AK13" s="543"/>
      <c r="AL13" s="543"/>
      <c r="AM13" s="543"/>
      <c r="AN13" s="543"/>
      <c r="AO13" s="543"/>
      <c r="AP13" s="544"/>
      <c r="AQ13" s="544"/>
      <c r="AR13" s="544"/>
      <c r="AS13" s="544"/>
      <c r="AT13" s="544"/>
      <c r="AU13" s="545"/>
      <c r="AV13" s="545"/>
      <c r="AW13" s="545"/>
      <c r="AX13" s="545"/>
      <c r="AY13" s="545"/>
      <c r="AZ13" s="53"/>
      <c r="BA13" s="53"/>
      <c r="BB13" s="53"/>
      <c r="BC13" s="53"/>
      <c r="BD13" s="53"/>
      <c r="BE13" s="54"/>
      <c r="BF13" s="54"/>
      <c r="BG13" s="54"/>
      <c r="BH13" s="54"/>
      <c r="BI13" s="54"/>
      <c r="BJ13" s="54"/>
      <c r="BK13" s="54"/>
      <c r="BL13" s="54"/>
      <c r="BM13" s="54"/>
      <c r="BN13" s="54"/>
      <c r="BO13" s="54"/>
      <c r="BP13" s="54"/>
      <c r="BQ13" s="60">
        <v>7</v>
      </c>
      <c r="BR13" s="61"/>
      <c r="BS13" s="546"/>
      <c r="BT13" s="546"/>
      <c r="BU13" s="546"/>
      <c r="BV13" s="546"/>
      <c r="BW13" s="546"/>
      <c r="BX13" s="546"/>
      <c r="BY13" s="546"/>
      <c r="BZ13" s="546"/>
      <c r="CA13" s="546"/>
      <c r="CB13" s="546"/>
      <c r="CC13" s="546"/>
      <c r="CD13" s="546"/>
      <c r="CE13" s="546"/>
      <c r="CF13" s="546"/>
      <c r="CG13" s="546"/>
      <c r="CH13" s="547"/>
      <c r="CI13" s="547"/>
      <c r="CJ13" s="547"/>
      <c r="CK13" s="547"/>
      <c r="CL13" s="547"/>
      <c r="CM13" s="547"/>
      <c r="CN13" s="547"/>
      <c r="CO13" s="547"/>
      <c r="CP13" s="547"/>
      <c r="CQ13" s="547"/>
      <c r="CR13" s="547"/>
      <c r="CS13" s="547"/>
      <c r="CT13" s="547"/>
      <c r="CU13" s="547"/>
      <c r="CV13" s="547"/>
      <c r="CW13" s="547"/>
      <c r="CX13" s="547"/>
      <c r="CY13" s="547"/>
      <c r="CZ13" s="547"/>
      <c r="DA13" s="547"/>
      <c r="DB13" s="547"/>
      <c r="DC13" s="547"/>
      <c r="DD13" s="547"/>
      <c r="DE13" s="547"/>
      <c r="DF13" s="547"/>
      <c r="DG13" s="547"/>
      <c r="DH13" s="547"/>
      <c r="DI13" s="547"/>
      <c r="DJ13" s="547"/>
      <c r="DK13" s="547"/>
      <c r="DL13" s="547"/>
      <c r="DM13" s="547"/>
      <c r="DN13" s="547"/>
      <c r="DO13" s="547"/>
      <c r="DP13" s="547"/>
      <c r="DQ13" s="547"/>
      <c r="DR13" s="547"/>
      <c r="DS13" s="547"/>
      <c r="DT13" s="547"/>
      <c r="DU13" s="547"/>
      <c r="DV13" s="548"/>
      <c r="DW13" s="548"/>
      <c r="DX13" s="548"/>
      <c r="DY13" s="548"/>
      <c r="DZ13" s="548"/>
      <c r="EA13" s="56"/>
    </row>
    <row r="14" spans="1:131" s="57" customFormat="1" ht="26.25" customHeight="1" x14ac:dyDescent="0.15">
      <c r="A14" s="60">
        <v>8</v>
      </c>
      <c r="B14" s="538"/>
      <c r="C14" s="538"/>
      <c r="D14" s="538"/>
      <c r="E14" s="538"/>
      <c r="F14" s="538"/>
      <c r="G14" s="538"/>
      <c r="H14" s="538"/>
      <c r="I14" s="538"/>
      <c r="J14" s="538"/>
      <c r="K14" s="538"/>
      <c r="L14" s="538"/>
      <c r="M14" s="538"/>
      <c r="N14" s="538"/>
      <c r="O14" s="538"/>
      <c r="P14" s="538"/>
      <c r="Q14" s="539"/>
      <c r="R14" s="539"/>
      <c r="S14" s="539"/>
      <c r="T14" s="539"/>
      <c r="U14" s="539"/>
      <c r="V14" s="540"/>
      <c r="W14" s="540"/>
      <c r="X14" s="540"/>
      <c r="Y14" s="540"/>
      <c r="Z14" s="540"/>
      <c r="AA14" s="541"/>
      <c r="AB14" s="541"/>
      <c r="AC14" s="541"/>
      <c r="AD14" s="541"/>
      <c r="AE14" s="541"/>
      <c r="AF14" s="542"/>
      <c r="AG14" s="542"/>
      <c r="AH14" s="542"/>
      <c r="AI14" s="542"/>
      <c r="AJ14" s="542"/>
      <c r="AK14" s="543"/>
      <c r="AL14" s="543"/>
      <c r="AM14" s="543"/>
      <c r="AN14" s="543"/>
      <c r="AO14" s="543"/>
      <c r="AP14" s="544"/>
      <c r="AQ14" s="544"/>
      <c r="AR14" s="544"/>
      <c r="AS14" s="544"/>
      <c r="AT14" s="544"/>
      <c r="AU14" s="545"/>
      <c r="AV14" s="545"/>
      <c r="AW14" s="545"/>
      <c r="AX14" s="545"/>
      <c r="AY14" s="545"/>
      <c r="AZ14" s="53"/>
      <c r="BA14" s="53"/>
      <c r="BB14" s="53"/>
      <c r="BC14" s="53"/>
      <c r="BD14" s="53"/>
      <c r="BE14" s="54"/>
      <c r="BF14" s="54"/>
      <c r="BG14" s="54"/>
      <c r="BH14" s="54"/>
      <c r="BI14" s="54"/>
      <c r="BJ14" s="54"/>
      <c r="BK14" s="54"/>
      <c r="BL14" s="54"/>
      <c r="BM14" s="54"/>
      <c r="BN14" s="54"/>
      <c r="BO14" s="54"/>
      <c r="BP14" s="54"/>
      <c r="BQ14" s="60">
        <v>8</v>
      </c>
      <c r="BR14" s="61"/>
      <c r="BS14" s="546"/>
      <c r="BT14" s="546"/>
      <c r="BU14" s="546"/>
      <c r="BV14" s="546"/>
      <c r="BW14" s="546"/>
      <c r="BX14" s="546"/>
      <c r="BY14" s="546"/>
      <c r="BZ14" s="546"/>
      <c r="CA14" s="546"/>
      <c r="CB14" s="546"/>
      <c r="CC14" s="546"/>
      <c r="CD14" s="546"/>
      <c r="CE14" s="546"/>
      <c r="CF14" s="546"/>
      <c r="CG14" s="546"/>
      <c r="CH14" s="547"/>
      <c r="CI14" s="547"/>
      <c r="CJ14" s="547"/>
      <c r="CK14" s="547"/>
      <c r="CL14" s="547"/>
      <c r="CM14" s="547"/>
      <c r="CN14" s="547"/>
      <c r="CO14" s="547"/>
      <c r="CP14" s="547"/>
      <c r="CQ14" s="547"/>
      <c r="CR14" s="547"/>
      <c r="CS14" s="547"/>
      <c r="CT14" s="547"/>
      <c r="CU14" s="547"/>
      <c r="CV14" s="547"/>
      <c r="CW14" s="547"/>
      <c r="CX14" s="547"/>
      <c r="CY14" s="547"/>
      <c r="CZ14" s="547"/>
      <c r="DA14" s="547"/>
      <c r="DB14" s="547"/>
      <c r="DC14" s="547"/>
      <c r="DD14" s="547"/>
      <c r="DE14" s="547"/>
      <c r="DF14" s="547"/>
      <c r="DG14" s="547"/>
      <c r="DH14" s="547"/>
      <c r="DI14" s="547"/>
      <c r="DJ14" s="547"/>
      <c r="DK14" s="547"/>
      <c r="DL14" s="547"/>
      <c r="DM14" s="547"/>
      <c r="DN14" s="547"/>
      <c r="DO14" s="547"/>
      <c r="DP14" s="547"/>
      <c r="DQ14" s="547"/>
      <c r="DR14" s="547"/>
      <c r="DS14" s="547"/>
      <c r="DT14" s="547"/>
      <c r="DU14" s="547"/>
      <c r="DV14" s="548"/>
      <c r="DW14" s="548"/>
      <c r="DX14" s="548"/>
      <c r="DY14" s="548"/>
      <c r="DZ14" s="548"/>
      <c r="EA14" s="56"/>
    </row>
    <row r="15" spans="1:131" s="57" customFormat="1" ht="26.25" customHeight="1" x14ac:dyDescent="0.15">
      <c r="A15" s="60">
        <v>9</v>
      </c>
      <c r="B15" s="538"/>
      <c r="C15" s="538"/>
      <c r="D15" s="538"/>
      <c r="E15" s="538"/>
      <c r="F15" s="538"/>
      <c r="G15" s="538"/>
      <c r="H15" s="538"/>
      <c r="I15" s="538"/>
      <c r="J15" s="538"/>
      <c r="K15" s="538"/>
      <c r="L15" s="538"/>
      <c r="M15" s="538"/>
      <c r="N15" s="538"/>
      <c r="O15" s="538"/>
      <c r="P15" s="538"/>
      <c r="Q15" s="539"/>
      <c r="R15" s="539"/>
      <c r="S15" s="539"/>
      <c r="T15" s="539"/>
      <c r="U15" s="539"/>
      <c r="V15" s="540"/>
      <c r="W15" s="540"/>
      <c r="X15" s="540"/>
      <c r="Y15" s="540"/>
      <c r="Z15" s="540"/>
      <c r="AA15" s="541"/>
      <c r="AB15" s="541"/>
      <c r="AC15" s="541"/>
      <c r="AD15" s="541"/>
      <c r="AE15" s="541"/>
      <c r="AF15" s="542"/>
      <c r="AG15" s="542"/>
      <c r="AH15" s="542"/>
      <c r="AI15" s="542"/>
      <c r="AJ15" s="542"/>
      <c r="AK15" s="543"/>
      <c r="AL15" s="543"/>
      <c r="AM15" s="543"/>
      <c r="AN15" s="543"/>
      <c r="AO15" s="543"/>
      <c r="AP15" s="544"/>
      <c r="AQ15" s="544"/>
      <c r="AR15" s="544"/>
      <c r="AS15" s="544"/>
      <c r="AT15" s="544"/>
      <c r="AU15" s="545"/>
      <c r="AV15" s="545"/>
      <c r="AW15" s="545"/>
      <c r="AX15" s="545"/>
      <c r="AY15" s="545"/>
      <c r="AZ15" s="53"/>
      <c r="BA15" s="53"/>
      <c r="BB15" s="53"/>
      <c r="BC15" s="53"/>
      <c r="BD15" s="53"/>
      <c r="BE15" s="54"/>
      <c r="BF15" s="54"/>
      <c r="BG15" s="54"/>
      <c r="BH15" s="54"/>
      <c r="BI15" s="54"/>
      <c r="BJ15" s="54"/>
      <c r="BK15" s="54"/>
      <c r="BL15" s="54"/>
      <c r="BM15" s="54"/>
      <c r="BN15" s="54"/>
      <c r="BO15" s="54"/>
      <c r="BP15" s="54"/>
      <c r="BQ15" s="60">
        <v>9</v>
      </c>
      <c r="BR15" s="61"/>
      <c r="BS15" s="546"/>
      <c r="BT15" s="546"/>
      <c r="BU15" s="546"/>
      <c r="BV15" s="546"/>
      <c r="BW15" s="546"/>
      <c r="BX15" s="546"/>
      <c r="BY15" s="546"/>
      <c r="BZ15" s="546"/>
      <c r="CA15" s="546"/>
      <c r="CB15" s="546"/>
      <c r="CC15" s="546"/>
      <c r="CD15" s="546"/>
      <c r="CE15" s="546"/>
      <c r="CF15" s="546"/>
      <c r="CG15" s="546"/>
      <c r="CH15" s="547"/>
      <c r="CI15" s="547"/>
      <c r="CJ15" s="547"/>
      <c r="CK15" s="547"/>
      <c r="CL15" s="547"/>
      <c r="CM15" s="547"/>
      <c r="CN15" s="547"/>
      <c r="CO15" s="547"/>
      <c r="CP15" s="547"/>
      <c r="CQ15" s="547"/>
      <c r="CR15" s="547"/>
      <c r="CS15" s="547"/>
      <c r="CT15" s="547"/>
      <c r="CU15" s="547"/>
      <c r="CV15" s="547"/>
      <c r="CW15" s="547"/>
      <c r="CX15" s="547"/>
      <c r="CY15" s="547"/>
      <c r="CZ15" s="547"/>
      <c r="DA15" s="547"/>
      <c r="DB15" s="547"/>
      <c r="DC15" s="547"/>
      <c r="DD15" s="547"/>
      <c r="DE15" s="547"/>
      <c r="DF15" s="547"/>
      <c r="DG15" s="547"/>
      <c r="DH15" s="547"/>
      <c r="DI15" s="547"/>
      <c r="DJ15" s="547"/>
      <c r="DK15" s="547"/>
      <c r="DL15" s="547"/>
      <c r="DM15" s="547"/>
      <c r="DN15" s="547"/>
      <c r="DO15" s="547"/>
      <c r="DP15" s="547"/>
      <c r="DQ15" s="547"/>
      <c r="DR15" s="547"/>
      <c r="DS15" s="547"/>
      <c r="DT15" s="547"/>
      <c r="DU15" s="547"/>
      <c r="DV15" s="548"/>
      <c r="DW15" s="548"/>
      <c r="DX15" s="548"/>
      <c r="DY15" s="548"/>
      <c r="DZ15" s="548"/>
      <c r="EA15" s="56"/>
    </row>
    <row r="16" spans="1:131" s="57" customFormat="1" ht="26.25" customHeight="1" x14ac:dyDescent="0.15">
      <c r="A16" s="60">
        <v>10</v>
      </c>
      <c r="B16" s="538"/>
      <c r="C16" s="538"/>
      <c r="D16" s="538"/>
      <c r="E16" s="538"/>
      <c r="F16" s="538"/>
      <c r="G16" s="538"/>
      <c r="H16" s="538"/>
      <c r="I16" s="538"/>
      <c r="J16" s="538"/>
      <c r="K16" s="538"/>
      <c r="L16" s="538"/>
      <c r="M16" s="538"/>
      <c r="N16" s="538"/>
      <c r="O16" s="538"/>
      <c r="P16" s="538"/>
      <c r="Q16" s="539"/>
      <c r="R16" s="539"/>
      <c r="S16" s="539"/>
      <c r="T16" s="539"/>
      <c r="U16" s="539"/>
      <c r="V16" s="540"/>
      <c r="W16" s="540"/>
      <c r="X16" s="540"/>
      <c r="Y16" s="540"/>
      <c r="Z16" s="540"/>
      <c r="AA16" s="541"/>
      <c r="AB16" s="541"/>
      <c r="AC16" s="541"/>
      <c r="AD16" s="541"/>
      <c r="AE16" s="541"/>
      <c r="AF16" s="542"/>
      <c r="AG16" s="542"/>
      <c r="AH16" s="542"/>
      <c r="AI16" s="542"/>
      <c r="AJ16" s="542"/>
      <c r="AK16" s="543"/>
      <c r="AL16" s="543"/>
      <c r="AM16" s="543"/>
      <c r="AN16" s="543"/>
      <c r="AO16" s="543"/>
      <c r="AP16" s="544"/>
      <c r="AQ16" s="544"/>
      <c r="AR16" s="544"/>
      <c r="AS16" s="544"/>
      <c r="AT16" s="544"/>
      <c r="AU16" s="545"/>
      <c r="AV16" s="545"/>
      <c r="AW16" s="545"/>
      <c r="AX16" s="545"/>
      <c r="AY16" s="545"/>
      <c r="AZ16" s="53"/>
      <c r="BA16" s="53"/>
      <c r="BB16" s="53"/>
      <c r="BC16" s="53"/>
      <c r="BD16" s="53"/>
      <c r="BE16" s="54"/>
      <c r="BF16" s="54"/>
      <c r="BG16" s="54"/>
      <c r="BH16" s="54"/>
      <c r="BI16" s="54"/>
      <c r="BJ16" s="54"/>
      <c r="BK16" s="54"/>
      <c r="BL16" s="54"/>
      <c r="BM16" s="54"/>
      <c r="BN16" s="54"/>
      <c r="BO16" s="54"/>
      <c r="BP16" s="54"/>
      <c r="BQ16" s="60">
        <v>10</v>
      </c>
      <c r="BR16" s="61"/>
      <c r="BS16" s="546"/>
      <c r="BT16" s="546"/>
      <c r="BU16" s="546"/>
      <c r="BV16" s="546"/>
      <c r="BW16" s="546"/>
      <c r="BX16" s="546"/>
      <c r="BY16" s="546"/>
      <c r="BZ16" s="546"/>
      <c r="CA16" s="546"/>
      <c r="CB16" s="546"/>
      <c r="CC16" s="546"/>
      <c r="CD16" s="546"/>
      <c r="CE16" s="546"/>
      <c r="CF16" s="546"/>
      <c r="CG16" s="546"/>
      <c r="CH16" s="547"/>
      <c r="CI16" s="547"/>
      <c r="CJ16" s="547"/>
      <c r="CK16" s="547"/>
      <c r="CL16" s="547"/>
      <c r="CM16" s="547"/>
      <c r="CN16" s="547"/>
      <c r="CO16" s="547"/>
      <c r="CP16" s="547"/>
      <c r="CQ16" s="547"/>
      <c r="CR16" s="547"/>
      <c r="CS16" s="547"/>
      <c r="CT16" s="547"/>
      <c r="CU16" s="547"/>
      <c r="CV16" s="547"/>
      <c r="CW16" s="547"/>
      <c r="CX16" s="547"/>
      <c r="CY16" s="547"/>
      <c r="CZ16" s="547"/>
      <c r="DA16" s="547"/>
      <c r="DB16" s="547"/>
      <c r="DC16" s="547"/>
      <c r="DD16" s="547"/>
      <c r="DE16" s="547"/>
      <c r="DF16" s="547"/>
      <c r="DG16" s="547"/>
      <c r="DH16" s="547"/>
      <c r="DI16" s="547"/>
      <c r="DJ16" s="547"/>
      <c r="DK16" s="547"/>
      <c r="DL16" s="547"/>
      <c r="DM16" s="547"/>
      <c r="DN16" s="547"/>
      <c r="DO16" s="547"/>
      <c r="DP16" s="547"/>
      <c r="DQ16" s="547"/>
      <c r="DR16" s="547"/>
      <c r="DS16" s="547"/>
      <c r="DT16" s="547"/>
      <c r="DU16" s="547"/>
      <c r="DV16" s="548"/>
      <c r="DW16" s="548"/>
      <c r="DX16" s="548"/>
      <c r="DY16" s="548"/>
      <c r="DZ16" s="548"/>
      <c r="EA16" s="56"/>
    </row>
    <row r="17" spans="1:131" s="57" customFormat="1" ht="26.25" customHeight="1" x14ac:dyDescent="0.15">
      <c r="A17" s="60">
        <v>11</v>
      </c>
      <c r="B17" s="538"/>
      <c r="C17" s="538"/>
      <c r="D17" s="538"/>
      <c r="E17" s="538"/>
      <c r="F17" s="538"/>
      <c r="G17" s="538"/>
      <c r="H17" s="538"/>
      <c r="I17" s="538"/>
      <c r="J17" s="538"/>
      <c r="K17" s="538"/>
      <c r="L17" s="538"/>
      <c r="M17" s="538"/>
      <c r="N17" s="538"/>
      <c r="O17" s="538"/>
      <c r="P17" s="538"/>
      <c r="Q17" s="539"/>
      <c r="R17" s="539"/>
      <c r="S17" s="539"/>
      <c r="T17" s="539"/>
      <c r="U17" s="539"/>
      <c r="V17" s="540"/>
      <c r="W17" s="540"/>
      <c r="X17" s="540"/>
      <c r="Y17" s="540"/>
      <c r="Z17" s="540"/>
      <c r="AA17" s="541"/>
      <c r="AB17" s="541"/>
      <c r="AC17" s="541"/>
      <c r="AD17" s="541"/>
      <c r="AE17" s="541"/>
      <c r="AF17" s="542"/>
      <c r="AG17" s="542"/>
      <c r="AH17" s="542"/>
      <c r="AI17" s="542"/>
      <c r="AJ17" s="542"/>
      <c r="AK17" s="543"/>
      <c r="AL17" s="543"/>
      <c r="AM17" s="543"/>
      <c r="AN17" s="543"/>
      <c r="AO17" s="543"/>
      <c r="AP17" s="544"/>
      <c r="AQ17" s="544"/>
      <c r="AR17" s="544"/>
      <c r="AS17" s="544"/>
      <c r="AT17" s="544"/>
      <c r="AU17" s="545"/>
      <c r="AV17" s="545"/>
      <c r="AW17" s="545"/>
      <c r="AX17" s="545"/>
      <c r="AY17" s="545"/>
      <c r="AZ17" s="53"/>
      <c r="BA17" s="53"/>
      <c r="BB17" s="53"/>
      <c r="BC17" s="53"/>
      <c r="BD17" s="53"/>
      <c r="BE17" s="54"/>
      <c r="BF17" s="54"/>
      <c r="BG17" s="54"/>
      <c r="BH17" s="54"/>
      <c r="BI17" s="54"/>
      <c r="BJ17" s="54"/>
      <c r="BK17" s="54"/>
      <c r="BL17" s="54"/>
      <c r="BM17" s="54"/>
      <c r="BN17" s="54"/>
      <c r="BO17" s="54"/>
      <c r="BP17" s="54"/>
      <c r="BQ17" s="60">
        <v>11</v>
      </c>
      <c r="BR17" s="61"/>
      <c r="BS17" s="546"/>
      <c r="BT17" s="546"/>
      <c r="BU17" s="546"/>
      <c r="BV17" s="546"/>
      <c r="BW17" s="546"/>
      <c r="BX17" s="546"/>
      <c r="BY17" s="546"/>
      <c r="BZ17" s="546"/>
      <c r="CA17" s="546"/>
      <c r="CB17" s="546"/>
      <c r="CC17" s="546"/>
      <c r="CD17" s="546"/>
      <c r="CE17" s="546"/>
      <c r="CF17" s="546"/>
      <c r="CG17" s="546"/>
      <c r="CH17" s="547"/>
      <c r="CI17" s="547"/>
      <c r="CJ17" s="547"/>
      <c r="CK17" s="547"/>
      <c r="CL17" s="547"/>
      <c r="CM17" s="547"/>
      <c r="CN17" s="547"/>
      <c r="CO17" s="547"/>
      <c r="CP17" s="547"/>
      <c r="CQ17" s="547"/>
      <c r="CR17" s="547"/>
      <c r="CS17" s="547"/>
      <c r="CT17" s="547"/>
      <c r="CU17" s="547"/>
      <c r="CV17" s="547"/>
      <c r="CW17" s="547"/>
      <c r="CX17" s="547"/>
      <c r="CY17" s="547"/>
      <c r="CZ17" s="547"/>
      <c r="DA17" s="547"/>
      <c r="DB17" s="547"/>
      <c r="DC17" s="547"/>
      <c r="DD17" s="547"/>
      <c r="DE17" s="547"/>
      <c r="DF17" s="547"/>
      <c r="DG17" s="547"/>
      <c r="DH17" s="547"/>
      <c r="DI17" s="547"/>
      <c r="DJ17" s="547"/>
      <c r="DK17" s="547"/>
      <c r="DL17" s="547"/>
      <c r="DM17" s="547"/>
      <c r="DN17" s="547"/>
      <c r="DO17" s="547"/>
      <c r="DP17" s="547"/>
      <c r="DQ17" s="547"/>
      <c r="DR17" s="547"/>
      <c r="DS17" s="547"/>
      <c r="DT17" s="547"/>
      <c r="DU17" s="547"/>
      <c r="DV17" s="548"/>
      <c r="DW17" s="548"/>
      <c r="DX17" s="548"/>
      <c r="DY17" s="548"/>
      <c r="DZ17" s="548"/>
      <c r="EA17" s="56"/>
    </row>
    <row r="18" spans="1:131" s="57" customFormat="1" ht="26.25" customHeight="1" x14ac:dyDescent="0.15">
      <c r="A18" s="60">
        <v>12</v>
      </c>
      <c r="B18" s="538"/>
      <c r="C18" s="538"/>
      <c r="D18" s="538"/>
      <c r="E18" s="538"/>
      <c r="F18" s="538"/>
      <c r="G18" s="538"/>
      <c r="H18" s="538"/>
      <c r="I18" s="538"/>
      <c r="J18" s="538"/>
      <c r="K18" s="538"/>
      <c r="L18" s="538"/>
      <c r="M18" s="538"/>
      <c r="N18" s="538"/>
      <c r="O18" s="538"/>
      <c r="P18" s="538"/>
      <c r="Q18" s="539"/>
      <c r="R18" s="539"/>
      <c r="S18" s="539"/>
      <c r="T18" s="539"/>
      <c r="U18" s="539"/>
      <c r="V18" s="540"/>
      <c r="W18" s="540"/>
      <c r="X18" s="540"/>
      <c r="Y18" s="540"/>
      <c r="Z18" s="540"/>
      <c r="AA18" s="541"/>
      <c r="AB18" s="541"/>
      <c r="AC18" s="541"/>
      <c r="AD18" s="541"/>
      <c r="AE18" s="541"/>
      <c r="AF18" s="542"/>
      <c r="AG18" s="542"/>
      <c r="AH18" s="542"/>
      <c r="AI18" s="542"/>
      <c r="AJ18" s="542"/>
      <c r="AK18" s="543"/>
      <c r="AL18" s="543"/>
      <c r="AM18" s="543"/>
      <c r="AN18" s="543"/>
      <c r="AO18" s="543"/>
      <c r="AP18" s="544"/>
      <c r="AQ18" s="544"/>
      <c r="AR18" s="544"/>
      <c r="AS18" s="544"/>
      <c r="AT18" s="544"/>
      <c r="AU18" s="545"/>
      <c r="AV18" s="545"/>
      <c r="AW18" s="545"/>
      <c r="AX18" s="545"/>
      <c r="AY18" s="545"/>
      <c r="AZ18" s="53"/>
      <c r="BA18" s="53"/>
      <c r="BB18" s="53"/>
      <c r="BC18" s="53"/>
      <c r="BD18" s="53"/>
      <c r="BE18" s="54"/>
      <c r="BF18" s="54"/>
      <c r="BG18" s="54"/>
      <c r="BH18" s="54"/>
      <c r="BI18" s="54"/>
      <c r="BJ18" s="54"/>
      <c r="BK18" s="54"/>
      <c r="BL18" s="54"/>
      <c r="BM18" s="54"/>
      <c r="BN18" s="54"/>
      <c r="BO18" s="54"/>
      <c r="BP18" s="54"/>
      <c r="BQ18" s="60">
        <v>12</v>
      </c>
      <c r="BR18" s="61"/>
      <c r="BS18" s="546"/>
      <c r="BT18" s="546"/>
      <c r="BU18" s="546"/>
      <c r="BV18" s="546"/>
      <c r="BW18" s="546"/>
      <c r="BX18" s="546"/>
      <c r="BY18" s="546"/>
      <c r="BZ18" s="546"/>
      <c r="CA18" s="546"/>
      <c r="CB18" s="546"/>
      <c r="CC18" s="546"/>
      <c r="CD18" s="546"/>
      <c r="CE18" s="546"/>
      <c r="CF18" s="546"/>
      <c r="CG18" s="546"/>
      <c r="CH18" s="547"/>
      <c r="CI18" s="547"/>
      <c r="CJ18" s="547"/>
      <c r="CK18" s="547"/>
      <c r="CL18" s="547"/>
      <c r="CM18" s="547"/>
      <c r="CN18" s="547"/>
      <c r="CO18" s="547"/>
      <c r="CP18" s="547"/>
      <c r="CQ18" s="547"/>
      <c r="CR18" s="547"/>
      <c r="CS18" s="547"/>
      <c r="CT18" s="547"/>
      <c r="CU18" s="547"/>
      <c r="CV18" s="547"/>
      <c r="CW18" s="547"/>
      <c r="CX18" s="547"/>
      <c r="CY18" s="547"/>
      <c r="CZ18" s="547"/>
      <c r="DA18" s="547"/>
      <c r="DB18" s="547"/>
      <c r="DC18" s="547"/>
      <c r="DD18" s="547"/>
      <c r="DE18" s="547"/>
      <c r="DF18" s="547"/>
      <c r="DG18" s="547"/>
      <c r="DH18" s="547"/>
      <c r="DI18" s="547"/>
      <c r="DJ18" s="547"/>
      <c r="DK18" s="547"/>
      <c r="DL18" s="547"/>
      <c r="DM18" s="547"/>
      <c r="DN18" s="547"/>
      <c r="DO18" s="547"/>
      <c r="DP18" s="547"/>
      <c r="DQ18" s="547"/>
      <c r="DR18" s="547"/>
      <c r="DS18" s="547"/>
      <c r="DT18" s="547"/>
      <c r="DU18" s="547"/>
      <c r="DV18" s="548"/>
      <c r="DW18" s="548"/>
      <c r="DX18" s="548"/>
      <c r="DY18" s="548"/>
      <c r="DZ18" s="548"/>
      <c r="EA18" s="56"/>
    </row>
    <row r="19" spans="1:131" s="57" customFormat="1" ht="26.25" customHeight="1" x14ac:dyDescent="0.15">
      <c r="A19" s="60">
        <v>13</v>
      </c>
      <c r="B19" s="538"/>
      <c r="C19" s="538"/>
      <c r="D19" s="538"/>
      <c r="E19" s="538"/>
      <c r="F19" s="538"/>
      <c r="G19" s="538"/>
      <c r="H19" s="538"/>
      <c r="I19" s="538"/>
      <c r="J19" s="538"/>
      <c r="K19" s="538"/>
      <c r="L19" s="538"/>
      <c r="M19" s="538"/>
      <c r="N19" s="538"/>
      <c r="O19" s="538"/>
      <c r="P19" s="538"/>
      <c r="Q19" s="539"/>
      <c r="R19" s="539"/>
      <c r="S19" s="539"/>
      <c r="T19" s="539"/>
      <c r="U19" s="539"/>
      <c r="V19" s="540"/>
      <c r="W19" s="540"/>
      <c r="X19" s="540"/>
      <c r="Y19" s="540"/>
      <c r="Z19" s="540"/>
      <c r="AA19" s="541"/>
      <c r="AB19" s="541"/>
      <c r="AC19" s="541"/>
      <c r="AD19" s="541"/>
      <c r="AE19" s="541"/>
      <c r="AF19" s="542"/>
      <c r="AG19" s="542"/>
      <c r="AH19" s="542"/>
      <c r="AI19" s="542"/>
      <c r="AJ19" s="542"/>
      <c r="AK19" s="543"/>
      <c r="AL19" s="543"/>
      <c r="AM19" s="543"/>
      <c r="AN19" s="543"/>
      <c r="AO19" s="543"/>
      <c r="AP19" s="544"/>
      <c r="AQ19" s="544"/>
      <c r="AR19" s="544"/>
      <c r="AS19" s="544"/>
      <c r="AT19" s="544"/>
      <c r="AU19" s="545"/>
      <c r="AV19" s="545"/>
      <c r="AW19" s="545"/>
      <c r="AX19" s="545"/>
      <c r="AY19" s="545"/>
      <c r="AZ19" s="53"/>
      <c r="BA19" s="53"/>
      <c r="BB19" s="53"/>
      <c r="BC19" s="53"/>
      <c r="BD19" s="53"/>
      <c r="BE19" s="54"/>
      <c r="BF19" s="54"/>
      <c r="BG19" s="54"/>
      <c r="BH19" s="54"/>
      <c r="BI19" s="54"/>
      <c r="BJ19" s="54"/>
      <c r="BK19" s="54"/>
      <c r="BL19" s="54"/>
      <c r="BM19" s="54"/>
      <c r="BN19" s="54"/>
      <c r="BO19" s="54"/>
      <c r="BP19" s="54"/>
      <c r="BQ19" s="60">
        <v>13</v>
      </c>
      <c r="BR19" s="61"/>
      <c r="BS19" s="546"/>
      <c r="BT19" s="546"/>
      <c r="BU19" s="546"/>
      <c r="BV19" s="546"/>
      <c r="BW19" s="546"/>
      <c r="BX19" s="546"/>
      <c r="BY19" s="546"/>
      <c r="BZ19" s="546"/>
      <c r="CA19" s="546"/>
      <c r="CB19" s="546"/>
      <c r="CC19" s="546"/>
      <c r="CD19" s="546"/>
      <c r="CE19" s="546"/>
      <c r="CF19" s="546"/>
      <c r="CG19" s="546"/>
      <c r="CH19" s="547"/>
      <c r="CI19" s="547"/>
      <c r="CJ19" s="547"/>
      <c r="CK19" s="547"/>
      <c r="CL19" s="547"/>
      <c r="CM19" s="547"/>
      <c r="CN19" s="547"/>
      <c r="CO19" s="547"/>
      <c r="CP19" s="547"/>
      <c r="CQ19" s="547"/>
      <c r="CR19" s="547"/>
      <c r="CS19" s="547"/>
      <c r="CT19" s="547"/>
      <c r="CU19" s="547"/>
      <c r="CV19" s="547"/>
      <c r="CW19" s="547"/>
      <c r="CX19" s="547"/>
      <c r="CY19" s="547"/>
      <c r="CZ19" s="547"/>
      <c r="DA19" s="547"/>
      <c r="DB19" s="547"/>
      <c r="DC19" s="547"/>
      <c r="DD19" s="547"/>
      <c r="DE19" s="547"/>
      <c r="DF19" s="547"/>
      <c r="DG19" s="547"/>
      <c r="DH19" s="547"/>
      <c r="DI19" s="547"/>
      <c r="DJ19" s="547"/>
      <c r="DK19" s="547"/>
      <c r="DL19" s="547"/>
      <c r="DM19" s="547"/>
      <c r="DN19" s="547"/>
      <c r="DO19" s="547"/>
      <c r="DP19" s="547"/>
      <c r="DQ19" s="547"/>
      <c r="DR19" s="547"/>
      <c r="DS19" s="547"/>
      <c r="DT19" s="547"/>
      <c r="DU19" s="547"/>
      <c r="DV19" s="548"/>
      <c r="DW19" s="548"/>
      <c r="DX19" s="548"/>
      <c r="DY19" s="548"/>
      <c r="DZ19" s="548"/>
      <c r="EA19" s="56"/>
    </row>
    <row r="20" spans="1:131" s="57" customFormat="1" ht="26.25" customHeight="1" x14ac:dyDescent="0.15">
      <c r="A20" s="60">
        <v>14</v>
      </c>
      <c r="B20" s="538"/>
      <c r="C20" s="538"/>
      <c r="D20" s="538"/>
      <c r="E20" s="538"/>
      <c r="F20" s="538"/>
      <c r="G20" s="538"/>
      <c r="H20" s="538"/>
      <c r="I20" s="538"/>
      <c r="J20" s="538"/>
      <c r="K20" s="538"/>
      <c r="L20" s="538"/>
      <c r="M20" s="538"/>
      <c r="N20" s="538"/>
      <c r="O20" s="538"/>
      <c r="P20" s="538"/>
      <c r="Q20" s="539"/>
      <c r="R20" s="539"/>
      <c r="S20" s="539"/>
      <c r="T20" s="539"/>
      <c r="U20" s="539"/>
      <c r="V20" s="540"/>
      <c r="W20" s="540"/>
      <c r="X20" s="540"/>
      <c r="Y20" s="540"/>
      <c r="Z20" s="540"/>
      <c r="AA20" s="541"/>
      <c r="AB20" s="541"/>
      <c r="AC20" s="541"/>
      <c r="AD20" s="541"/>
      <c r="AE20" s="541"/>
      <c r="AF20" s="542"/>
      <c r="AG20" s="542"/>
      <c r="AH20" s="542"/>
      <c r="AI20" s="542"/>
      <c r="AJ20" s="542"/>
      <c r="AK20" s="543"/>
      <c r="AL20" s="543"/>
      <c r="AM20" s="543"/>
      <c r="AN20" s="543"/>
      <c r="AO20" s="543"/>
      <c r="AP20" s="544"/>
      <c r="AQ20" s="544"/>
      <c r="AR20" s="544"/>
      <c r="AS20" s="544"/>
      <c r="AT20" s="544"/>
      <c r="AU20" s="545"/>
      <c r="AV20" s="545"/>
      <c r="AW20" s="545"/>
      <c r="AX20" s="545"/>
      <c r="AY20" s="545"/>
      <c r="AZ20" s="53"/>
      <c r="BA20" s="53"/>
      <c r="BB20" s="53"/>
      <c r="BC20" s="53"/>
      <c r="BD20" s="53"/>
      <c r="BE20" s="54"/>
      <c r="BF20" s="54"/>
      <c r="BG20" s="54"/>
      <c r="BH20" s="54"/>
      <c r="BI20" s="54"/>
      <c r="BJ20" s="54"/>
      <c r="BK20" s="54"/>
      <c r="BL20" s="54"/>
      <c r="BM20" s="54"/>
      <c r="BN20" s="54"/>
      <c r="BO20" s="54"/>
      <c r="BP20" s="54"/>
      <c r="BQ20" s="60">
        <v>14</v>
      </c>
      <c r="BR20" s="61"/>
      <c r="BS20" s="546"/>
      <c r="BT20" s="546"/>
      <c r="BU20" s="546"/>
      <c r="BV20" s="546"/>
      <c r="BW20" s="546"/>
      <c r="BX20" s="546"/>
      <c r="BY20" s="546"/>
      <c r="BZ20" s="546"/>
      <c r="CA20" s="546"/>
      <c r="CB20" s="546"/>
      <c r="CC20" s="546"/>
      <c r="CD20" s="546"/>
      <c r="CE20" s="546"/>
      <c r="CF20" s="546"/>
      <c r="CG20" s="546"/>
      <c r="CH20" s="547"/>
      <c r="CI20" s="547"/>
      <c r="CJ20" s="547"/>
      <c r="CK20" s="547"/>
      <c r="CL20" s="547"/>
      <c r="CM20" s="547"/>
      <c r="CN20" s="547"/>
      <c r="CO20" s="547"/>
      <c r="CP20" s="547"/>
      <c r="CQ20" s="547"/>
      <c r="CR20" s="547"/>
      <c r="CS20" s="547"/>
      <c r="CT20" s="547"/>
      <c r="CU20" s="547"/>
      <c r="CV20" s="547"/>
      <c r="CW20" s="547"/>
      <c r="CX20" s="547"/>
      <c r="CY20" s="547"/>
      <c r="CZ20" s="547"/>
      <c r="DA20" s="547"/>
      <c r="DB20" s="547"/>
      <c r="DC20" s="547"/>
      <c r="DD20" s="547"/>
      <c r="DE20" s="547"/>
      <c r="DF20" s="547"/>
      <c r="DG20" s="547"/>
      <c r="DH20" s="547"/>
      <c r="DI20" s="547"/>
      <c r="DJ20" s="547"/>
      <c r="DK20" s="547"/>
      <c r="DL20" s="547"/>
      <c r="DM20" s="547"/>
      <c r="DN20" s="547"/>
      <c r="DO20" s="547"/>
      <c r="DP20" s="547"/>
      <c r="DQ20" s="547"/>
      <c r="DR20" s="547"/>
      <c r="DS20" s="547"/>
      <c r="DT20" s="547"/>
      <c r="DU20" s="547"/>
      <c r="DV20" s="548"/>
      <c r="DW20" s="548"/>
      <c r="DX20" s="548"/>
      <c r="DY20" s="548"/>
      <c r="DZ20" s="548"/>
      <c r="EA20" s="56"/>
    </row>
    <row r="21" spans="1:131" s="57" customFormat="1" ht="26.25" customHeight="1" x14ac:dyDescent="0.15">
      <c r="A21" s="60">
        <v>15</v>
      </c>
      <c r="B21" s="538"/>
      <c r="C21" s="538"/>
      <c r="D21" s="538"/>
      <c r="E21" s="538"/>
      <c r="F21" s="538"/>
      <c r="G21" s="538"/>
      <c r="H21" s="538"/>
      <c r="I21" s="538"/>
      <c r="J21" s="538"/>
      <c r="K21" s="538"/>
      <c r="L21" s="538"/>
      <c r="M21" s="538"/>
      <c r="N21" s="538"/>
      <c r="O21" s="538"/>
      <c r="P21" s="538"/>
      <c r="Q21" s="539"/>
      <c r="R21" s="539"/>
      <c r="S21" s="539"/>
      <c r="T21" s="539"/>
      <c r="U21" s="539"/>
      <c r="V21" s="540"/>
      <c r="W21" s="540"/>
      <c r="X21" s="540"/>
      <c r="Y21" s="540"/>
      <c r="Z21" s="540"/>
      <c r="AA21" s="541"/>
      <c r="AB21" s="541"/>
      <c r="AC21" s="541"/>
      <c r="AD21" s="541"/>
      <c r="AE21" s="541"/>
      <c r="AF21" s="542"/>
      <c r="AG21" s="542"/>
      <c r="AH21" s="542"/>
      <c r="AI21" s="542"/>
      <c r="AJ21" s="542"/>
      <c r="AK21" s="543"/>
      <c r="AL21" s="543"/>
      <c r="AM21" s="543"/>
      <c r="AN21" s="543"/>
      <c r="AO21" s="543"/>
      <c r="AP21" s="544"/>
      <c r="AQ21" s="544"/>
      <c r="AR21" s="544"/>
      <c r="AS21" s="544"/>
      <c r="AT21" s="544"/>
      <c r="AU21" s="545"/>
      <c r="AV21" s="545"/>
      <c r="AW21" s="545"/>
      <c r="AX21" s="545"/>
      <c r="AY21" s="545"/>
      <c r="AZ21" s="53"/>
      <c r="BA21" s="53"/>
      <c r="BB21" s="53"/>
      <c r="BC21" s="53"/>
      <c r="BD21" s="53"/>
      <c r="BE21" s="54"/>
      <c r="BF21" s="54"/>
      <c r="BG21" s="54"/>
      <c r="BH21" s="54"/>
      <c r="BI21" s="54"/>
      <c r="BJ21" s="54"/>
      <c r="BK21" s="54"/>
      <c r="BL21" s="54"/>
      <c r="BM21" s="54"/>
      <c r="BN21" s="54"/>
      <c r="BO21" s="54"/>
      <c r="BP21" s="54"/>
      <c r="BQ21" s="60">
        <v>15</v>
      </c>
      <c r="BR21" s="61"/>
      <c r="BS21" s="546"/>
      <c r="BT21" s="546"/>
      <c r="BU21" s="546"/>
      <c r="BV21" s="546"/>
      <c r="BW21" s="546"/>
      <c r="BX21" s="546"/>
      <c r="BY21" s="546"/>
      <c r="BZ21" s="546"/>
      <c r="CA21" s="546"/>
      <c r="CB21" s="546"/>
      <c r="CC21" s="546"/>
      <c r="CD21" s="546"/>
      <c r="CE21" s="546"/>
      <c r="CF21" s="546"/>
      <c r="CG21" s="546"/>
      <c r="CH21" s="547"/>
      <c r="CI21" s="547"/>
      <c r="CJ21" s="547"/>
      <c r="CK21" s="547"/>
      <c r="CL21" s="547"/>
      <c r="CM21" s="547"/>
      <c r="CN21" s="547"/>
      <c r="CO21" s="547"/>
      <c r="CP21" s="547"/>
      <c r="CQ21" s="547"/>
      <c r="CR21" s="547"/>
      <c r="CS21" s="547"/>
      <c r="CT21" s="547"/>
      <c r="CU21" s="547"/>
      <c r="CV21" s="547"/>
      <c r="CW21" s="547"/>
      <c r="CX21" s="547"/>
      <c r="CY21" s="547"/>
      <c r="CZ21" s="547"/>
      <c r="DA21" s="547"/>
      <c r="DB21" s="547"/>
      <c r="DC21" s="547"/>
      <c r="DD21" s="547"/>
      <c r="DE21" s="547"/>
      <c r="DF21" s="547"/>
      <c r="DG21" s="547"/>
      <c r="DH21" s="547"/>
      <c r="DI21" s="547"/>
      <c r="DJ21" s="547"/>
      <c r="DK21" s="547"/>
      <c r="DL21" s="547"/>
      <c r="DM21" s="547"/>
      <c r="DN21" s="547"/>
      <c r="DO21" s="547"/>
      <c r="DP21" s="547"/>
      <c r="DQ21" s="547"/>
      <c r="DR21" s="547"/>
      <c r="DS21" s="547"/>
      <c r="DT21" s="547"/>
      <c r="DU21" s="547"/>
      <c r="DV21" s="548"/>
      <c r="DW21" s="548"/>
      <c r="DX21" s="548"/>
      <c r="DY21" s="548"/>
      <c r="DZ21" s="548"/>
      <c r="EA21" s="56"/>
    </row>
    <row r="22" spans="1:131" s="57" customFormat="1" ht="26.25" customHeight="1" x14ac:dyDescent="0.15">
      <c r="A22" s="60">
        <v>16</v>
      </c>
      <c r="B22" s="538"/>
      <c r="C22" s="538"/>
      <c r="D22" s="538"/>
      <c r="E22" s="538"/>
      <c r="F22" s="538"/>
      <c r="G22" s="538"/>
      <c r="H22" s="538"/>
      <c r="I22" s="538"/>
      <c r="J22" s="538"/>
      <c r="K22" s="538"/>
      <c r="L22" s="538"/>
      <c r="M22" s="538"/>
      <c r="N22" s="538"/>
      <c r="O22" s="538"/>
      <c r="P22" s="538"/>
      <c r="Q22" s="559"/>
      <c r="R22" s="559"/>
      <c r="S22" s="559"/>
      <c r="T22" s="559"/>
      <c r="U22" s="559"/>
      <c r="V22" s="560"/>
      <c r="W22" s="560"/>
      <c r="X22" s="560"/>
      <c r="Y22" s="560"/>
      <c r="Z22" s="560"/>
      <c r="AA22" s="561"/>
      <c r="AB22" s="561"/>
      <c r="AC22" s="561"/>
      <c r="AD22" s="561"/>
      <c r="AE22" s="561"/>
      <c r="AF22" s="542"/>
      <c r="AG22" s="542"/>
      <c r="AH22" s="542"/>
      <c r="AI22" s="542"/>
      <c r="AJ22" s="542"/>
      <c r="AK22" s="562"/>
      <c r="AL22" s="562"/>
      <c r="AM22" s="562"/>
      <c r="AN22" s="562"/>
      <c r="AO22" s="562"/>
      <c r="AP22" s="563"/>
      <c r="AQ22" s="563"/>
      <c r="AR22" s="563"/>
      <c r="AS22" s="563"/>
      <c r="AT22" s="563"/>
      <c r="AU22" s="564"/>
      <c r="AV22" s="564"/>
      <c r="AW22" s="564"/>
      <c r="AX22" s="564"/>
      <c r="AY22" s="564"/>
      <c r="AZ22" s="565" t="s">
        <v>288</v>
      </c>
      <c r="BA22" s="565"/>
      <c r="BB22" s="565"/>
      <c r="BC22" s="565"/>
      <c r="BD22" s="565"/>
      <c r="BE22" s="54"/>
      <c r="BF22" s="54"/>
      <c r="BG22" s="54"/>
      <c r="BH22" s="54"/>
      <c r="BI22" s="54"/>
      <c r="BJ22" s="54"/>
      <c r="BK22" s="54"/>
      <c r="BL22" s="54"/>
      <c r="BM22" s="54"/>
      <c r="BN22" s="54"/>
      <c r="BO22" s="54"/>
      <c r="BP22" s="54"/>
      <c r="BQ22" s="60">
        <v>16</v>
      </c>
      <c r="BR22" s="61"/>
      <c r="BS22" s="546"/>
      <c r="BT22" s="546"/>
      <c r="BU22" s="546"/>
      <c r="BV22" s="546"/>
      <c r="BW22" s="546"/>
      <c r="BX22" s="546"/>
      <c r="BY22" s="546"/>
      <c r="BZ22" s="546"/>
      <c r="CA22" s="546"/>
      <c r="CB22" s="546"/>
      <c r="CC22" s="546"/>
      <c r="CD22" s="546"/>
      <c r="CE22" s="546"/>
      <c r="CF22" s="546"/>
      <c r="CG22" s="546"/>
      <c r="CH22" s="547"/>
      <c r="CI22" s="547"/>
      <c r="CJ22" s="547"/>
      <c r="CK22" s="547"/>
      <c r="CL22" s="547"/>
      <c r="CM22" s="547"/>
      <c r="CN22" s="547"/>
      <c r="CO22" s="547"/>
      <c r="CP22" s="547"/>
      <c r="CQ22" s="547"/>
      <c r="CR22" s="547"/>
      <c r="CS22" s="547"/>
      <c r="CT22" s="547"/>
      <c r="CU22" s="547"/>
      <c r="CV22" s="547"/>
      <c r="CW22" s="547"/>
      <c r="CX22" s="547"/>
      <c r="CY22" s="547"/>
      <c r="CZ22" s="547"/>
      <c r="DA22" s="547"/>
      <c r="DB22" s="547"/>
      <c r="DC22" s="547"/>
      <c r="DD22" s="547"/>
      <c r="DE22" s="547"/>
      <c r="DF22" s="547"/>
      <c r="DG22" s="547"/>
      <c r="DH22" s="547"/>
      <c r="DI22" s="547"/>
      <c r="DJ22" s="547"/>
      <c r="DK22" s="547"/>
      <c r="DL22" s="547"/>
      <c r="DM22" s="547"/>
      <c r="DN22" s="547"/>
      <c r="DO22" s="547"/>
      <c r="DP22" s="547"/>
      <c r="DQ22" s="547"/>
      <c r="DR22" s="547"/>
      <c r="DS22" s="547"/>
      <c r="DT22" s="547"/>
      <c r="DU22" s="547"/>
      <c r="DV22" s="548"/>
      <c r="DW22" s="548"/>
      <c r="DX22" s="548"/>
      <c r="DY22" s="548"/>
      <c r="DZ22" s="548"/>
      <c r="EA22" s="56"/>
    </row>
    <row r="23" spans="1:131" s="57" customFormat="1" ht="26.25" customHeight="1" x14ac:dyDescent="0.15">
      <c r="A23" s="62" t="s">
        <v>289</v>
      </c>
      <c r="B23" s="567" t="s">
        <v>290</v>
      </c>
      <c r="C23" s="567"/>
      <c r="D23" s="567"/>
      <c r="E23" s="567"/>
      <c r="F23" s="567"/>
      <c r="G23" s="567"/>
      <c r="H23" s="567"/>
      <c r="I23" s="567"/>
      <c r="J23" s="567"/>
      <c r="K23" s="567"/>
      <c r="L23" s="567"/>
      <c r="M23" s="567"/>
      <c r="N23" s="567"/>
      <c r="O23" s="567"/>
      <c r="P23" s="567"/>
      <c r="Q23" s="568">
        <v>18784</v>
      </c>
      <c r="R23" s="568"/>
      <c r="S23" s="568"/>
      <c r="T23" s="568"/>
      <c r="U23" s="568"/>
      <c r="V23" s="569">
        <v>18275</v>
      </c>
      <c r="W23" s="569"/>
      <c r="X23" s="569"/>
      <c r="Y23" s="569"/>
      <c r="Z23" s="569"/>
      <c r="AA23" s="570">
        <v>509</v>
      </c>
      <c r="AB23" s="570"/>
      <c r="AC23" s="570"/>
      <c r="AD23" s="570"/>
      <c r="AE23" s="570"/>
      <c r="AF23" s="558">
        <v>456</v>
      </c>
      <c r="AG23" s="558"/>
      <c r="AH23" s="558"/>
      <c r="AI23" s="558"/>
      <c r="AJ23" s="558"/>
      <c r="AK23" s="571"/>
      <c r="AL23" s="571"/>
      <c r="AM23" s="571"/>
      <c r="AN23" s="571"/>
      <c r="AO23" s="571"/>
      <c r="AP23" s="569">
        <v>15709</v>
      </c>
      <c r="AQ23" s="569"/>
      <c r="AR23" s="569"/>
      <c r="AS23" s="569"/>
      <c r="AT23" s="569"/>
      <c r="AU23" s="572"/>
      <c r="AV23" s="572"/>
      <c r="AW23" s="572"/>
      <c r="AX23" s="572"/>
      <c r="AY23" s="572"/>
      <c r="AZ23" s="558" t="s">
        <v>46</v>
      </c>
      <c r="BA23" s="558"/>
      <c r="BB23" s="558"/>
      <c r="BC23" s="558"/>
      <c r="BD23" s="558"/>
      <c r="BE23" s="54"/>
      <c r="BF23" s="54"/>
      <c r="BG23" s="54"/>
      <c r="BH23" s="54"/>
      <c r="BI23" s="54"/>
      <c r="BJ23" s="54"/>
      <c r="BK23" s="54"/>
      <c r="BL23" s="54"/>
      <c r="BM23" s="54"/>
      <c r="BN23" s="54"/>
      <c r="BO23" s="54"/>
      <c r="BP23" s="54"/>
      <c r="BQ23" s="60">
        <v>17</v>
      </c>
      <c r="BR23" s="61"/>
      <c r="BS23" s="546"/>
      <c r="BT23" s="546"/>
      <c r="BU23" s="546"/>
      <c r="BV23" s="546"/>
      <c r="BW23" s="546"/>
      <c r="BX23" s="546"/>
      <c r="BY23" s="546"/>
      <c r="BZ23" s="546"/>
      <c r="CA23" s="546"/>
      <c r="CB23" s="546"/>
      <c r="CC23" s="546"/>
      <c r="CD23" s="546"/>
      <c r="CE23" s="546"/>
      <c r="CF23" s="546"/>
      <c r="CG23" s="546"/>
      <c r="CH23" s="547"/>
      <c r="CI23" s="547"/>
      <c r="CJ23" s="547"/>
      <c r="CK23" s="547"/>
      <c r="CL23" s="547"/>
      <c r="CM23" s="547"/>
      <c r="CN23" s="547"/>
      <c r="CO23" s="547"/>
      <c r="CP23" s="547"/>
      <c r="CQ23" s="547"/>
      <c r="CR23" s="547"/>
      <c r="CS23" s="547"/>
      <c r="CT23" s="547"/>
      <c r="CU23" s="547"/>
      <c r="CV23" s="547"/>
      <c r="CW23" s="547"/>
      <c r="CX23" s="547"/>
      <c r="CY23" s="547"/>
      <c r="CZ23" s="547"/>
      <c r="DA23" s="547"/>
      <c r="DB23" s="547"/>
      <c r="DC23" s="547"/>
      <c r="DD23" s="547"/>
      <c r="DE23" s="547"/>
      <c r="DF23" s="547"/>
      <c r="DG23" s="547"/>
      <c r="DH23" s="547"/>
      <c r="DI23" s="547"/>
      <c r="DJ23" s="547"/>
      <c r="DK23" s="547"/>
      <c r="DL23" s="547"/>
      <c r="DM23" s="547"/>
      <c r="DN23" s="547"/>
      <c r="DO23" s="547"/>
      <c r="DP23" s="547"/>
      <c r="DQ23" s="547"/>
      <c r="DR23" s="547"/>
      <c r="DS23" s="547"/>
      <c r="DT23" s="547"/>
      <c r="DU23" s="547"/>
      <c r="DV23" s="548"/>
      <c r="DW23" s="548"/>
      <c r="DX23" s="548"/>
      <c r="DY23" s="548"/>
      <c r="DZ23" s="548"/>
      <c r="EA23" s="56"/>
    </row>
    <row r="24" spans="1:131" s="57" customFormat="1" ht="26.25" customHeight="1" x14ac:dyDescent="0.15">
      <c r="A24" s="566" t="s">
        <v>291</v>
      </c>
      <c r="B24" s="566"/>
      <c r="C24" s="566"/>
      <c r="D24" s="566"/>
      <c r="E24" s="566"/>
      <c r="F24" s="566"/>
      <c r="G24" s="566"/>
      <c r="H24" s="566"/>
      <c r="I24" s="566"/>
      <c r="J24" s="566"/>
      <c r="K24" s="566"/>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66"/>
      <c r="AJ24" s="566"/>
      <c r="AK24" s="566"/>
      <c r="AL24" s="566"/>
      <c r="AM24" s="566"/>
      <c r="AN24" s="566"/>
      <c r="AO24" s="566"/>
      <c r="AP24" s="566"/>
      <c r="AQ24" s="566"/>
      <c r="AR24" s="566"/>
      <c r="AS24" s="566"/>
      <c r="AT24" s="566"/>
      <c r="AU24" s="566"/>
      <c r="AV24" s="566"/>
      <c r="AW24" s="566"/>
      <c r="AX24" s="566"/>
      <c r="AY24" s="566"/>
      <c r="AZ24" s="53"/>
      <c r="BA24" s="53"/>
      <c r="BB24" s="53"/>
      <c r="BC24" s="53"/>
      <c r="BD24" s="53"/>
      <c r="BE24" s="54"/>
      <c r="BF24" s="54"/>
      <c r="BG24" s="54"/>
      <c r="BH24" s="54"/>
      <c r="BI24" s="54"/>
      <c r="BJ24" s="54"/>
      <c r="BK24" s="54"/>
      <c r="BL24" s="54"/>
      <c r="BM24" s="54"/>
      <c r="BN24" s="54"/>
      <c r="BO24" s="54"/>
      <c r="BP24" s="54"/>
      <c r="BQ24" s="60">
        <v>18</v>
      </c>
      <c r="BR24" s="61"/>
      <c r="BS24" s="546"/>
      <c r="BT24" s="546"/>
      <c r="BU24" s="546"/>
      <c r="BV24" s="546"/>
      <c r="BW24" s="546"/>
      <c r="BX24" s="546"/>
      <c r="BY24" s="546"/>
      <c r="BZ24" s="546"/>
      <c r="CA24" s="546"/>
      <c r="CB24" s="546"/>
      <c r="CC24" s="546"/>
      <c r="CD24" s="546"/>
      <c r="CE24" s="546"/>
      <c r="CF24" s="546"/>
      <c r="CG24" s="546"/>
      <c r="CH24" s="547"/>
      <c r="CI24" s="547"/>
      <c r="CJ24" s="547"/>
      <c r="CK24" s="547"/>
      <c r="CL24" s="547"/>
      <c r="CM24" s="547"/>
      <c r="CN24" s="547"/>
      <c r="CO24" s="547"/>
      <c r="CP24" s="547"/>
      <c r="CQ24" s="547"/>
      <c r="CR24" s="547"/>
      <c r="CS24" s="547"/>
      <c r="CT24" s="547"/>
      <c r="CU24" s="547"/>
      <c r="CV24" s="547"/>
      <c r="CW24" s="547"/>
      <c r="CX24" s="547"/>
      <c r="CY24" s="547"/>
      <c r="CZ24" s="547"/>
      <c r="DA24" s="547"/>
      <c r="DB24" s="547"/>
      <c r="DC24" s="547"/>
      <c r="DD24" s="547"/>
      <c r="DE24" s="547"/>
      <c r="DF24" s="547"/>
      <c r="DG24" s="547"/>
      <c r="DH24" s="547"/>
      <c r="DI24" s="547"/>
      <c r="DJ24" s="547"/>
      <c r="DK24" s="547"/>
      <c r="DL24" s="547"/>
      <c r="DM24" s="547"/>
      <c r="DN24" s="547"/>
      <c r="DO24" s="547"/>
      <c r="DP24" s="547"/>
      <c r="DQ24" s="547"/>
      <c r="DR24" s="547"/>
      <c r="DS24" s="547"/>
      <c r="DT24" s="547"/>
      <c r="DU24" s="547"/>
      <c r="DV24" s="548"/>
      <c r="DW24" s="548"/>
      <c r="DX24" s="548"/>
      <c r="DY24" s="548"/>
      <c r="DZ24" s="548"/>
      <c r="EA24" s="56"/>
    </row>
    <row r="25" spans="1:131" ht="26.25" customHeight="1" x14ac:dyDescent="0.15">
      <c r="A25" s="528" t="s">
        <v>292</v>
      </c>
      <c r="B25" s="528"/>
      <c r="C25" s="528"/>
      <c r="D25" s="52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8"/>
      <c r="AY25" s="528"/>
      <c r="AZ25" s="528"/>
      <c r="BA25" s="528"/>
      <c r="BB25" s="528"/>
      <c r="BC25" s="528"/>
      <c r="BD25" s="528"/>
      <c r="BE25" s="528"/>
      <c r="BF25" s="528"/>
      <c r="BG25" s="528"/>
      <c r="BH25" s="528"/>
      <c r="BI25" s="528"/>
      <c r="BJ25" s="53"/>
      <c r="BK25" s="53"/>
      <c r="BL25" s="53"/>
      <c r="BM25" s="53"/>
      <c r="BN25" s="53"/>
      <c r="BO25" s="63"/>
      <c r="BP25" s="63"/>
      <c r="BQ25" s="60">
        <v>19</v>
      </c>
      <c r="BR25" s="61"/>
      <c r="BS25" s="546"/>
      <c r="BT25" s="546"/>
      <c r="BU25" s="546"/>
      <c r="BV25" s="546"/>
      <c r="BW25" s="546"/>
      <c r="BX25" s="546"/>
      <c r="BY25" s="546"/>
      <c r="BZ25" s="546"/>
      <c r="CA25" s="546"/>
      <c r="CB25" s="546"/>
      <c r="CC25" s="546"/>
      <c r="CD25" s="546"/>
      <c r="CE25" s="546"/>
      <c r="CF25" s="546"/>
      <c r="CG25" s="546"/>
      <c r="CH25" s="547"/>
      <c r="CI25" s="547"/>
      <c r="CJ25" s="547"/>
      <c r="CK25" s="547"/>
      <c r="CL25" s="547"/>
      <c r="CM25" s="547"/>
      <c r="CN25" s="547"/>
      <c r="CO25" s="547"/>
      <c r="CP25" s="547"/>
      <c r="CQ25" s="547"/>
      <c r="CR25" s="547"/>
      <c r="CS25" s="547"/>
      <c r="CT25" s="547"/>
      <c r="CU25" s="547"/>
      <c r="CV25" s="547"/>
      <c r="CW25" s="547"/>
      <c r="CX25" s="547"/>
      <c r="CY25" s="547"/>
      <c r="CZ25" s="547"/>
      <c r="DA25" s="547"/>
      <c r="DB25" s="547"/>
      <c r="DC25" s="547"/>
      <c r="DD25" s="547"/>
      <c r="DE25" s="547"/>
      <c r="DF25" s="547"/>
      <c r="DG25" s="547"/>
      <c r="DH25" s="547"/>
      <c r="DI25" s="547"/>
      <c r="DJ25" s="547"/>
      <c r="DK25" s="547"/>
      <c r="DL25" s="547"/>
      <c r="DM25" s="547"/>
      <c r="DN25" s="547"/>
      <c r="DO25" s="547"/>
      <c r="DP25" s="547"/>
      <c r="DQ25" s="547"/>
      <c r="DR25" s="547"/>
      <c r="DS25" s="547"/>
      <c r="DT25" s="547"/>
      <c r="DU25" s="547"/>
      <c r="DV25" s="548"/>
      <c r="DW25" s="548"/>
      <c r="DX25" s="548"/>
      <c r="DY25" s="548"/>
      <c r="DZ25" s="548"/>
      <c r="EA25" s="52"/>
    </row>
    <row r="26" spans="1:131" ht="26.25" customHeight="1" x14ac:dyDescent="0.15">
      <c r="A26" s="530" t="s">
        <v>114</v>
      </c>
      <c r="B26" s="530"/>
      <c r="C26" s="530"/>
      <c r="D26" s="530"/>
      <c r="E26" s="530"/>
      <c r="F26" s="530"/>
      <c r="G26" s="530"/>
      <c r="H26" s="530"/>
      <c r="I26" s="530"/>
      <c r="J26" s="530"/>
      <c r="K26" s="530"/>
      <c r="L26" s="530"/>
      <c r="M26" s="530"/>
      <c r="N26" s="530"/>
      <c r="O26" s="530"/>
      <c r="P26" s="530"/>
      <c r="Q26" s="531" t="s">
        <v>293</v>
      </c>
      <c r="R26" s="531"/>
      <c r="S26" s="531"/>
      <c r="T26" s="531"/>
      <c r="U26" s="531"/>
      <c r="V26" s="531" t="s">
        <v>294</v>
      </c>
      <c r="W26" s="531"/>
      <c r="X26" s="531"/>
      <c r="Y26" s="531"/>
      <c r="Z26" s="531"/>
      <c r="AA26" s="532" t="s">
        <v>295</v>
      </c>
      <c r="AB26" s="532"/>
      <c r="AC26" s="532"/>
      <c r="AD26" s="532"/>
      <c r="AE26" s="532"/>
      <c r="AF26" s="573" t="s">
        <v>296</v>
      </c>
      <c r="AG26" s="573"/>
      <c r="AH26" s="573"/>
      <c r="AI26" s="573"/>
      <c r="AJ26" s="573"/>
      <c r="AK26" s="534" t="s">
        <v>273</v>
      </c>
      <c r="AL26" s="534"/>
      <c r="AM26" s="534"/>
      <c r="AN26" s="534"/>
      <c r="AO26" s="534"/>
      <c r="AP26" s="531" t="s">
        <v>297</v>
      </c>
      <c r="AQ26" s="531"/>
      <c r="AR26" s="531"/>
      <c r="AS26" s="531"/>
      <c r="AT26" s="531"/>
      <c r="AU26" s="531" t="s">
        <v>298</v>
      </c>
      <c r="AV26" s="531"/>
      <c r="AW26" s="531"/>
      <c r="AX26" s="531"/>
      <c r="AY26" s="531"/>
      <c r="AZ26" s="531" t="s">
        <v>299</v>
      </c>
      <c r="BA26" s="531"/>
      <c r="BB26" s="531"/>
      <c r="BC26" s="531"/>
      <c r="BD26" s="531"/>
      <c r="BE26" s="535" t="s">
        <v>275</v>
      </c>
      <c r="BF26" s="535"/>
      <c r="BG26" s="535"/>
      <c r="BH26" s="535"/>
      <c r="BI26" s="535"/>
      <c r="BJ26" s="53"/>
      <c r="BK26" s="53"/>
      <c r="BL26" s="53"/>
      <c r="BM26" s="53"/>
      <c r="BN26" s="53"/>
      <c r="BO26" s="63"/>
      <c r="BP26" s="63"/>
      <c r="BQ26" s="60">
        <v>20</v>
      </c>
      <c r="BR26" s="61"/>
      <c r="BS26" s="546"/>
      <c r="BT26" s="546"/>
      <c r="BU26" s="546"/>
      <c r="BV26" s="546"/>
      <c r="BW26" s="546"/>
      <c r="BX26" s="546"/>
      <c r="BY26" s="546"/>
      <c r="BZ26" s="546"/>
      <c r="CA26" s="546"/>
      <c r="CB26" s="546"/>
      <c r="CC26" s="546"/>
      <c r="CD26" s="546"/>
      <c r="CE26" s="546"/>
      <c r="CF26" s="546"/>
      <c r="CG26" s="546"/>
      <c r="CH26" s="547"/>
      <c r="CI26" s="547"/>
      <c r="CJ26" s="547"/>
      <c r="CK26" s="547"/>
      <c r="CL26" s="547"/>
      <c r="CM26" s="547"/>
      <c r="CN26" s="547"/>
      <c r="CO26" s="547"/>
      <c r="CP26" s="547"/>
      <c r="CQ26" s="547"/>
      <c r="CR26" s="547"/>
      <c r="CS26" s="547"/>
      <c r="CT26" s="547"/>
      <c r="CU26" s="547"/>
      <c r="CV26" s="547"/>
      <c r="CW26" s="547"/>
      <c r="CX26" s="547"/>
      <c r="CY26" s="547"/>
      <c r="CZ26" s="547"/>
      <c r="DA26" s="547"/>
      <c r="DB26" s="547"/>
      <c r="DC26" s="547"/>
      <c r="DD26" s="547"/>
      <c r="DE26" s="547"/>
      <c r="DF26" s="547"/>
      <c r="DG26" s="547"/>
      <c r="DH26" s="547"/>
      <c r="DI26" s="547"/>
      <c r="DJ26" s="547"/>
      <c r="DK26" s="547"/>
      <c r="DL26" s="547"/>
      <c r="DM26" s="547"/>
      <c r="DN26" s="547"/>
      <c r="DO26" s="547"/>
      <c r="DP26" s="547"/>
      <c r="DQ26" s="547"/>
      <c r="DR26" s="547"/>
      <c r="DS26" s="547"/>
      <c r="DT26" s="547"/>
      <c r="DU26" s="547"/>
      <c r="DV26" s="548"/>
      <c r="DW26" s="548"/>
      <c r="DX26" s="548"/>
      <c r="DY26" s="548"/>
      <c r="DZ26" s="548"/>
      <c r="EA26" s="52"/>
    </row>
    <row r="27" spans="1:131" ht="26.25" customHeight="1" x14ac:dyDescent="0.15">
      <c r="A27" s="530"/>
      <c r="B27" s="530"/>
      <c r="C27" s="530"/>
      <c r="D27" s="530"/>
      <c r="E27" s="530"/>
      <c r="F27" s="530"/>
      <c r="G27" s="530"/>
      <c r="H27" s="530"/>
      <c r="I27" s="530"/>
      <c r="J27" s="530"/>
      <c r="K27" s="530"/>
      <c r="L27" s="530"/>
      <c r="M27" s="530"/>
      <c r="N27" s="530"/>
      <c r="O27" s="530"/>
      <c r="P27" s="530"/>
      <c r="Q27" s="531"/>
      <c r="R27" s="531"/>
      <c r="S27" s="531"/>
      <c r="T27" s="531"/>
      <c r="U27" s="531"/>
      <c r="V27" s="531"/>
      <c r="W27" s="531"/>
      <c r="X27" s="531"/>
      <c r="Y27" s="531"/>
      <c r="Z27" s="531"/>
      <c r="AA27" s="532"/>
      <c r="AB27" s="532"/>
      <c r="AC27" s="532"/>
      <c r="AD27" s="532"/>
      <c r="AE27" s="532"/>
      <c r="AF27" s="573"/>
      <c r="AG27" s="573"/>
      <c r="AH27" s="573"/>
      <c r="AI27" s="573"/>
      <c r="AJ27" s="573"/>
      <c r="AK27" s="534"/>
      <c r="AL27" s="534"/>
      <c r="AM27" s="534"/>
      <c r="AN27" s="534"/>
      <c r="AO27" s="534"/>
      <c r="AP27" s="531"/>
      <c r="AQ27" s="531"/>
      <c r="AR27" s="531"/>
      <c r="AS27" s="531"/>
      <c r="AT27" s="531"/>
      <c r="AU27" s="531"/>
      <c r="AV27" s="531"/>
      <c r="AW27" s="531"/>
      <c r="AX27" s="531"/>
      <c r="AY27" s="531"/>
      <c r="AZ27" s="531"/>
      <c r="BA27" s="531"/>
      <c r="BB27" s="531"/>
      <c r="BC27" s="531"/>
      <c r="BD27" s="531"/>
      <c r="BE27" s="535"/>
      <c r="BF27" s="535"/>
      <c r="BG27" s="535"/>
      <c r="BH27" s="535"/>
      <c r="BI27" s="535"/>
      <c r="BJ27" s="53"/>
      <c r="BK27" s="53"/>
      <c r="BL27" s="53"/>
      <c r="BM27" s="53"/>
      <c r="BN27" s="53"/>
      <c r="BO27" s="63"/>
      <c r="BP27" s="63"/>
      <c r="BQ27" s="60">
        <v>21</v>
      </c>
      <c r="BR27" s="61"/>
      <c r="BS27" s="546"/>
      <c r="BT27" s="546"/>
      <c r="BU27" s="546"/>
      <c r="BV27" s="546"/>
      <c r="BW27" s="546"/>
      <c r="BX27" s="546"/>
      <c r="BY27" s="546"/>
      <c r="BZ27" s="546"/>
      <c r="CA27" s="546"/>
      <c r="CB27" s="546"/>
      <c r="CC27" s="546"/>
      <c r="CD27" s="546"/>
      <c r="CE27" s="546"/>
      <c r="CF27" s="546"/>
      <c r="CG27" s="546"/>
      <c r="CH27" s="547"/>
      <c r="CI27" s="547"/>
      <c r="CJ27" s="547"/>
      <c r="CK27" s="547"/>
      <c r="CL27" s="547"/>
      <c r="CM27" s="547"/>
      <c r="CN27" s="547"/>
      <c r="CO27" s="547"/>
      <c r="CP27" s="547"/>
      <c r="CQ27" s="547"/>
      <c r="CR27" s="547"/>
      <c r="CS27" s="547"/>
      <c r="CT27" s="547"/>
      <c r="CU27" s="547"/>
      <c r="CV27" s="547"/>
      <c r="CW27" s="547"/>
      <c r="CX27" s="547"/>
      <c r="CY27" s="547"/>
      <c r="CZ27" s="547"/>
      <c r="DA27" s="547"/>
      <c r="DB27" s="547"/>
      <c r="DC27" s="547"/>
      <c r="DD27" s="547"/>
      <c r="DE27" s="547"/>
      <c r="DF27" s="547"/>
      <c r="DG27" s="547"/>
      <c r="DH27" s="547"/>
      <c r="DI27" s="547"/>
      <c r="DJ27" s="547"/>
      <c r="DK27" s="547"/>
      <c r="DL27" s="547"/>
      <c r="DM27" s="547"/>
      <c r="DN27" s="547"/>
      <c r="DO27" s="547"/>
      <c r="DP27" s="547"/>
      <c r="DQ27" s="547"/>
      <c r="DR27" s="547"/>
      <c r="DS27" s="547"/>
      <c r="DT27" s="547"/>
      <c r="DU27" s="547"/>
      <c r="DV27" s="548"/>
      <c r="DW27" s="548"/>
      <c r="DX27" s="548"/>
      <c r="DY27" s="548"/>
      <c r="DZ27" s="548"/>
      <c r="EA27" s="52"/>
    </row>
    <row r="28" spans="1:131" ht="26.25" customHeight="1" x14ac:dyDescent="0.15">
      <c r="A28" s="64">
        <v>1</v>
      </c>
      <c r="B28" s="549" t="s">
        <v>300</v>
      </c>
      <c r="C28" s="549"/>
      <c r="D28" s="549"/>
      <c r="E28" s="549"/>
      <c r="F28" s="549"/>
      <c r="G28" s="549"/>
      <c r="H28" s="549"/>
      <c r="I28" s="549"/>
      <c r="J28" s="549"/>
      <c r="K28" s="549"/>
      <c r="L28" s="549"/>
      <c r="M28" s="549"/>
      <c r="N28" s="549"/>
      <c r="O28" s="549"/>
      <c r="P28" s="549"/>
      <c r="Q28" s="574">
        <v>4434</v>
      </c>
      <c r="R28" s="574"/>
      <c r="S28" s="574"/>
      <c r="T28" s="574"/>
      <c r="U28" s="574"/>
      <c r="V28" s="575">
        <v>4308</v>
      </c>
      <c r="W28" s="575"/>
      <c r="X28" s="575"/>
      <c r="Y28" s="575"/>
      <c r="Z28" s="575"/>
      <c r="AA28" s="576">
        <v>126</v>
      </c>
      <c r="AB28" s="576"/>
      <c r="AC28" s="576"/>
      <c r="AD28" s="576"/>
      <c r="AE28" s="576"/>
      <c r="AF28" s="577">
        <v>126</v>
      </c>
      <c r="AG28" s="577"/>
      <c r="AH28" s="577"/>
      <c r="AI28" s="577"/>
      <c r="AJ28" s="577"/>
      <c r="AK28" s="578">
        <v>464</v>
      </c>
      <c r="AL28" s="578"/>
      <c r="AM28" s="578"/>
      <c r="AN28" s="578"/>
      <c r="AO28" s="578"/>
      <c r="AP28" s="579" t="s">
        <v>46</v>
      </c>
      <c r="AQ28" s="579"/>
      <c r="AR28" s="579"/>
      <c r="AS28" s="579"/>
      <c r="AT28" s="579"/>
      <c r="AU28" s="579" t="s">
        <v>46</v>
      </c>
      <c r="AV28" s="579"/>
      <c r="AW28" s="579"/>
      <c r="AX28" s="579"/>
      <c r="AY28" s="579"/>
      <c r="AZ28" s="580" t="s">
        <v>46</v>
      </c>
      <c r="BA28" s="580"/>
      <c r="BB28" s="580"/>
      <c r="BC28" s="580"/>
      <c r="BD28" s="580"/>
      <c r="BE28" s="581"/>
      <c r="BF28" s="581"/>
      <c r="BG28" s="581"/>
      <c r="BH28" s="581"/>
      <c r="BI28" s="581"/>
      <c r="BJ28" s="53"/>
      <c r="BK28" s="53"/>
      <c r="BL28" s="53"/>
      <c r="BM28" s="53"/>
      <c r="BN28" s="53"/>
      <c r="BO28" s="63"/>
      <c r="BP28" s="63"/>
      <c r="BQ28" s="60">
        <v>22</v>
      </c>
      <c r="BR28" s="61"/>
      <c r="BS28" s="546"/>
      <c r="BT28" s="546"/>
      <c r="BU28" s="546"/>
      <c r="BV28" s="546"/>
      <c r="BW28" s="546"/>
      <c r="BX28" s="546"/>
      <c r="BY28" s="546"/>
      <c r="BZ28" s="546"/>
      <c r="CA28" s="546"/>
      <c r="CB28" s="546"/>
      <c r="CC28" s="546"/>
      <c r="CD28" s="546"/>
      <c r="CE28" s="546"/>
      <c r="CF28" s="546"/>
      <c r="CG28" s="546"/>
      <c r="CH28" s="547"/>
      <c r="CI28" s="547"/>
      <c r="CJ28" s="547"/>
      <c r="CK28" s="547"/>
      <c r="CL28" s="547"/>
      <c r="CM28" s="547"/>
      <c r="CN28" s="547"/>
      <c r="CO28" s="547"/>
      <c r="CP28" s="547"/>
      <c r="CQ28" s="547"/>
      <c r="CR28" s="547"/>
      <c r="CS28" s="547"/>
      <c r="CT28" s="547"/>
      <c r="CU28" s="547"/>
      <c r="CV28" s="547"/>
      <c r="CW28" s="547"/>
      <c r="CX28" s="547"/>
      <c r="CY28" s="547"/>
      <c r="CZ28" s="547"/>
      <c r="DA28" s="547"/>
      <c r="DB28" s="547"/>
      <c r="DC28" s="547"/>
      <c r="DD28" s="547"/>
      <c r="DE28" s="547"/>
      <c r="DF28" s="547"/>
      <c r="DG28" s="547"/>
      <c r="DH28" s="547"/>
      <c r="DI28" s="547"/>
      <c r="DJ28" s="547"/>
      <c r="DK28" s="547"/>
      <c r="DL28" s="547"/>
      <c r="DM28" s="547"/>
      <c r="DN28" s="547"/>
      <c r="DO28" s="547"/>
      <c r="DP28" s="547"/>
      <c r="DQ28" s="547"/>
      <c r="DR28" s="547"/>
      <c r="DS28" s="547"/>
      <c r="DT28" s="547"/>
      <c r="DU28" s="547"/>
      <c r="DV28" s="548"/>
      <c r="DW28" s="548"/>
      <c r="DX28" s="548"/>
      <c r="DY28" s="548"/>
      <c r="DZ28" s="548"/>
      <c r="EA28" s="52"/>
    </row>
    <row r="29" spans="1:131" ht="26.25" customHeight="1" x14ac:dyDescent="0.15">
      <c r="A29" s="64">
        <v>2</v>
      </c>
      <c r="B29" s="538" t="s">
        <v>301</v>
      </c>
      <c r="C29" s="538"/>
      <c r="D29" s="538"/>
      <c r="E29" s="538"/>
      <c r="F29" s="538"/>
      <c r="G29" s="538"/>
      <c r="H29" s="538"/>
      <c r="I29" s="538"/>
      <c r="J29" s="538"/>
      <c r="K29" s="538"/>
      <c r="L29" s="538"/>
      <c r="M29" s="538"/>
      <c r="N29" s="538"/>
      <c r="O29" s="538"/>
      <c r="P29" s="538"/>
      <c r="Q29" s="539">
        <v>4006</v>
      </c>
      <c r="R29" s="539"/>
      <c r="S29" s="539"/>
      <c r="T29" s="539"/>
      <c r="U29" s="539"/>
      <c r="V29" s="540">
        <v>3737</v>
      </c>
      <c r="W29" s="540"/>
      <c r="X29" s="540"/>
      <c r="Y29" s="540"/>
      <c r="Z29" s="540"/>
      <c r="AA29" s="541">
        <v>270</v>
      </c>
      <c r="AB29" s="541"/>
      <c r="AC29" s="541"/>
      <c r="AD29" s="541"/>
      <c r="AE29" s="541"/>
      <c r="AF29" s="542">
        <v>270</v>
      </c>
      <c r="AG29" s="542"/>
      <c r="AH29" s="542"/>
      <c r="AI29" s="542"/>
      <c r="AJ29" s="542"/>
      <c r="AK29" s="582">
        <v>586</v>
      </c>
      <c r="AL29" s="582"/>
      <c r="AM29" s="582"/>
      <c r="AN29" s="582"/>
      <c r="AO29" s="582"/>
      <c r="AP29" s="583" t="s">
        <v>46</v>
      </c>
      <c r="AQ29" s="583"/>
      <c r="AR29" s="583"/>
      <c r="AS29" s="583"/>
      <c r="AT29" s="583"/>
      <c r="AU29" s="583" t="s">
        <v>46</v>
      </c>
      <c r="AV29" s="583"/>
      <c r="AW29" s="583"/>
      <c r="AX29" s="583"/>
      <c r="AY29" s="583"/>
      <c r="AZ29" s="584" t="s">
        <v>46</v>
      </c>
      <c r="BA29" s="584"/>
      <c r="BB29" s="584"/>
      <c r="BC29" s="584"/>
      <c r="BD29" s="584"/>
      <c r="BE29" s="585"/>
      <c r="BF29" s="585"/>
      <c r="BG29" s="585"/>
      <c r="BH29" s="585"/>
      <c r="BI29" s="585"/>
      <c r="BJ29" s="53"/>
      <c r="BK29" s="53"/>
      <c r="BL29" s="53"/>
      <c r="BM29" s="53"/>
      <c r="BN29" s="53"/>
      <c r="BO29" s="63"/>
      <c r="BP29" s="63"/>
      <c r="BQ29" s="60">
        <v>23</v>
      </c>
      <c r="BR29" s="61"/>
      <c r="BS29" s="546"/>
      <c r="BT29" s="546"/>
      <c r="BU29" s="546"/>
      <c r="BV29" s="546"/>
      <c r="BW29" s="546"/>
      <c r="BX29" s="546"/>
      <c r="BY29" s="546"/>
      <c r="BZ29" s="546"/>
      <c r="CA29" s="546"/>
      <c r="CB29" s="546"/>
      <c r="CC29" s="546"/>
      <c r="CD29" s="546"/>
      <c r="CE29" s="546"/>
      <c r="CF29" s="546"/>
      <c r="CG29" s="546"/>
      <c r="CH29" s="547"/>
      <c r="CI29" s="547"/>
      <c r="CJ29" s="547"/>
      <c r="CK29" s="547"/>
      <c r="CL29" s="547"/>
      <c r="CM29" s="547"/>
      <c r="CN29" s="547"/>
      <c r="CO29" s="547"/>
      <c r="CP29" s="547"/>
      <c r="CQ29" s="547"/>
      <c r="CR29" s="547"/>
      <c r="CS29" s="547"/>
      <c r="CT29" s="547"/>
      <c r="CU29" s="547"/>
      <c r="CV29" s="547"/>
      <c r="CW29" s="547"/>
      <c r="CX29" s="547"/>
      <c r="CY29" s="547"/>
      <c r="CZ29" s="547"/>
      <c r="DA29" s="547"/>
      <c r="DB29" s="547"/>
      <c r="DC29" s="547"/>
      <c r="DD29" s="547"/>
      <c r="DE29" s="547"/>
      <c r="DF29" s="547"/>
      <c r="DG29" s="547"/>
      <c r="DH29" s="547"/>
      <c r="DI29" s="547"/>
      <c r="DJ29" s="547"/>
      <c r="DK29" s="547"/>
      <c r="DL29" s="547"/>
      <c r="DM29" s="547"/>
      <c r="DN29" s="547"/>
      <c r="DO29" s="547"/>
      <c r="DP29" s="547"/>
      <c r="DQ29" s="547"/>
      <c r="DR29" s="547"/>
      <c r="DS29" s="547"/>
      <c r="DT29" s="547"/>
      <c r="DU29" s="547"/>
      <c r="DV29" s="548"/>
      <c r="DW29" s="548"/>
      <c r="DX29" s="548"/>
      <c r="DY29" s="548"/>
      <c r="DZ29" s="548"/>
      <c r="EA29" s="52"/>
    </row>
    <row r="30" spans="1:131" ht="26.25" customHeight="1" x14ac:dyDescent="0.15">
      <c r="A30" s="64">
        <v>3</v>
      </c>
      <c r="B30" s="538" t="s">
        <v>302</v>
      </c>
      <c r="C30" s="538"/>
      <c r="D30" s="538"/>
      <c r="E30" s="538"/>
      <c r="F30" s="538"/>
      <c r="G30" s="538"/>
      <c r="H30" s="538"/>
      <c r="I30" s="538"/>
      <c r="J30" s="538"/>
      <c r="K30" s="538"/>
      <c r="L30" s="538"/>
      <c r="M30" s="538"/>
      <c r="N30" s="538"/>
      <c r="O30" s="538"/>
      <c r="P30" s="538"/>
      <c r="Q30" s="539">
        <v>648</v>
      </c>
      <c r="R30" s="539"/>
      <c r="S30" s="539"/>
      <c r="T30" s="539"/>
      <c r="U30" s="539"/>
      <c r="V30" s="540">
        <v>643</v>
      </c>
      <c r="W30" s="540"/>
      <c r="X30" s="540"/>
      <c r="Y30" s="540"/>
      <c r="Z30" s="540"/>
      <c r="AA30" s="541">
        <v>5</v>
      </c>
      <c r="AB30" s="541"/>
      <c r="AC30" s="541"/>
      <c r="AD30" s="541"/>
      <c r="AE30" s="541"/>
      <c r="AF30" s="542">
        <v>5</v>
      </c>
      <c r="AG30" s="542"/>
      <c r="AH30" s="542"/>
      <c r="AI30" s="542"/>
      <c r="AJ30" s="542"/>
      <c r="AK30" s="582">
        <v>210</v>
      </c>
      <c r="AL30" s="582"/>
      <c r="AM30" s="582"/>
      <c r="AN30" s="582"/>
      <c r="AO30" s="582"/>
      <c r="AP30" s="583" t="s">
        <v>46</v>
      </c>
      <c r="AQ30" s="583"/>
      <c r="AR30" s="583"/>
      <c r="AS30" s="583"/>
      <c r="AT30" s="583"/>
      <c r="AU30" s="583" t="s">
        <v>46</v>
      </c>
      <c r="AV30" s="583"/>
      <c r="AW30" s="583"/>
      <c r="AX30" s="583"/>
      <c r="AY30" s="583"/>
      <c r="AZ30" s="584" t="s">
        <v>46</v>
      </c>
      <c r="BA30" s="584"/>
      <c r="BB30" s="584"/>
      <c r="BC30" s="584"/>
      <c r="BD30" s="584"/>
      <c r="BE30" s="585"/>
      <c r="BF30" s="585"/>
      <c r="BG30" s="585"/>
      <c r="BH30" s="585"/>
      <c r="BI30" s="585"/>
      <c r="BJ30" s="53"/>
      <c r="BK30" s="53"/>
      <c r="BL30" s="53"/>
      <c r="BM30" s="53"/>
      <c r="BN30" s="53"/>
      <c r="BO30" s="63"/>
      <c r="BP30" s="63"/>
      <c r="BQ30" s="60">
        <v>24</v>
      </c>
      <c r="BR30" s="61"/>
      <c r="BS30" s="546"/>
      <c r="BT30" s="546"/>
      <c r="BU30" s="546"/>
      <c r="BV30" s="546"/>
      <c r="BW30" s="546"/>
      <c r="BX30" s="546"/>
      <c r="BY30" s="546"/>
      <c r="BZ30" s="546"/>
      <c r="CA30" s="546"/>
      <c r="CB30" s="546"/>
      <c r="CC30" s="546"/>
      <c r="CD30" s="546"/>
      <c r="CE30" s="546"/>
      <c r="CF30" s="546"/>
      <c r="CG30" s="546"/>
      <c r="CH30" s="547"/>
      <c r="CI30" s="547"/>
      <c r="CJ30" s="547"/>
      <c r="CK30" s="547"/>
      <c r="CL30" s="547"/>
      <c r="CM30" s="547"/>
      <c r="CN30" s="547"/>
      <c r="CO30" s="547"/>
      <c r="CP30" s="547"/>
      <c r="CQ30" s="547"/>
      <c r="CR30" s="547"/>
      <c r="CS30" s="547"/>
      <c r="CT30" s="547"/>
      <c r="CU30" s="547"/>
      <c r="CV30" s="547"/>
      <c r="CW30" s="547"/>
      <c r="CX30" s="547"/>
      <c r="CY30" s="547"/>
      <c r="CZ30" s="547"/>
      <c r="DA30" s="547"/>
      <c r="DB30" s="547"/>
      <c r="DC30" s="547"/>
      <c r="DD30" s="547"/>
      <c r="DE30" s="547"/>
      <c r="DF30" s="547"/>
      <c r="DG30" s="547"/>
      <c r="DH30" s="547"/>
      <c r="DI30" s="547"/>
      <c r="DJ30" s="547"/>
      <c r="DK30" s="547"/>
      <c r="DL30" s="547"/>
      <c r="DM30" s="547"/>
      <c r="DN30" s="547"/>
      <c r="DO30" s="547"/>
      <c r="DP30" s="547"/>
      <c r="DQ30" s="547"/>
      <c r="DR30" s="547"/>
      <c r="DS30" s="547"/>
      <c r="DT30" s="547"/>
      <c r="DU30" s="547"/>
      <c r="DV30" s="548"/>
      <c r="DW30" s="548"/>
      <c r="DX30" s="548"/>
      <c r="DY30" s="548"/>
      <c r="DZ30" s="548"/>
      <c r="EA30" s="52"/>
    </row>
    <row r="31" spans="1:131" ht="26.25" customHeight="1" x14ac:dyDescent="0.15">
      <c r="A31" s="64">
        <v>4</v>
      </c>
      <c r="B31" s="538" t="s">
        <v>303</v>
      </c>
      <c r="C31" s="538"/>
      <c r="D31" s="538"/>
      <c r="E31" s="538"/>
      <c r="F31" s="538"/>
      <c r="G31" s="538"/>
      <c r="H31" s="538"/>
      <c r="I31" s="538"/>
      <c r="J31" s="538"/>
      <c r="K31" s="538"/>
      <c r="L31" s="538"/>
      <c r="M31" s="538"/>
      <c r="N31" s="538"/>
      <c r="O31" s="538"/>
      <c r="P31" s="538"/>
      <c r="Q31" s="539">
        <v>701</v>
      </c>
      <c r="R31" s="539"/>
      <c r="S31" s="539"/>
      <c r="T31" s="539"/>
      <c r="U31" s="539"/>
      <c r="V31" s="540">
        <v>681</v>
      </c>
      <c r="W31" s="540"/>
      <c r="X31" s="540"/>
      <c r="Y31" s="540"/>
      <c r="Z31" s="540"/>
      <c r="AA31" s="541">
        <v>21</v>
      </c>
      <c r="AB31" s="541"/>
      <c r="AC31" s="541"/>
      <c r="AD31" s="541"/>
      <c r="AE31" s="541"/>
      <c r="AF31" s="542">
        <v>621</v>
      </c>
      <c r="AG31" s="542"/>
      <c r="AH31" s="542"/>
      <c r="AI31" s="542"/>
      <c r="AJ31" s="542"/>
      <c r="AK31" s="582">
        <v>8</v>
      </c>
      <c r="AL31" s="582"/>
      <c r="AM31" s="582"/>
      <c r="AN31" s="582"/>
      <c r="AO31" s="582"/>
      <c r="AP31" s="583">
        <v>1059</v>
      </c>
      <c r="AQ31" s="583"/>
      <c r="AR31" s="583"/>
      <c r="AS31" s="583"/>
      <c r="AT31" s="583"/>
      <c r="AU31" s="583">
        <v>1</v>
      </c>
      <c r="AV31" s="583"/>
      <c r="AW31" s="583"/>
      <c r="AX31" s="583"/>
      <c r="AY31" s="583"/>
      <c r="AZ31" s="584" t="s">
        <v>46</v>
      </c>
      <c r="BA31" s="584"/>
      <c r="BB31" s="584"/>
      <c r="BC31" s="584"/>
      <c r="BD31" s="584"/>
      <c r="BE31" s="585" t="s">
        <v>304</v>
      </c>
      <c r="BF31" s="585"/>
      <c r="BG31" s="585"/>
      <c r="BH31" s="585"/>
      <c r="BI31" s="585"/>
      <c r="BJ31" s="53"/>
      <c r="BK31" s="53"/>
      <c r="BL31" s="53"/>
      <c r="BM31" s="53"/>
      <c r="BN31" s="53"/>
      <c r="BO31" s="63"/>
      <c r="BP31" s="63"/>
      <c r="BQ31" s="60">
        <v>25</v>
      </c>
      <c r="BR31" s="61"/>
      <c r="BS31" s="546"/>
      <c r="BT31" s="546"/>
      <c r="BU31" s="546"/>
      <c r="BV31" s="546"/>
      <c r="BW31" s="546"/>
      <c r="BX31" s="546"/>
      <c r="BY31" s="546"/>
      <c r="BZ31" s="546"/>
      <c r="CA31" s="546"/>
      <c r="CB31" s="546"/>
      <c r="CC31" s="546"/>
      <c r="CD31" s="546"/>
      <c r="CE31" s="546"/>
      <c r="CF31" s="546"/>
      <c r="CG31" s="546"/>
      <c r="CH31" s="547"/>
      <c r="CI31" s="547"/>
      <c r="CJ31" s="547"/>
      <c r="CK31" s="547"/>
      <c r="CL31" s="547"/>
      <c r="CM31" s="547"/>
      <c r="CN31" s="547"/>
      <c r="CO31" s="547"/>
      <c r="CP31" s="547"/>
      <c r="CQ31" s="547"/>
      <c r="CR31" s="547"/>
      <c r="CS31" s="547"/>
      <c r="CT31" s="547"/>
      <c r="CU31" s="547"/>
      <c r="CV31" s="547"/>
      <c r="CW31" s="547"/>
      <c r="CX31" s="547"/>
      <c r="CY31" s="547"/>
      <c r="CZ31" s="547"/>
      <c r="DA31" s="547"/>
      <c r="DB31" s="547"/>
      <c r="DC31" s="547"/>
      <c r="DD31" s="547"/>
      <c r="DE31" s="547"/>
      <c r="DF31" s="547"/>
      <c r="DG31" s="547"/>
      <c r="DH31" s="547"/>
      <c r="DI31" s="547"/>
      <c r="DJ31" s="547"/>
      <c r="DK31" s="547"/>
      <c r="DL31" s="547"/>
      <c r="DM31" s="547"/>
      <c r="DN31" s="547"/>
      <c r="DO31" s="547"/>
      <c r="DP31" s="547"/>
      <c r="DQ31" s="547"/>
      <c r="DR31" s="547"/>
      <c r="DS31" s="547"/>
      <c r="DT31" s="547"/>
      <c r="DU31" s="547"/>
      <c r="DV31" s="548"/>
      <c r="DW31" s="548"/>
      <c r="DX31" s="548"/>
      <c r="DY31" s="548"/>
      <c r="DZ31" s="548"/>
      <c r="EA31" s="52"/>
    </row>
    <row r="32" spans="1:131" ht="26.25" customHeight="1" x14ac:dyDescent="0.15">
      <c r="A32" s="64">
        <v>5</v>
      </c>
      <c r="B32" s="538" t="s">
        <v>305</v>
      </c>
      <c r="C32" s="538"/>
      <c r="D32" s="538"/>
      <c r="E32" s="538"/>
      <c r="F32" s="538"/>
      <c r="G32" s="538"/>
      <c r="H32" s="538"/>
      <c r="I32" s="538"/>
      <c r="J32" s="538"/>
      <c r="K32" s="538"/>
      <c r="L32" s="538"/>
      <c r="M32" s="538"/>
      <c r="N32" s="538"/>
      <c r="O32" s="538"/>
      <c r="P32" s="538"/>
      <c r="Q32" s="539">
        <v>492</v>
      </c>
      <c r="R32" s="539"/>
      <c r="S32" s="539"/>
      <c r="T32" s="539"/>
      <c r="U32" s="539"/>
      <c r="V32" s="540">
        <v>451</v>
      </c>
      <c r="W32" s="540"/>
      <c r="X32" s="540"/>
      <c r="Y32" s="540"/>
      <c r="Z32" s="540"/>
      <c r="AA32" s="541">
        <v>41</v>
      </c>
      <c r="AB32" s="541"/>
      <c r="AC32" s="541"/>
      <c r="AD32" s="541"/>
      <c r="AE32" s="541"/>
      <c r="AF32" s="542">
        <v>5</v>
      </c>
      <c r="AG32" s="542"/>
      <c r="AH32" s="542"/>
      <c r="AI32" s="542"/>
      <c r="AJ32" s="542"/>
      <c r="AK32" s="582">
        <v>307</v>
      </c>
      <c r="AL32" s="582"/>
      <c r="AM32" s="582"/>
      <c r="AN32" s="582"/>
      <c r="AO32" s="582"/>
      <c r="AP32" s="583">
        <v>4870</v>
      </c>
      <c r="AQ32" s="583"/>
      <c r="AR32" s="583"/>
      <c r="AS32" s="583"/>
      <c r="AT32" s="583"/>
      <c r="AU32" s="583">
        <v>4870</v>
      </c>
      <c r="AV32" s="583"/>
      <c r="AW32" s="583"/>
      <c r="AX32" s="583"/>
      <c r="AY32" s="583"/>
      <c r="AZ32" s="584" t="s">
        <v>46</v>
      </c>
      <c r="BA32" s="584"/>
      <c r="BB32" s="584"/>
      <c r="BC32" s="584"/>
      <c r="BD32" s="584"/>
      <c r="BE32" s="585" t="s">
        <v>304</v>
      </c>
      <c r="BF32" s="585"/>
      <c r="BG32" s="585"/>
      <c r="BH32" s="585"/>
      <c r="BI32" s="585"/>
      <c r="BJ32" s="53"/>
      <c r="BK32" s="53"/>
      <c r="BL32" s="53"/>
      <c r="BM32" s="53"/>
      <c r="BN32" s="53"/>
      <c r="BO32" s="63"/>
      <c r="BP32" s="63"/>
      <c r="BQ32" s="60">
        <v>26</v>
      </c>
      <c r="BR32" s="61"/>
      <c r="BS32" s="546"/>
      <c r="BT32" s="546"/>
      <c r="BU32" s="546"/>
      <c r="BV32" s="546"/>
      <c r="BW32" s="546"/>
      <c r="BX32" s="546"/>
      <c r="BY32" s="546"/>
      <c r="BZ32" s="546"/>
      <c r="CA32" s="546"/>
      <c r="CB32" s="546"/>
      <c r="CC32" s="546"/>
      <c r="CD32" s="546"/>
      <c r="CE32" s="546"/>
      <c r="CF32" s="546"/>
      <c r="CG32" s="546"/>
      <c r="CH32" s="547"/>
      <c r="CI32" s="547"/>
      <c r="CJ32" s="547"/>
      <c r="CK32" s="547"/>
      <c r="CL32" s="547"/>
      <c r="CM32" s="547"/>
      <c r="CN32" s="547"/>
      <c r="CO32" s="547"/>
      <c r="CP32" s="547"/>
      <c r="CQ32" s="547"/>
      <c r="CR32" s="547"/>
      <c r="CS32" s="547"/>
      <c r="CT32" s="547"/>
      <c r="CU32" s="547"/>
      <c r="CV32" s="547"/>
      <c r="CW32" s="547"/>
      <c r="CX32" s="547"/>
      <c r="CY32" s="547"/>
      <c r="CZ32" s="547"/>
      <c r="DA32" s="547"/>
      <c r="DB32" s="547"/>
      <c r="DC32" s="547"/>
      <c r="DD32" s="547"/>
      <c r="DE32" s="547"/>
      <c r="DF32" s="547"/>
      <c r="DG32" s="547"/>
      <c r="DH32" s="547"/>
      <c r="DI32" s="547"/>
      <c r="DJ32" s="547"/>
      <c r="DK32" s="547"/>
      <c r="DL32" s="547"/>
      <c r="DM32" s="547"/>
      <c r="DN32" s="547"/>
      <c r="DO32" s="547"/>
      <c r="DP32" s="547"/>
      <c r="DQ32" s="547"/>
      <c r="DR32" s="547"/>
      <c r="DS32" s="547"/>
      <c r="DT32" s="547"/>
      <c r="DU32" s="547"/>
      <c r="DV32" s="548"/>
      <c r="DW32" s="548"/>
      <c r="DX32" s="548"/>
      <c r="DY32" s="548"/>
      <c r="DZ32" s="548"/>
      <c r="EA32" s="52"/>
    </row>
    <row r="33" spans="1:131" ht="26.25" customHeight="1" x14ac:dyDescent="0.15">
      <c r="A33" s="64">
        <v>6</v>
      </c>
      <c r="B33" s="538"/>
      <c r="C33" s="538"/>
      <c r="D33" s="538"/>
      <c r="E33" s="538"/>
      <c r="F33" s="538"/>
      <c r="G33" s="538"/>
      <c r="H33" s="538"/>
      <c r="I33" s="538"/>
      <c r="J33" s="538"/>
      <c r="K33" s="538"/>
      <c r="L33" s="538"/>
      <c r="M33" s="538"/>
      <c r="N33" s="538"/>
      <c r="O33" s="538"/>
      <c r="P33" s="538"/>
      <c r="Q33" s="539"/>
      <c r="R33" s="539"/>
      <c r="S33" s="539"/>
      <c r="T33" s="539"/>
      <c r="U33" s="539"/>
      <c r="V33" s="540"/>
      <c r="W33" s="540"/>
      <c r="X33" s="540"/>
      <c r="Y33" s="540"/>
      <c r="Z33" s="540"/>
      <c r="AA33" s="541"/>
      <c r="AB33" s="541"/>
      <c r="AC33" s="541"/>
      <c r="AD33" s="541"/>
      <c r="AE33" s="541"/>
      <c r="AF33" s="542"/>
      <c r="AG33" s="542"/>
      <c r="AH33" s="542"/>
      <c r="AI33" s="542"/>
      <c r="AJ33" s="542"/>
      <c r="AK33" s="582"/>
      <c r="AL33" s="582"/>
      <c r="AM33" s="582"/>
      <c r="AN33" s="582"/>
      <c r="AO33" s="582"/>
      <c r="AP33" s="583"/>
      <c r="AQ33" s="583"/>
      <c r="AR33" s="583"/>
      <c r="AS33" s="583"/>
      <c r="AT33" s="583"/>
      <c r="AU33" s="583"/>
      <c r="AV33" s="583"/>
      <c r="AW33" s="583"/>
      <c r="AX33" s="583"/>
      <c r="AY33" s="583"/>
      <c r="AZ33" s="584"/>
      <c r="BA33" s="584"/>
      <c r="BB33" s="584"/>
      <c r="BC33" s="584"/>
      <c r="BD33" s="584"/>
      <c r="BE33" s="585"/>
      <c r="BF33" s="585"/>
      <c r="BG33" s="585"/>
      <c r="BH33" s="585"/>
      <c r="BI33" s="585"/>
      <c r="BJ33" s="53"/>
      <c r="BK33" s="53"/>
      <c r="BL33" s="53"/>
      <c r="BM33" s="53"/>
      <c r="BN33" s="53"/>
      <c r="BO33" s="63"/>
      <c r="BP33" s="63"/>
      <c r="BQ33" s="60">
        <v>27</v>
      </c>
      <c r="BR33" s="61"/>
      <c r="BS33" s="546"/>
      <c r="BT33" s="546"/>
      <c r="BU33" s="546"/>
      <c r="BV33" s="546"/>
      <c r="BW33" s="546"/>
      <c r="BX33" s="546"/>
      <c r="BY33" s="546"/>
      <c r="BZ33" s="546"/>
      <c r="CA33" s="546"/>
      <c r="CB33" s="546"/>
      <c r="CC33" s="546"/>
      <c r="CD33" s="546"/>
      <c r="CE33" s="546"/>
      <c r="CF33" s="546"/>
      <c r="CG33" s="546"/>
      <c r="CH33" s="547"/>
      <c r="CI33" s="547"/>
      <c r="CJ33" s="547"/>
      <c r="CK33" s="547"/>
      <c r="CL33" s="547"/>
      <c r="CM33" s="547"/>
      <c r="CN33" s="547"/>
      <c r="CO33" s="547"/>
      <c r="CP33" s="547"/>
      <c r="CQ33" s="547"/>
      <c r="CR33" s="547"/>
      <c r="CS33" s="547"/>
      <c r="CT33" s="547"/>
      <c r="CU33" s="547"/>
      <c r="CV33" s="547"/>
      <c r="CW33" s="547"/>
      <c r="CX33" s="547"/>
      <c r="CY33" s="547"/>
      <c r="CZ33" s="547"/>
      <c r="DA33" s="547"/>
      <c r="DB33" s="547"/>
      <c r="DC33" s="547"/>
      <c r="DD33" s="547"/>
      <c r="DE33" s="547"/>
      <c r="DF33" s="547"/>
      <c r="DG33" s="547"/>
      <c r="DH33" s="547"/>
      <c r="DI33" s="547"/>
      <c r="DJ33" s="547"/>
      <c r="DK33" s="547"/>
      <c r="DL33" s="547"/>
      <c r="DM33" s="547"/>
      <c r="DN33" s="547"/>
      <c r="DO33" s="547"/>
      <c r="DP33" s="547"/>
      <c r="DQ33" s="547"/>
      <c r="DR33" s="547"/>
      <c r="DS33" s="547"/>
      <c r="DT33" s="547"/>
      <c r="DU33" s="547"/>
      <c r="DV33" s="548"/>
      <c r="DW33" s="548"/>
      <c r="DX33" s="548"/>
      <c r="DY33" s="548"/>
      <c r="DZ33" s="548"/>
      <c r="EA33" s="52"/>
    </row>
    <row r="34" spans="1:131" ht="26.25" customHeight="1" x14ac:dyDescent="0.15">
      <c r="A34" s="64">
        <v>7</v>
      </c>
      <c r="B34" s="538"/>
      <c r="C34" s="538"/>
      <c r="D34" s="538"/>
      <c r="E34" s="538"/>
      <c r="F34" s="538"/>
      <c r="G34" s="538"/>
      <c r="H34" s="538"/>
      <c r="I34" s="538"/>
      <c r="J34" s="538"/>
      <c r="K34" s="538"/>
      <c r="L34" s="538"/>
      <c r="M34" s="538"/>
      <c r="N34" s="538"/>
      <c r="O34" s="538"/>
      <c r="P34" s="538"/>
      <c r="Q34" s="539"/>
      <c r="R34" s="539"/>
      <c r="S34" s="539"/>
      <c r="T34" s="539"/>
      <c r="U34" s="539"/>
      <c r="V34" s="540"/>
      <c r="W34" s="540"/>
      <c r="X34" s="540"/>
      <c r="Y34" s="540"/>
      <c r="Z34" s="540"/>
      <c r="AA34" s="541"/>
      <c r="AB34" s="541"/>
      <c r="AC34" s="541"/>
      <c r="AD34" s="541"/>
      <c r="AE34" s="541"/>
      <c r="AF34" s="542"/>
      <c r="AG34" s="542"/>
      <c r="AH34" s="542"/>
      <c r="AI34" s="542"/>
      <c r="AJ34" s="542"/>
      <c r="AK34" s="582"/>
      <c r="AL34" s="582"/>
      <c r="AM34" s="582"/>
      <c r="AN34" s="582"/>
      <c r="AO34" s="582"/>
      <c r="AP34" s="583"/>
      <c r="AQ34" s="583"/>
      <c r="AR34" s="583"/>
      <c r="AS34" s="583"/>
      <c r="AT34" s="583"/>
      <c r="AU34" s="583"/>
      <c r="AV34" s="583"/>
      <c r="AW34" s="583"/>
      <c r="AX34" s="583"/>
      <c r="AY34" s="583"/>
      <c r="AZ34" s="584"/>
      <c r="BA34" s="584"/>
      <c r="BB34" s="584"/>
      <c r="BC34" s="584"/>
      <c r="BD34" s="584"/>
      <c r="BE34" s="585"/>
      <c r="BF34" s="585"/>
      <c r="BG34" s="585"/>
      <c r="BH34" s="585"/>
      <c r="BI34" s="585"/>
      <c r="BJ34" s="53"/>
      <c r="BK34" s="53"/>
      <c r="BL34" s="53"/>
      <c r="BM34" s="53"/>
      <c r="BN34" s="53"/>
      <c r="BO34" s="63"/>
      <c r="BP34" s="63"/>
      <c r="BQ34" s="60">
        <v>28</v>
      </c>
      <c r="BR34" s="61"/>
      <c r="BS34" s="546"/>
      <c r="BT34" s="546"/>
      <c r="BU34" s="546"/>
      <c r="BV34" s="546"/>
      <c r="BW34" s="546"/>
      <c r="BX34" s="546"/>
      <c r="BY34" s="546"/>
      <c r="BZ34" s="546"/>
      <c r="CA34" s="546"/>
      <c r="CB34" s="546"/>
      <c r="CC34" s="546"/>
      <c r="CD34" s="546"/>
      <c r="CE34" s="546"/>
      <c r="CF34" s="546"/>
      <c r="CG34" s="546"/>
      <c r="CH34" s="547"/>
      <c r="CI34" s="547"/>
      <c r="CJ34" s="547"/>
      <c r="CK34" s="547"/>
      <c r="CL34" s="547"/>
      <c r="CM34" s="547"/>
      <c r="CN34" s="547"/>
      <c r="CO34" s="547"/>
      <c r="CP34" s="547"/>
      <c r="CQ34" s="547"/>
      <c r="CR34" s="547"/>
      <c r="CS34" s="547"/>
      <c r="CT34" s="547"/>
      <c r="CU34" s="547"/>
      <c r="CV34" s="547"/>
      <c r="CW34" s="547"/>
      <c r="CX34" s="547"/>
      <c r="CY34" s="547"/>
      <c r="CZ34" s="547"/>
      <c r="DA34" s="547"/>
      <c r="DB34" s="547"/>
      <c r="DC34" s="547"/>
      <c r="DD34" s="547"/>
      <c r="DE34" s="547"/>
      <c r="DF34" s="547"/>
      <c r="DG34" s="547"/>
      <c r="DH34" s="547"/>
      <c r="DI34" s="547"/>
      <c r="DJ34" s="547"/>
      <c r="DK34" s="547"/>
      <c r="DL34" s="547"/>
      <c r="DM34" s="547"/>
      <c r="DN34" s="547"/>
      <c r="DO34" s="547"/>
      <c r="DP34" s="547"/>
      <c r="DQ34" s="547"/>
      <c r="DR34" s="547"/>
      <c r="DS34" s="547"/>
      <c r="DT34" s="547"/>
      <c r="DU34" s="547"/>
      <c r="DV34" s="548"/>
      <c r="DW34" s="548"/>
      <c r="DX34" s="548"/>
      <c r="DY34" s="548"/>
      <c r="DZ34" s="548"/>
      <c r="EA34" s="52"/>
    </row>
    <row r="35" spans="1:131" ht="26.25" customHeight="1" x14ac:dyDescent="0.15">
      <c r="A35" s="64">
        <v>8</v>
      </c>
      <c r="B35" s="538"/>
      <c r="C35" s="538"/>
      <c r="D35" s="538"/>
      <c r="E35" s="538"/>
      <c r="F35" s="538"/>
      <c r="G35" s="538"/>
      <c r="H35" s="538"/>
      <c r="I35" s="538"/>
      <c r="J35" s="538"/>
      <c r="K35" s="538"/>
      <c r="L35" s="538"/>
      <c r="M35" s="538"/>
      <c r="N35" s="538"/>
      <c r="O35" s="538"/>
      <c r="P35" s="538"/>
      <c r="Q35" s="539"/>
      <c r="R35" s="539"/>
      <c r="S35" s="539"/>
      <c r="T35" s="539"/>
      <c r="U35" s="539"/>
      <c r="V35" s="540"/>
      <c r="W35" s="540"/>
      <c r="X35" s="540"/>
      <c r="Y35" s="540"/>
      <c r="Z35" s="540"/>
      <c r="AA35" s="541"/>
      <c r="AB35" s="541"/>
      <c r="AC35" s="541"/>
      <c r="AD35" s="541"/>
      <c r="AE35" s="541"/>
      <c r="AF35" s="542"/>
      <c r="AG35" s="542"/>
      <c r="AH35" s="542"/>
      <c r="AI35" s="542"/>
      <c r="AJ35" s="542"/>
      <c r="AK35" s="582"/>
      <c r="AL35" s="582"/>
      <c r="AM35" s="582"/>
      <c r="AN35" s="582"/>
      <c r="AO35" s="582"/>
      <c r="AP35" s="583"/>
      <c r="AQ35" s="583"/>
      <c r="AR35" s="583"/>
      <c r="AS35" s="583"/>
      <c r="AT35" s="583"/>
      <c r="AU35" s="583"/>
      <c r="AV35" s="583"/>
      <c r="AW35" s="583"/>
      <c r="AX35" s="583"/>
      <c r="AY35" s="583"/>
      <c r="AZ35" s="584"/>
      <c r="BA35" s="584"/>
      <c r="BB35" s="584"/>
      <c r="BC35" s="584"/>
      <c r="BD35" s="584"/>
      <c r="BE35" s="585"/>
      <c r="BF35" s="585"/>
      <c r="BG35" s="585"/>
      <c r="BH35" s="585"/>
      <c r="BI35" s="585"/>
      <c r="BJ35" s="53"/>
      <c r="BK35" s="53"/>
      <c r="BL35" s="53"/>
      <c r="BM35" s="53"/>
      <c r="BN35" s="53"/>
      <c r="BO35" s="63"/>
      <c r="BP35" s="63"/>
      <c r="BQ35" s="60">
        <v>29</v>
      </c>
      <c r="BR35" s="61"/>
      <c r="BS35" s="546"/>
      <c r="BT35" s="546"/>
      <c r="BU35" s="546"/>
      <c r="BV35" s="546"/>
      <c r="BW35" s="546"/>
      <c r="BX35" s="546"/>
      <c r="BY35" s="546"/>
      <c r="BZ35" s="546"/>
      <c r="CA35" s="546"/>
      <c r="CB35" s="546"/>
      <c r="CC35" s="546"/>
      <c r="CD35" s="546"/>
      <c r="CE35" s="546"/>
      <c r="CF35" s="546"/>
      <c r="CG35" s="546"/>
      <c r="CH35" s="547"/>
      <c r="CI35" s="547"/>
      <c r="CJ35" s="547"/>
      <c r="CK35" s="547"/>
      <c r="CL35" s="547"/>
      <c r="CM35" s="547"/>
      <c r="CN35" s="547"/>
      <c r="CO35" s="547"/>
      <c r="CP35" s="547"/>
      <c r="CQ35" s="547"/>
      <c r="CR35" s="547"/>
      <c r="CS35" s="547"/>
      <c r="CT35" s="547"/>
      <c r="CU35" s="547"/>
      <c r="CV35" s="547"/>
      <c r="CW35" s="547"/>
      <c r="CX35" s="547"/>
      <c r="CY35" s="547"/>
      <c r="CZ35" s="547"/>
      <c r="DA35" s="547"/>
      <c r="DB35" s="547"/>
      <c r="DC35" s="547"/>
      <c r="DD35" s="547"/>
      <c r="DE35" s="547"/>
      <c r="DF35" s="547"/>
      <c r="DG35" s="547"/>
      <c r="DH35" s="547"/>
      <c r="DI35" s="547"/>
      <c r="DJ35" s="547"/>
      <c r="DK35" s="547"/>
      <c r="DL35" s="547"/>
      <c r="DM35" s="547"/>
      <c r="DN35" s="547"/>
      <c r="DO35" s="547"/>
      <c r="DP35" s="547"/>
      <c r="DQ35" s="547"/>
      <c r="DR35" s="547"/>
      <c r="DS35" s="547"/>
      <c r="DT35" s="547"/>
      <c r="DU35" s="547"/>
      <c r="DV35" s="548"/>
      <c r="DW35" s="548"/>
      <c r="DX35" s="548"/>
      <c r="DY35" s="548"/>
      <c r="DZ35" s="548"/>
      <c r="EA35" s="52"/>
    </row>
    <row r="36" spans="1:131" ht="26.25" customHeight="1" x14ac:dyDescent="0.15">
      <c r="A36" s="64">
        <v>9</v>
      </c>
      <c r="B36" s="538"/>
      <c r="C36" s="538"/>
      <c r="D36" s="538"/>
      <c r="E36" s="538"/>
      <c r="F36" s="538"/>
      <c r="G36" s="538"/>
      <c r="H36" s="538"/>
      <c r="I36" s="538"/>
      <c r="J36" s="538"/>
      <c r="K36" s="538"/>
      <c r="L36" s="538"/>
      <c r="M36" s="538"/>
      <c r="N36" s="538"/>
      <c r="O36" s="538"/>
      <c r="P36" s="538"/>
      <c r="Q36" s="539"/>
      <c r="R36" s="539"/>
      <c r="S36" s="539"/>
      <c r="T36" s="539"/>
      <c r="U36" s="539"/>
      <c r="V36" s="540"/>
      <c r="W36" s="540"/>
      <c r="X36" s="540"/>
      <c r="Y36" s="540"/>
      <c r="Z36" s="540"/>
      <c r="AA36" s="541"/>
      <c r="AB36" s="541"/>
      <c r="AC36" s="541"/>
      <c r="AD36" s="541"/>
      <c r="AE36" s="541"/>
      <c r="AF36" s="542"/>
      <c r="AG36" s="542"/>
      <c r="AH36" s="542"/>
      <c r="AI36" s="542"/>
      <c r="AJ36" s="542"/>
      <c r="AK36" s="582"/>
      <c r="AL36" s="582"/>
      <c r="AM36" s="582"/>
      <c r="AN36" s="582"/>
      <c r="AO36" s="582"/>
      <c r="AP36" s="583"/>
      <c r="AQ36" s="583"/>
      <c r="AR36" s="583"/>
      <c r="AS36" s="583"/>
      <c r="AT36" s="583"/>
      <c r="AU36" s="583"/>
      <c r="AV36" s="583"/>
      <c r="AW36" s="583"/>
      <c r="AX36" s="583"/>
      <c r="AY36" s="583"/>
      <c r="AZ36" s="584"/>
      <c r="BA36" s="584"/>
      <c r="BB36" s="584"/>
      <c r="BC36" s="584"/>
      <c r="BD36" s="584"/>
      <c r="BE36" s="585"/>
      <c r="BF36" s="585"/>
      <c r="BG36" s="585"/>
      <c r="BH36" s="585"/>
      <c r="BI36" s="585"/>
      <c r="BJ36" s="53"/>
      <c r="BK36" s="53"/>
      <c r="BL36" s="53"/>
      <c r="BM36" s="53"/>
      <c r="BN36" s="53"/>
      <c r="BO36" s="63"/>
      <c r="BP36" s="63"/>
      <c r="BQ36" s="60">
        <v>30</v>
      </c>
      <c r="BR36" s="61"/>
      <c r="BS36" s="546"/>
      <c r="BT36" s="546"/>
      <c r="BU36" s="546"/>
      <c r="BV36" s="546"/>
      <c r="BW36" s="546"/>
      <c r="BX36" s="546"/>
      <c r="BY36" s="546"/>
      <c r="BZ36" s="546"/>
      <c r="CA36" s="546"/>
      <c r="CB36" s="546"/>
      <c r="CC36" s="546"/>
      <c r="CD36" s="546"/>
      <c r="CE36" s="546"/>
      <c r="CF36" s="546"/>
      <c r="CG36" s="546"/>
      <c r="CH36" s="547"/>
      <c r="CI36" s="547"/>
      <c r="CJ36" s="547"/>
      <c r="CK36" s="547"/>
      <c r="CL36" s="547"/>
      <c r="CM36" s="547"/>
      <c r="CN36" s="547"/>
      <c r="CO36" s="547"/>
      <c r="CP36" s="547"/>
      <c r="CQ36" s="547"/>
      <c r="CR36" s="547"/>
      <c r="CS36" s="547"/>
      <c r="CT36" s="547"/>
      <c r="CU36" s="547"/>
      <c r="CV36" s="547"/>
      <c r="CW36" s="547"/>
      <c r="CX36" s="547"/>
      <c r="CY36" s="547"/>
      <c r="CZ36" s="547"/>
      <c r="DA36" s="547"/>
      <c r="DB36" s="547"/>
      <c r="DC36" s="547"/>
      <c r="DD36" s="547"/>
      <c r="DE36" s="547"/>
      <c r="DF36" s="547"/>
      <c r="DG36" s="547"/>
      <c r="DH36" s="547"/>
      <c r="DI36" s="547"/>
      <c r="DJ36" s="547"/>
      <c r="DK36" s="547"/>
      <c r="DL36" s="547"/>
      <c r="DM36" s="547"/>
      <c r="DN36" s="547"/>
      <c r="DO36" s="547"/>
      <c r="DP36" s="547"/>
      <c r="DQ36" s="547"/>
      <c r="DR36" s="547"/>
      <c r="DS36" s="547"/>
      <c r="DT36" s="547"/>
      <c r="DU36" s="547"/>
      <c r="DV36" s="548"/>
      <c r="DW36" s="548"/>
      <c r="DX36" s="548"/>
      <c r="DY36" s="548"/>
      <c r="DZ36" s="548"/>
      <c r="EA36" s="52"/>
    </row>
    <row r="37" spans="1:131" ht="26.25" customHeight="1" x14ac:dyDescent="0.15">
      <c r="A37" s="64">
        <v>10</v>
      </c>
      <c r="B37" s="538"/>
      <c r="C37" s="538"/>
      <c r="D37" s="538"/>
      <c r="E37" s="538"/>
      <c r="F37" s="538"/>
      <c r="G37" s="538"/>
      <c r="H37" s="538"/>
      <c r="I37" s="538"/>
      <c r="J37" s="538"/>
      <c r="K37" s="538"/>
      <c r="L37" s="538"/>
      <c r="M37" s="538"/>
      <c r="N37" s="538"/>
      <c r="O37" s="538"/>
      <c r="P37" s="538"/>
      <c r="Q37" s="539"/>
      <c r="R37" s="539"/>
      <c r="S37" s="539"/>
      <c r="T37" s="539"/>
      <c r="U37" s="539"/>
      <c r="V37" s="540"/>
      <c r="W37" s="540"/>
      <c r="X37" s="540"/>
      <c r="Y37" s="540"/>
      <c r="Z37" s="540"/>
      <c r="AA37" s="541"/>
      <c r="AB37" s="541"/>
      <c r="AC37" s="541"/>
      <c r="AD37" s="541"/>
      <c r="AE37" s="541"/>
      <c r="AF37" s="542"/>
      <c r="AG37" s="542"/>
      <c r="AH37" s="542"/>
      <c r="AI37" s="542"/>
      <c r="AJ37" s="542"/>
      <c r="AK37" s="582"/>
      <c r="AL37" s="582"/>
      <c r="AM37" s="582"/>
      <c r="AN37" s="582"/>
      <c r="AO37" s="582"/>
      <c r="AP37" s="583"/>
      <c r="AQ37" s="583"/>
      <c r="AR37" s="583"/>
      <c r="AS37" s="583"/>
      <c r="AT37" s="583"/>
      <c r="AU37" s="583"/>
      <c r="AV37" s="583"/>
      <c r="AW37" s="583"/>
      <c r="AX37" s="583"/>
      <c r="AY37" s="583"/>
      <c r="AZ37" s="584"/>
      <c r="BA37" s="584"/>
      <c r="BB37" s="584"/>
      <c r="BC37" s="584"/>
      <c r="BD37" s="584"/>
      <c r="BE37" s="585"/>
      <c r="BF37" s="585"/>
      <c r="BG37" s="585"/>
      <c r="BH37" s="585"/>
      <c r="BI37" s="585"/>
      <c r="BJ37" s="53"/>
      <c r="BK37" s="53"/>
      <c r="BL37" s="53"/>
      <c r="BM37" s="53"/>
      <c r="BN37" s="53"/>
      <c r="BO37" s="63"/>
      <c r="BP37" s="63"/>
      <c r="BQ37" s="60">
        <v>31</v>
      </c>
      <c r="BR37" s="61"/>
      <c r="BS37" s="546"/>
      <c r="BT37" s="546"/>
      <c r="BU37" s="546"/>
      <c r="BV37" s="546"/>
      <c r="BW37" s="546"/>
      <c r="BX37" s="546"/>
      <c r="BY37" s="546"/>
      <c r="BZ37" s="546"/>
      <c r="CA37" s="546"/>
      <c r="CB37" s="546"/>
      <c r="CC37" s="546"/>
      <c r="CD37" s="546"/>
      <c r="CE37" s="546"/>
      <c r="CF37" s="546"/>
      <c r="CG37" s="546"/>
      <c r="CH37" s="547"/>
      <c r="CI37" s="547"/>
      <c r="CJ37" s="547"/>
      <c r="CK37" s="547"/>
      <c r="CL37" s="547"/>
      <c r="CM37" s="547"/>
      <c r="CN37" s="547"/>
      <c r="CO37" s="547"/>
      <c r="CP37" s="547"/>
      <c r="CQ37" s="547"/>
      <c r="CR37" s="547"/>
      <c r="CS37" s="547"/>
      <c r="CT37" s="547"/>
      <c r="CU37" s="547"/>
      <c r="CV37" s="547"/>
      <c r="CW37" s="547"/>
      <c r="CX37" s="547"/>
      <c r="CY37" s="547"/>
      <c r="CZ37" s="547"/>
      <c r="DA37" s="547"/>
      <c r="DB37" s="547"/>
      <c r="DC37" s="547"/>
      <c r="DD37" s="547"/>
      <c r="DE37" s="547"/>
      <c r="DF37" s="547"/>
      <c r="DG37" s="547"/>
      <c r="DH37" s="547"/>
      <c r="DI37" s="547"/>
      <c r="DJ37" s="547"/>
      <c r="DK37" s="547"/>
      <c r="DL37" s="547"/>
      <c r="DM37" s="547"/>
      <c r="DN37" s="547"/>
      <c r="DO37" s="547"/>
      <c r="DP37" s="547"/>
      <c r="DQ37" s="547"/>
      <c r="DR37" s="547"/>
      <c r="DS37" s="547"/>
      <c r="DT37" s="547"/>
      <c r="DU37" s="547"/>
      <c r="DV37" s="548"/>
      <c r="DW37" s="548"/>
      <c r="DX37" s="548"/>
      <c r="DY37" s="548"/>
      <c r="DZ37" s="548"/>
      <c r="EA37" s="52"/>
    </row>
    <row r="38" spans="1:131" ht="26.25" customHeight="1" x14ac:dyDescent="0.15">
      <c r="A38" s="64">
        <v>11</v>
      </c>
      <c r="B38" s="538"/>
      <c r="C38" s="538"/>
      <c r="D38" s="538"/>
      <c r="E38" s="538"/>
      <c r="F38" s="538"/>
      <c r="G38" s="538"/>
      <c r="H38" s="538"/>
      <c r="I38" s="538"/>
      <c r="J38" s="538"/>
      <c r="K38" s="538"/>
      <c r="L38" s="538"/>
      <c r="M38" s="538"/>
      <c r="N38" s="538"/>
      <c r="O38" s="538"/>
      <c r="P38" s="538"/>
      <c r="Q38" s="539"/>
      <c r="R38" s="539"/>
      <c r="S38" s="539"/>
      <c r="T38" s="539"/>
      <c r="U38" s="539"/>
      <c r="V38" s="540"/>
      <c r="W38" s="540"/>
      <c r="X38" s="540"/>
      <c r="Y38" s="540"/>
      <c r="Z38" s="540"/>
      <c r="AA38" s="541"/>
      <c r="AB38" s="541"/>
      <c r="AC38" s="541"/>
      <c r="AD38" s="541"/>
      <c r="AE38" s="541"/>
      <c r="AF38" s="542"/>
      <c r="AG38" s="542"/>
      <c r="AH38" s="542"/>
      <c r="AI38" s="542"/>
      <c r="AJ38" s="542"/>
      <c r="AK38" s="582"/>
      <c r="AL38" s="582"/>
      <c r="AM38" s="582"/>
      <c r="AN38" s="582"/>
      <c r="AO38" s="582"/>
      <c r="AP38" s="583"/>
      <c r="AQ38" s="583"/>
      <c r="AR38" s="583"/>
      <c r="AS38" s="583"/>
      <c r="AT38" s="583"/>
      <c r="AU38" s="583"/>
      <c r="AV38" s="583"/>
      <c r="AW38" s="583"/>
      <c r="AX38" s="583"/>
      <c r="AY38" s="583"/>
      <c r="AZ38" s="584"/>
      <c r="BA38" s="584"/>
      <c r="BB38" s="584"/>
      <c r="BC38" s="584"/>
      <c r="BD38" s="584"/>
      <c r="BE38" s="585"/>
      <c r="BF38" s="585"/>
      <c r="BG38" s="585"/>
      <c r="BH38" s="585"/>
      <c r="BI38" s="585"/>
      <c r="BJ38" s="53"/>
      <c r="BK38" s="53"/>
      <c r="BL38" s="53"/>
      <c r="BM38" s="53"/>
      <c r="BN38" s="53"/>
      <c r="BO38" s="63"/>
      <c r="BP38" s="63"/>
      <c r="BQ38" s="60">
        <v>32</v>
      </c>
      <c r="BR38" s="61"/>
      <c r="BS38" s="546"/>
      <c r="BT38" s="546"/>
      <c r="BU38" s="546"/>
      <c r="BV38" s="546"/>
      <c r="BW38" s="546"/>
      <c r="BX38" s="546"/>
      <c r="BY38" s="546"/>
      <c r="BZ38" s="546"/>
      <c r="CA38" s="546"/>
      <c r="CB38" s="546"/>
      <c r="CC38" s="546"/>
      <c r="CD38" s="546"/>
      <c r="CE38" s="546"/>
      <c r="CF38" s="546"/>
      <c r="CG38" s="546"/>
      <c r="CH38" s="547"/>
      <c r="CI38" s="547"/>
      <c r="CJ38" s="547"/>
      <c r="CK38" s="547"/>
      <c r="CL38" s="547"/>
      <c r="CM38" s="547"/>
      <c r="CN38" s="547"/>
      <c r="CO38" s="547"/>
      <c r="CP38" s="547"/>
      <c r="CQ38" s="547"/>
      <c r="CR38" s="547"/>
      <c r="CS38" s="547"/>
      <c r="CT38" s="547"/>
      <c r="CU38" s="547"/>
      <c r="CV38" s="547"/>
      <c r="CW38" s="547"/>
      <c r="CX38" s="547"/>
      <c r="CY38" s="547"/>
      <c r="CZ38" s="547"/>
      <c r="DA38" s="547"/>
      <c r="DB38" s="547"/>
      <c r="DC38" s="547"/>
      <c r="DD38" s="547"/>
      <c r="DE38" s="547"/>
      <c r="DF38" s="547"/>
      <c r="DG38" s="547"/>
      <c r="DH38" s="547"/>
      <c r="DI38" s="547"/>
      <c r="DJ38" s="547"/>
      <c r="DK38" s="547"/>
      <c r="DL38" s="547"/>
      <c r="DM38" s="547"/>
      <c r="DN38" s="547"/>
      <c r="DO38" s="547"/>
      <c r="DP38" s="547"/>
      <c r="DQ38" s="547"/>
      <c r="DR38" s="547"/>
      <c r="DS38" s="547"/>
      <c r="DT38" s="547"/>
      <c r="DU38" s="547"/>
      <c r="DV38" s="548"/>
      <c r="DW38" s="548"/>
      <c r="DX38" s="548"/>
      <c r="DY38" s="548"/>
      <c r="DZ38" s="548"/>
      <c r="EA38" s="52"/>
    </row>
    <row r="39" spans="1:131" ht="26.25" customHeight="1" x14ac:dyDescent="0.15">
      <c r="A39" s="64">
        <v>12</v>
      </c>
      <c r="B39" s="538"/>
      <c r="C39" s="538"/>
      <c r="D39" s="538"/>
      <c r="E39" s="538"/>
      <c r="F39" s="538"/>
      <c r="G39" s="538"/>
      <c r="H39" s="538"/>
      <c r="I39" s="538"/>
      <c r="J39" s="538"/>
      <c r="K39" s="538"/>
      <c r="L39" s="538"/>
      <c r="M39" s="538"/>
      <c r="N39" s="538"/>
      <c r="O39" s="538"/>
      <c r="P39" s="538"/>
      <c r="Q39" s="539"/>
      <c r="R39" s="539"/>
      <c r="S39" s="539"/>
      <c r="T39" s="539"/>
      <c r="U39" s="539"/>
      <c r="V39" s="540"/>
      <c r="W39" s="540"/>
      <c r="X39" s="540"/>
      <c r="Y39" s="540"/>
      <c r="Z39" s="540"/>
      <c r="AA39" s="541"/>
      <c r="AB39" s="541"/>
      <c r="AC39" s="541"/>
      <c r="AD39" s="541"/>
      <c r="AE39" s="541"/>
      <c r="AF39" s="542"/>
      <c r="AG39" s="542"/>
      <c r="AH39" s="542"/>
      <c r="AI39" s="542"/>
      <c r="AJ39" s="542"/>
      <c r="AK39" s="582"/>
      <c r="AL39" s="582"/>
      <c r="AM39" s="582"/>
      <c r="AN39" s="582"/>
      <c r="AO39" s="582"/>
      <c r="AP39" s="583"/>
      <c r="AQ39" s="583"/>
      <c r="AR39" s="583"/>
      <c r="AS39" s="583"/>
      <c r="AT39" s="583"/>
      <c r="AU39" s="583"/>
      <c r="AV39" s="583"/>
      <c r="AW39" s="583"/>
      <c r="AX39" s="583"/>
      <c r="AY39" s="583"/>
      <c r="AZ39" s="584"/>
      <c r="BA39" s="584"/>
      <c r="BB39" s="584"/>
      <c r="BC39" s="584"/>
      <c r="BD39" s="584"/>
      <c r="BE39" s="585"/>
      <c r="BF39" s="585"/>
      <c r="BG39" s="585"/>
      <c r="BH39" s="585"/>
      <c r="BI39" s="585"/>
      <c r="BJ39" s="53"/>
      <c r="BK39" s="53"/>
      <c r="BL39" s="53"/>
      <c r="BM39" s="53"/>
      <c r="BN39" s="53"/>
      <c r="BO39" s="63"/>
      <c r="BP39" s="63"/>
      <c r="BQ39" s="60">
        <v>33</v>
      </c>
      <c r="BR39" s="61"/>
      <c r="BS39" s="546"/>
      <c r="BT39" s="546"/>
      <c r="BU39" s="546"/>
      <c r="BV39" s="546"/>
      <c r="BW39" s="546"/>
      <c r="BX39" s="546"/>
      <c r="BY39" s="546"/>
      <c r="BZ39" s="546"/>
      <c r="CA39" s="546"/>
      <c r="CB39" s="546"/>
      <c r="CC39" s="546"/>
      <c r="CD39" s="546"/>
      <c r="CE39" s="546"/>
      <c r="CF39" s="546"/>
      <c r="CG39" s="546"/>
      <c r="CH39" s="547"/>
      <c r="CI39" s="547"/>
      <c r="CJ39" s="547"/>
      <c r="CK39" s="547"/>
      <c r="CL39" s="547"/>
      <c r="CM39" s="547"/>
      <c r="CN39" s="547"/>
      <c r="CO39" s="547"/>
      <c r="CP39" s="547"/>
      <c r="CQ39" s="547"/>
      <c r="CR39" s="547"/>
      <c r="CS39" s="547"/>
      <c r="CT39" s="547"/>
      <c r="CU39" s="547"/>
      <c r="CV39" s="547"/>
      <c r="CW39" s="547"/>
      <c r="CX39" s="547"/>
      <c r="CY39" s="547"/>
      <c r="CZ39" s="547"/>
      <c r="DA39" s="547"/>
      <c r="DB39" s="547"/>
      <c r="DC39" s="547"/>
      <c r="DD39" s="547"/>
      <c r="DE39" s="547"/>
      <c r="DF39" s="547"/>
      <c r="DG39" s="547"/>
      <c r="DH39" s="547"/>
      <c r="DI39" s="547"/>
      <c r="DJ39" s="547"/>
      <c r="DK39" s="547"/>
      <c r="DL39" s="547"/>
      <c r="DM39" s="547"/>
      <c r="DN39" s="547"/>
      <c r="DO39" s="547"/>
      <c r="DP39" s="547"/>
      <c r="DQ39" s="547"/>
      <c r="DR39" s="547"/>
      <c r="DS39" s="547"/>
      <c r="DT39" s="547"/>
      <c r="DU39" s="547"/>
      <c r="DV39" s="548"/>
      <c r="DW39" s="548"/>
      <c r="DX39" s="548"/>
      <c r="DY39" s="548"/>
      <c r="DZ39" s="548"/>
      <c r="EA39" s="52"/>
    </row>
    <row r="40" spans="1:131" ht="26.25" customHeight="1" x14ac:dyDescent="0.15">
      <c r="A40" s="60">
        <v>13</v>
      </c>
      <c r="B40" s="538"/>
      <c r="C40" s="538"/>
      <c r="D40" s="538"/>
      <c r="E40" s="538"/>
      <c r="F40" s="538"/>
      <c r="G40" s="538"/>
      <c r="H40" s="538"/>
      <c r="I40" s="538"/>
      <c r="J40" s="538"/>
      <c r="K40" s="538"/>
      <c r="L40" s="538"/>
      <c r="M40" s="538"/>
      <c r="N40" s="538"/>
      <c r="O40" s="538"/>
      <c r="P40" s="538"/>
      <c r="Q40" s="539"/>
      <c r="R40" s="539"/>
      <c r="S40" s="539"/>
      <c r="T40" s="539"/>
      <c r="U40" s="539"/>
      <c r="V40" s="540"/>
      <c r="W40" s="540"/>
      <c r="X40" s="540"/>
      <c r="Y40" s="540"/>
      <c r="Z40" s="540"/>
      <c r="AA40" s="541"/>
      <c r="AB40" s="541"/>
      <c r="AC40" s="541"/>
      <c r="AD40" s="541"/>
      <c r="AE40" s="541"/>
      <c r="AF40" s="542"/>
      <c r="AG40" s="542"/>
      <c r="AH40" s="542"/>
      <c r="AI40" s="542"/>
      <c r="AJ40" s="542"/>
      <c r="AK40" s="582"/>
      <c r="AL40" s="582"/>
      <c r="AM40" s="582"/>
      <c r="AN40" s="582"/>
      <c r="AO40" s="582"/>
      <c r="AP40" s="583"/>
      <c r="AQ40" s="583"/>
      <c r="AR40" s="583"/>
      <c r="AS40" s="583"/>
      <c r="AT40" s="583"/>
      <c r="AU40" s="583"/>
      <c r="AV40" s="583"/>
      <c r="AW40" s="583"/>
      <c r="AX40" s="583"/>
      <c r="AY40" s="583"/>
      <c r="AZ40" s="584"/>
      <c r="BA40" s="584"/>
      <c r="BB40" s="584"/>
      <c r="BC40" s="584"/>
      <c r="BD40" s="584"/>
      <c r="BE40" s="585"/>
      <c r="BF40" s="585"/>
      <c r="BG40" s="585"/>
      <c r="BH40" s="585"/>
      <c r="BI40" s="585"/>
      <c r="BJ40" s="53"/>
      <c r="BK40" s="53"/>
      <c r="BL40" s="53"/>
      <c r="BM40" s="53"/>
      <c r="BN40" s="53"/>
      <c r="BO40" s="63"/>
      <c r="BP40" s="63"/>
      <c r="BQ40" s="60">
        <v>34</v>
      </c>
      <c r="BR40" s="61"/>
      <c r="BS40" s="546"/>
      <c r="BT40" s="546"/>
      <c r="BU40" s="546"/>
      <c r="BV40" s="546"/>
      <c r="BW40" s="546"/>
      <c r="BX40" s="546"/>
      <c r="BY40" s="546"/>
      <c r="BZ40" s="546"/>
      <c r="CA40" s="546"/>
      <c r="CB40" s="546"/>
      <c r="CC40" s="546"/>
      <c r="CD40" s="546"/>
      <c r="CE40" s="546"/>
      <c r="CF40" s="546"/>
      <c r="CG40" s="546"/>
      <c r="CH40" s="547"/>
      <c r="CI40" s="547"/>
      <c r="CJ40" s="547"/>
      <c r="CK40" s="547"/>
      <c r="CL40" s="547"/>
      <c r="CM40" s="547"/>
      <c r="CN40" s="547"/>
      <c r="CO40" s="547"/>
      <c r="CP40" s="547"/>
      <c r="CQ40" s="547"/>
      <c r="CR40" s="547"/>
      <c r="CS40" s="547"/>
      <c r="CT40" s="547"/>
      <c r="CU40" s="547"/>
      <c r="CV40" s="547"/>
      <c r="CW40" s="547"/>
      <c r="CX40" s="547"/>
      <c r="CY40" s="547"/>
      <c r="CZ40" s="547"/>
      <c r="DA40" s="547"/>
      <c r="DB40" s="547"/>
      <c r="DC40" s="547"/>
      <c r="DD40" s="547"/>
      <c r="DE40" s="547"/>
      <c r="DF40" s="547"/>
      <c r="DG40" s="547"/>
      <c r="DH40" s="547"/>
      <c r="DI40" s="547"/>
      <c r="DJ40" s="547"/>
      <c r="DK40" s="547"/>
      <c r="DL40" s="547"/>
      <c r="DM40" s="547"/>
      <c r="DN40" s="547"/>
      <c r="DO40" s="547"/>
      <c r="DP40" s="547"/>
      <c r="DQ40" s="547"/>
      <c r="DR40" s="547"/>
      <c r="DS40" s="547"/>
      <c r="DT40" s="547"/>
      <c r="DU40" s="547"/>
      <c r="DV40" s="548"/>
      <c r="DW40" s="548"/>
      <c r="DX40" s="548"/>
      <c r="DY40" s="548"/>
      <c r="DZ40" s="548"/>
      <c r="EA40" s="52"/>
    </row>
    <row r="41" spans="1:131" ht="26.25" customHeight="1" x14ac:dyDescent="0.15">
      <c r="A41" s="60">
        <v>14</v>
      </c>
      <c r="B41" s="538"/>
      <c r="C41" s="538"/>
      <c r="D41" s="538"/>
      <c r="E41" s="538"/>
      <c r="F41" s="538"/>
      <c r="G41" s="538"/>
      <c r="H41" s="538"/>
      <c r="I41" s="538"/>
      <c r="J41" s="538"/>
      <c r="K41" s="538"/>
      <c r="L41" s="538"/>
      <c r="M41" s="538"/>
      <c r="N41" s="538"/>
      <c r="O41" s="538"/>
      <c r="P41" s="538"/>
      <c r="Q41" s="539"/>
      <c r="R41" s="539"/>
      <c r="S41" s="539"/>
      <c r="T41" s="539"/>
      <c r="U41" s="539"/>
      <c r="V41" s="540"/>
      <c r="W41" s="540"/>
      <c r="X41" s="540"/>
      <c r="Y41" s="540"/>
      <c r="Z41" s="540"/>
      <c r="AA41" s="541"/>
      <c r="AB41" s="541"/>
      <c r="AC41" s="541"/>
      <c r="AD41" s="541"/>
      <c r="AE41" s="541"/>
      <c r="AF41" s="542"/>
      <c r="AG41" s="542"/>
      <c r="AH41" s="542"/>
      <c r="AI41" s="542"/>
      <c r="AJ41" s="542"/>
      <c r="AK41" s="582"/>
      <c r="AL41" s="582"/>
      <c r="AM41" s="582"/>
      <c r="AN41" s="582"/>
      <c r="AO41" s="582"/>
      <c r="AP41" s="583"/>
      <c r="AQ41" s="583"/>
      <c r="AR41" s="583"/>
      <c r="AS41" s="583"/>
      <c r="AT41" s="583"/>
      <c r="AU41" s="583"/>
      <c r="AV41" s="583"/>
      <c r="AW41" s="583"/>
      <c r="AX41" s="583"/>
      <c r="AY41" s="583"/>
      <c r="AZ41" s="584"/>
      <c r="BA41" s="584"/>
      <c r="BB41" s="584"/>
      <c r="BC41" s="584"/>
      <c r="BD41" s="584"/>
      <c r="BE41" s="585"/>
      <c r="BF41" s="585"/>
      <c r="BG41" s="585"/>
      <c r="BH41" s="585"/>
      <c r="BI41" s="585"/>
      <c r="BJ41" s="53"/>
      <c r="BK41" s="53"/>
      <c r="BL41" s="53"/>
      <c r="BM41" s="53"/>
      <c r="BN41" s="53"/>
      <c r="BO41" s="63"/>
      <c r="BP41" s="63"/>
      <c r="BQ41" s="60">
        <v>35</v>
      </c>
      <c r="BR41" s="61"/>
      <c r="BS41" s="546"/>
      <c r="BT41" s="546"/>
      <c r="BU41" s="546"/>
      <c r="BV41" s="546"/>
      <c r="BW41" s="546"/>
      <c r="BX41" s="546"/>
      <c r="BY41" s="546"/>
      <c r="BZ41" s="546"/>
      <c r="CA41" s="546"/>
      <c r="CB41" s="546"/>
      <c r="CC41" s="546"/>
      <c r="CD41" s="546"/>
      <c r="CE41" s="546"/>
      <c r="CF41" s="546"/>
      <c r="CG41" s="546"/>
      <c r="CH41" s="547"/>
      <c r="CI41" s="547"/>
      <c r="CJ41" s="547"/>
      <c r="CK41" s="547"/>
      <c r="CL41" s="547"/>
      <c r="CM41" s="547"/>
      <c r="CN41" s="547"/>
      <c r="CO41" s="547"/>
      <c r="CP41" s="547"/>
      <c r="CQ41" s="547"/>
      <c r="CR41" s="547"/>
      <c r="CS41" s="547"/>
      <c r="CT41" s="547"/>
      <c r="CU41" s="547"/>
      <c r="CV41" s="547"/>
      <c r="CW41" s="547"/>
      <c r="CX41" s="547"/>
      <c r="CY41" s="547"/>
      <c r="CZ41" s="547"/>
      <c r="DA41" s="547"/>
      <c r="DB41" s="547"/>
      <c r="DC41" s="547"/>
      <c r="DD41" s="547"/>
      <c r="DE41" s="547"/>
      <c r="DF41" s="547"/>
      <c r="DG41" s="547"/>
      <c r="DH41" s="547"/>
      <c r="DI41" s="547"/>
      <c r="DJ41" s="547"/>
      <c r="DK41" s="547"/>
      <c r="DL41" s="547"/>
      <c r="DM41" s="547"/>
      <c r="DN41" s="547"/>
      <c r="DO41" s="547"/>
      <c r="DP41" s="547"/>
      <c r="DQ41" s="547"/>
      <c r="DR41" s="547"/>
      <c r="DS41" s="547"/>
      <c r="DT41" s="547"/>
      <c r="DU41" s="547"/>
      <c r="DV41" s="548"/>
      <c r="DW41" s="548"/>
      <c r="DX41" s="548"/>
      <c r="DY41" s="548"/>
      <c r="DZ41" s="548"/>
      <c r="EA41" s="52"/>
    </row>
    <row r="42" spans="1:131" ht="26.25" customHeight="1" x14ac:dyDescent="0.15">
      <c r="A42" s="60">
        <v>15</v>
      </c>
      <c r="B42" s="538"/>
      <c r="C42" s="538"/>
      <c r="D42" s="538"/>
      <c r="E42" s="538"/>
      <c r="F42" s="538"/>
      <c r="G42" s="538"/>
      <c r="H42" s="538"/>
      <c r="I42" s="538"/>
      <c r="J42" s="538"/>
      <c r="K42" s="538"/>
      <c r="L42" s="538"/>
      <c r="M42" s="538"/>
      <c r="N42" s="538"/>
      <c r="O42" s="538"/>
      <c r="P42" s="538"/>
      <c r="Q42" s="539"/>
      <c r="R42" s="539"/>
      <c r="S42" s="539"/>
      <c r="T42" s="539"/>
      <c r="U42" s="539"/>
      <c r="V42" s="540"/>
      <c r="W42" s="540"/>
      <c r="X42" s="540"/>
      <c r="Y42" s="540"/>
      <c r="Z42" s="540"/>
      <c r="AA42" s="541"/>
      <c r="AB42" s="541"/>
      <c r="AC42" s="541"/>
      <c r="AD42" s="541"/>
      <c r="AE42" s="541"/>
      <c r="AF42" s="542"/>
      <c r="AG42" s="542"/>
      <c r="AH42" s="542"/>
      <c r="AI42" s="542"/>
      <c r="AJ42" s="542"/>
      <c r="AK42" s="582"/>
      <c r="AL42" s="582"/>
      <c r="AM42" s="582"/>
      <c r="AN42" s="582"/>
      <c r="AO42" s="582"/>
      <c r="AP42" s="583"/>
      <c r="AQ42" s="583"/>
      <c r="AR42" s="583"/>
      <c r="AS42" s="583"/>
      <c r="AT42" s="583"/>
      <c r="AU42" s="583"/>
      <c r="AV42" s="583"/>
      <c r="AW42" s="583"/>
      <c r="AX42" s="583"/>
      <c r="AY42" s="583"/>
      <c r="AZ42" s="584"/>
      <c r="BA42" s="584"/>
      <c r="BB42" s="584"/>
      <c r="BC42" s="584"/>
      <c r="BD42" s="584"/>
      <c r="BE42" s="585"/>
      <c r="BF42" s="585"/>
      <c r="BG42" s="585"/>
      <c r="BH42" s="585"/>
      <c r="BI42" s="585"/>
      <c r="BJ42" s="53"/>
      <c r="BK42" s="53"/>
      <c r="BL42" s="53"/>
      <c r="BM42" s="53"/>
      <c r="BN42" s="53"/>
      <c r="BO42" s="63"/>
      <c r="BP42" s="63"/>
      <c r="BQ42" s="60">
        <v>36</v>
      </c>
      <c r="BR42" s="61"/>
      <c r="BS42" s="546"/>
      <c r="BT42" s="546"/>
      <c r="BU42" s="546"/>
      <c r="BV42" s="546"/>
      <c r="BW42" s="546"/>
      <c r="BX42" s="546"/>
      <c r="BY42" s="546"/>
      <c r="BZ42" s="546"/>
      <c r="CA42" s="546"/>
      <c r="CB42" s="546"/>
      <c r="CC42" s="546"/>
      <c r="CD42" s="546"/>
      <c r="CE42" s="546"/>
      <c r="CF42" s="546"/>
      <c r="CG42" s="546"/>
      <c r="CH42" s="547"/>
      <c r="CI42" s="547"/>
      <c r="CJ42" s="547"/>
      <c r="CK42" s="547"/>
      <c r="CL42" s="547"/>
      <c r="CM42" s="547"/>
      <c r="CN42" s="547"/>
      <c r="CO42" s="547"/>
      <c r="CP42" s="547"/>
      <c r="CQ42" s="547"/>
      <c r="CR42" s="547"/>
      <c r="CS42" s="547"/>
      <c r="CT42" s="547"/>
      <c r="CU42" s="547"/>
      <c r="CV42" s="547"/>
      <c r="CW42" s="547"/>
      <c r="CX42" s="547"/>
      <c r="CY42" s="547"/>
      <c r="CZ42" s="547"/>
      <c r="DA42" s="547"/>
      <c r="DB42" s="547"/>
      <c r="DC42" s="547"/>
      <c r="DD42" s="547"/>
      <c r="DE42" s="547"/>
      <c r="DF42" s="547"/>
      <c r="DG42" s="547"/>
      <c r="DH42" s="547"/>
      <c r="DI42" s="547"/>
      <c r="DJ42" s="547"/>
      <c r="DK42" s="547"/>
      <c r="DL42" s="547"/>
      <c r="DM42" s="547"/>
      <c r="DN42" s="547"/>
      <c r="DO42" s="547"/>
      <c r="DP42" s="547"/>
      <c r="DQ42" s="547"/>
      <c r="DR42" s="547"/>
      <c r="DS42" s="547"/>
      <c r="DT42" s="547"/>
      <c r="DU42" s="547"/>
      <c r="DV42" s="548"/>
      <c r="DW42" s="548"/>
      <c r="DX42" s="548"/>
      <c r="DY42" s="548"/>
      <c r="DZ42" s="548"/>
      <c r="EA42" s="52"/>
    </row>
    <row r="43" spans="1:131" ht="26.25" customHeight="1" x14ac:dyDescent="0.15">
      <c r="A43" s="60">
        <v>16</v>
      </c>
      <c r="B43" s="538"/>
      <c r="C43" s="538"/>
      <c r="D43" s="538"/>
      <c r="E43" s="538"/>
      <c r="F43" s="538"/>
      <c r="G43" s="538"/>
      <c r="H43" s="538"/>
      <c r="I43" s="538"/>
      <c r="J43" s="538"/>
      <c r="K43" s="538"/>
      <c r="L43" s="538"/>
      <c r="M43" s="538"/>
      <c r="N43" s="538"/>
      <c r="O43" s="538"/>
      <c r="P43" s="538"/>
      <c r="Q43" s="539"/>
      <c r="R43" s="539"/>
      <c r="S43" s="539"/>
      <c r="T43" s="539"/>
      <c r="U43" s="539"/>
      <c r="V43" s="540"/>
      <c r="W43" s="540"/>
      <c r="X43" s="540"/>
      <c r="Y43" s="540"/>
      <c r="Z43" s="540"/>
      <c r="AA43" s="541"/>
      <c r="AB43" s="541"/>
      <c r="AC43" s="541"/>
      <c r="AD43" s="541"/>
      <c r="AE43" s="541"/>
      <c r="AF43" s="542"/>
      <c r="AG43" s="542"/>
      <c r="AH43" s="542"/>
      <c r="AI43" s="542"/>
      <c r="AJ43" s="542"/>
      <c r="AK43" s="582"/>
      <c r="AL43" s="582"/>
      <c r="AM43" s="582"/>
      <c r="AN43" s="582"/>
      <c r="AO43" s="582"/>
      <c r="AP43" s="583"/>
      <c r="AQ43" s="583"/>
      <c r="AR43" s="583"/>
      <c r="AS43" s="583"/>
      <c r="AT43" s="583"/>
      <c r="AU43" s="583"/>
      <c r="AV43" s="583"/>
      <c r="AW43" s="583"/>
      <c r="AX43" s="583"/>
      <c r="AY43" s="583"/>
      <c r="AZ43" s="584"/>
      <c r="BA43" s="584"/>
      <c r="BB43" s="584"/>
      <c r="BC43" s="584"/>
      <c r="BD43" s="584"/>
      <c r="BE43" s="585"/>
      <c r="BF43" s="585"/>
      <c r="BG43" s="585"/>
      <c r="BH43" s="585"/>
      <c r="BI43" s="585"/>
      <c r="BJ43" s="53"/>
      <c r="BK43" s="53"/>
      <c r="BL43" s="53"/>
      <c r="BM43" s="53"/>
      <c r="BN43" s="53"/>
      <c r="BO43" s="63"/>
      <c r="BP43" s="63"/>
      <c r="BQ43" s="60">
        <v>37</v>
      </c>
      <c r="BR43" s="61"/>
      <c r="BS43" s="546"/>
      <c r="BT43" s="546"/>
      <c r="BU43" s="546"/>
      <c r="BV43" s="546"/>
      <c r="BW43" s="546"/>
      <c r="BX43" s="546"/>
      <c r="BY43" s="546"/>
      <c r="BZ43" s="546"/>
      <c r="CA43" s="546"/>
      <c r="CB43" s="546"/>
      <c r="CC43" s="546"/>
      <c r="CD43" s="546"/>
      <c r="CE43" s="546"/>
      <c r="CF43" s="546"/>
      <c r="CG43" s="546"/>
      <c r="CH43" s="547"/>
      <c r="CI43" s="547"/>
      <c r="CJ43" s="547"/>
      <c r="CK43" s="547"/>
      <c r="CL43" s="547"/>
      <c r="CM43" s="547"/>
      <c r="CN43" s="547"/>
      <c r="CO43" s="547"/>
      <c r="CP43" s="547"/>
      <c r="CQ43" s="547"/>
      <c r="CR43" s="547"/>
      <c r="CS43" s="547"/>
      <c r="CT43" s="547"/>
      <c r="CU43" s="547"/>
      <c r="CV43" s="547"/>
      <c r="CW43" s="547"/>
      <c r="CX43" s="547"/>
      <c r="CY43" s="547"/>
      <c r="CZ43" s="547"/>
      <c r="DA43" s="547"/>
      <c r="DB43" s="547"/>
      <c r="DC43" s="547"/>
      <c r="DD43" s="547"/>
      <c r="DE43" s="547"/>
      <c r="DF43" s="547"/>
      <c r="DG43" s="547"/>
      <c r="DH43" s="547"/>
      <c r="DI43" s="547"/>
      <c r="DJ43" s="547"/>
      <c r="DK43" s="547"/>
      <c r="DL43" s="547"/>
      <c r="DM43" s="547"/>
      <c r="DN43" s="547"/>
      <c r="DO43" s="547"/>
      <c r="DP43" s="547"/>
      <c r="DQ43" s="547"/>
      <c r="DR43" s="547"/>
      <c r="DS43" s="547"/>
      <c r="DT43" s="547"/>
      <c r="DU43" s="547"/>
      <c r="DV43" s="548"/>
      <c r="DW43" s="548"/>
      <c r="DX43" s="548"/>
      <c r="DY43" s="548"/>
      <c r="DZ43" s="548"/>
      <c r="EA43" s="52"/>
    </row>
    <row r="44" spans="1:131" ht="26.25" customHeight="1" x14ac:dyDescent="0.15">
      <c r="A44" s="60">
        <v>17</v>
      </c>
      <c r="B44" s="538"/>
      <c r="C44" s="538"/>
      <c r="D44" s="538"/>
      <c r="E44" s="538"/>
      <c r="F44" s="538"/>
      <c r="G44" s="538"/>
      <c r="H44" s="538"/>
      <c r="I44" s="538"/>
      <c r="J44" s="538"/>
      <c r="K44" s="538"/>
      <c r="L44" s="538"/>
      <c r="M44" s="538"/>
      <c r="N44" s="538"/>
      <c r="O44" s="538"/>
      <c r="P44" s="538"/>
      <c r="Q44" s="539"/>
      <c r="R44" s="539"/>
      <c r="S44" s="539"/>
      <c r="T44" s="539"/>
      <c r="U44" s="539"/>
      <c r="V44" s="540"/>
      <c r="W44" s="540"/>
      <c r="X44" s="540"/>
      <c r="Y44" s="540"/>
      <c r="Z44" s="540"/>
      <c r="AA44" s="541"/>
      <c r="AB44" s="541"/>
      <c r="AC44" s="541"/>
      <c r="AD44" s="541"/>
      <c r="AE44" s="541"/>
      <c r="AF44" s="542"/>
      <c r="AG44" s="542"/>
      <c r="AH44" s="542"/>
      <c r="AI44" s="542"/>
      <c r="AJ44" s="542"/>
      <c r="AK44" s="582"/>
      <c r="AL44" s="582"/>
      <c r="AM44" s="582"/>
      <c r="AN44" s="582"/>
      <c r="AO44" s="582"/>
      <c r="AP44" s="583"/>
      <c r="AQ44" s="583"/>
      <c r="AR44" s="583"/>
      <c r="AS44" s="583"/>
      <c r="AT44" s="583"/>
      <c r="AU44" s="583"/>
      <c r="AV44" s="583"/>
      <c r="AW44" s="583"/>
      <c r="AX44" s="583"/>
      <c r="AY44" s="583"/>
      <c r="AZ44" s="584"/>
      <c r="BA44" s="584"/>
      <c r="BB44" s="584"/>
      <c r="BC44" s="584"/>
      <c r="BD44" s="584"/>
      <c r="BE44" s="585"/>
      <c r="BF44" s="585"/>
      <c r="BG44" s="585"/>
      <c r="BH44" s="585"/>
      <c r="BI44" s="585"/>
      <c r="BJ44" s="53"/>
      <c r="BK44" s="53"/>
      <c r="BL44" s="53"/>
      <c r="BM44" s="53"/>
      <c r="BN44" s="53"/>
      <c r="BO44" s="63"/>
      <c r="BP44" s="63"/>
      <c r="BQ44" s="60">
        <v>38</v>
      </c>
      <c r="BR44" s="61"/>
      <c r="BS44" s="546"/>
      <c r="BT44" s="546"/>
      <c r="BU44" s="546"/>
      <c r="BV44" s="546"/>
      <c r="BW44" s="546"/>
      <c r="BX44" s="546"/>
      <c r="BY44" s="546"/>
      <c r="BZ44" s="546"/>
      <c r="CA44" s="546"/>
      <c r="CB44" s="546"/>
      <c r="CC44" s="546"/>
      <c r="CD44" s="546"/>
      <c r="CE44" s="546"/>
      <c r="CF44" s="546"/>
      <c r="CG44" s="546"/>
      <c r="CH44" s="547"/>
      <c r="CI44" s="547"/>
      <c r="CJ44" s="547"/>
      <c r="CK44" s="547"/>
      <c r="CL44" s="547"/>
      <c r="CM44" s="547"/>
      <c r="CN44" s="547"/>
      <c r="CO44" s="547"/>
      <c r="CP44" s="547"/>
      <c r="CQ44" s="547"/>
      <c r="CR44" s="547"/>
      <c r="CS44" s="547"/>
      <c r="CT44" s="547"/>
      <c r="CU44" s="547"/>
      <c r="CV44" s="547"/>
      <c r="CW44" s="547"/>
      <c r="CX44" s="547"/>
      <c r="CY44" s="547"/>
      <c r="CZ44" s="547"/>
      <c r="DA44" s="547"/>
      <c r="DB44" s="547"/>
      <c r="DC44" s="547"/>
      <c r="DD44" s="547"/>
      <c r="DE44" s="547"/>
      <c r="DF44" s="547"/>
      <c r="DG44" s="547"/>
      <c r="DH44" s="547"/>
      <c r="DI44" s="547"/>
      <c r="DJ44" s="547"/>
      <c r="DK44" s="547"/>
      <c r="DL44" s="547"/>
      <c r="DM44" s="547"/>
      <c r="DN44" s="547"/>
      <c r="DO44" s="547"/>
      <c r="DP44" s="547"/>
      <c r="DQ44" s="547"/>
      <c r="DR44" s="547"/>
      <c r="DS44" s="547"/>
      <c r="DT44" s="547"/>
      <c r="DU44" s="547"/>
      <c r="DV44" s="548"/>
      <c r="DW44" s="548"/>
      <c r="DX44" s="548"/>
      <c r="DY44" s="548"/>
      <c r="DZ44" s="548"/>
      <c r="EA44" s="52"/>
    </row>
    <row r="45" spans="1:131" ht="26.25" customHeight="1" x14ac:dyDescent="0.15">
      <c r="A45" s="60">
        <v>18</v>
      </c>
      <c r="B45" s="538"/>
      <c r="C45" s="538"/>
      <c r="D45" s="538"/>
      <c r="E45" s="538"/>
      <c r="F45" s="538"/>
      <c r="G45" s="538"/>
      <c r="H45" s="538"/>
      <c r="I45" s="538"/>
      <c r="J45" s="538"/>
      <c r="K45" s="538"/>
      <c r="L45" s="538"/>
      <c r="M45" s="538"/>
      <c r="N45" s="538"/>
      <c r="O45" s="538"/>
      <c r="P45" s="538"/>
      <c r="Q45" s="539"/>
      <c r="R45" s="539"/>
      <c r="S45" s="539"/>
      <c r="T45" s="539"/>
      <c r="U45" s="539"/>
      <c r="V45" s="540"/>
      <c r="W45" s="540"/>
      <c r="X45" s="540"/>
      <c r="Y45" s="540"/>
      <c r="Z45" s="540"/>
      <c r="AA45" s="541"/>
      <c r="AB45" s="541"/>
      <c r="AC45" s="541"/>
      <c r="AD45" s="541"/>
      <c r="AE45" s="541"/>
      <c r="AF45" s="542"/>
      <c r="AG45" s="542"/>
      <c r="AH45" s="542"/>
      <c r="AI45" s="542"/>
      <c r="AJ45" s="542"/>
      <c r="AK45" s="582"/>
      <c r="AL45" s="582"/>
      <c r="AM45" s="582"/>
      <c r="AN45" s="582"/>
      <c r="AO45" s="582"/>
      <c r="AP45" s="583"/>
      <c r="AQ45" s="583"/>
      <c r="AR45" s="583"/>
      <c r="AS45" s="583"/>
      <c r="AT45" s="583"/>
      <c r="AU45" s="583"/>
      <c r="AV45" s="583"/>
      <c r="AW45" s="583"/>
      <c r="AX45" s="583"/>
      <c r="AY45" s="583"/>
      <c r="AZ45" s="584"/>
      <c r="BA45" s="584"/>
      <c r="BB45" s="584"/>
      <c r="BC45" s="584"/>
      <c r="BD45" s="584"/>
      <c r="BE45" s="585"/>
      <c r="BF45" s="585"/>
      <c r="BG45" s="585"/>
      <c r="BH45" s="585"/>
      <c r="BI45" s="585"/>
      <c r="BJ45" s="53"/>
      <c r="BK45" s="53"/>
      <c r="BL45" s="53"/>
      <c r="BM45" s="53"/>
      <c r="BN45" s="53"/>
      <c r="BO45" s="63"/>
      <c r="BP45" s="63"/>
      <c r="BQ45" s="60">
        <v>39</v>
      </c>
      <c r="BR45" s="61"/>
      <c r="BS45" s="546"/>
      <c r="BT45" s="546"/>
      <c r="BU45" s="546"/>
      <c r="BV45" s="546"/>
      <c r="BW45" s="546"/>
      <c r="BX45" s="546"/>
      <c r="BY45" s="546"/>
      <c r="BZ45" s="546"/>
      <c r="CA45" s="546"/>
      <c r="CB45" s="546"/>
      <c r="CC45" s="546"/>
      <c r="CD45" s="546"/>
      <c r="CE45" s="546"/>
      <c r="CF45" s="546"/>
      <c r="CG45" s="546"/>
      <c r="CH45" s="547"/>
      <c r="CI45" s="547"/>
      <c r="CJ45" s="547"/>
      <c r="CK45" s="547"/>
      <c r="CL45" s="547"/>
      <c r="CM45" s="547"/>
      <c r="CN45" s="547"/>
      <c r="CO45" s="547"/>
      <c r="CP45" s="547"/>
      <c r="CQ45" s="547"/>
      <c r="CR45" s="547"/>
      <c r="CS45" s="547"/>
      <c r="CT45" s="547"/>
      <c r="CU45" s="547"/>
      <c r="CV45" s="547"/>
      <c r="CW45" s="547"/>
      <c r="CX45" s="547"/>
      <c r="CY45" s="547"/>
      <c r="CZ45" s="547"/>
      <c r="DA45" s="547"/>
      <c r="DB45" s="547"/>
      <c r="DC45" s="547"/>
      <c r="DD45" s="547"/>
      <c r="DE45" s="547"/>
      <c r="DF45" s="547"/>
      <c r="DG45" s="547"/>
      <c r="DH45" s="547"/>
      <c r="DI45" s="547"/>
      <c r="DJ45" s="547"/>
      <c r="DK45" s="547"/>
      <c r="DL45" s="547"/>
      <c r="DM45" s="547"/>
      <c r="DN45" s="547"/>
      <c r="DO45" s="547"/>
      <c r="DP45" s="547"/>
      <c r="DQ45" s="547"/>
      <c r="DR45" s="547"/>
      <c r="DS45" s="547"/>
      <c r="DT45" s="547"/>
      <c r="DU45" s="547"/>
      <c r="DV45" s="548"/>
      <c r="DW45" s="548"/>
      <c r="DX45" s="548"/>
      <c r="DY45" s="548"/>
      <c r="DZ45" s="548"/>
      <c r="EA45" s="52"/>
    </row>
    <row r="46" spans="1:131" ht="26.25" customHeight="1" x14ac:dyDescent="0.15">
      <c r="A46" s="60">
        <v>19</v>
      </c>
      <c r="B46" s="538"/>
      <c r="C46" s="538"/>
      <c r="D46" s="538"/>
      <c r="E46" s="538"/>
      <c r="F46" s="538"/>
      <c r="G46" s="538"/>
      <c r="H46" s="538"/>
      <c r="I46" s="538"/>
      <c r="J46" s="538"/>
      <c r="K46" s="538"/>
      <c r="L46" s="538"/>
      <c r="M46" s="538"/>
      <c r="N46" s="538"/>
      <c r="O46" s="538"/>
      <c r="P46" s="538"/>
      <c r="Q46" s="539"/>
      <c r="R46" s="539"/>
      <c r="S46" s="539"/>
      <c r="T46" s="539"/>
      <c r="U46" s="539"/>
      <c r="V46" s="540"/>
      <c r="W46" s="540"/>
      <c r="X46" s="540"/>
      <c r="Y46" s="540"/>
      <c r="Z46" s="540"/>
      <c r="AA46" s="541"/>
      <c r="AB46" s="541"/>
      <c r="AC46" s="541"/>
      <c r="AD46" s="541"/>
      <c r="AE46" s="541"/>
      <c r="AF46" s="542"/>
      <c r="AG46" s="542"/>
      <c r="AH46" s="542"/>
      <c r="AI46" s="542"/>
      <c r="AJ46" s="542"/>
      <c r="AK46" s="582"/>
      <c r="AL46" s="582"/>
      <c r="AM46" s="582"/>
      <c r="AN46" s="582"/>
      <c r="AO46" s="582"/>
      <c r="AP46" s="583"/>
      <c r="AQ46" s="583"/>
      <c r="AR46" s="583"/>
      <c r="AS46" s="583"/>
      <c r="AT46" s="583"/>
      <c r="AU46" s="583"/>
      <c r="AV46" s="583"/>
      <c r="AW46" s="583"/>
      <c r="AX46" s="583"/>
      <c r="AY46" s="583"/>
      <c r="AZ46" s="584"/>
      <c r="BA46" s="584"/>
      <c r="BB46" s="584"/>
      <c r="BC46" s="584"/>
      <c r="BD46" s="584"/>
      <c r="BE46" s="585"/>
      <c r="BF46" s="585"/>
      <c r="BG46" s="585"/>
      <c r="BH46" s="585"/>
      <c r="BI46" s="585"/>
      <c r="BJ46" s="53"/>
      <c r="BK46" s="53"/>
      <c r="BL46" s="53"/>
      <c r="BM46" s="53"/>
      <c r="BN46" s="53"/>
      <c r="BO46" s="63"/>
      <c r="BP46" s="63"/>
      <c r="BQ46" s="60">
        <v>40</v>
      </c>
      <c r="BR46" s="61"/>
      <c r="BS46" s="546"/>
      <c r="BT46" s="546"/>
      <c r="BU46" s="546"/>
      <c r="BV46" s="546"/>
      <c r="BW46" s="546"/>
      <c r="BX46" s="546"/>
      <c r="BY46" s="546"/>
      <c r="BZ46" s="546"/>
      <c r="CA46" s="546"/>
      <c r="CB46" s="546"/>
      <c r="CC46" s="546"/>
      <c r="CD46" s="546"/>
      <c r="CE46" s="546"/>
      <c r="CF46" s="546"/>
      <c r="CG46" s="546"/>
      <c r="CH46" s="547"/>
      <c r="CI46" s="547"/>
      <c r="CJ46" s="547"/>
      <c r="CK46" s="547"/>
      <c r="CL46" s="547"/>
      <c r="CM46" s="547"/>
      <c r="CN46" s="547"/>
      <c r="CO46" s="547"/>
      <c r="CP46" s="547"/>
      <c r="CQ46" s="547"/>
      <c r="CR46" s="547"/>
      <c r="CS46" s="547"/>
      <c r="CT46" s="547"/>
      <c r="CU46" s="547"/>
      <c r="CV46" s="547"/>
      <c r="CW46" s="547"/>
      <c r="CX46" s="547"/>
      <c r="CY46" s="547"/>
      <c r="CZ46" s="547"/>
      <c r="DA46" s="547"/>
      <c r="DB46" s="547"/>
      <c r="DC46" s="547"/>
      <c r="DD46" s="547"/>
      <c r="DE46" s="547"/>
      <c r="DF46" s="547"/>
      <c r="DG46" s="547"/>
      <c r="DH46" s="547"/>
      <c r="DI46" s="547"/>
      <c r="DJ46" s="547"/>
      <c r="DK46" s="547"/>
      <c r="DL46" s="547"/>
      <c r="DM46" s="547"/>
      <c r="DN46" s="547"/>
      <c r="DO46" s="547"/>
      <c r="DP46" s="547"/>
      <c r="DQ46" s="547"/>
      <c r="DR46" s="547"/>
      <c r="DS46" s="547"/>
      <c r="DT46" s="547"/>
      <c r="DU46" s="547"/>
      <c r="DV46" s="548"/>
      <c r="DW46" s="548"/>
      <c r="DX46" s="548"/>
      <c r="DY46" s="548"/>
      <c r="DZ46" s="548"/>
      <c r="EA46" s="52"/>
    </row>
    <row r="47" spans="1:131" ht="26.25" customHeight="1" x14ac:dyDescent="0.15">
      <c r="A47" s="60">
        <v>20</v>
      </c>
      <c r="B47" s="538"/>
      <c r="C47" s="538"/>
      <c r="D47" s="538"/>
      <c r="E47" s="538"/>
      <c r="F47" s="538"/>
      <c r="G47" s="538"/>
      <c r="H47" s="538"/>
      <c r="I47" s="538"/>
      <c r="J47" s="538"/>
      <c r="K47" s="538"/>
      <c r="L47" s="538"/>
      <c r="M47" s="538"/>
      <c r="N47" s="538"/>
      <c r="O47" s="538"/>
      <c r="P47" s="538"/>
      <c r="Q47" s="539"/>
      <c r="R47" s="539"/>
      <c r="S47" s="539"/>
      <c r="T47" s="539"/>
      <c r="U47" s="539"/>
      <c r="V47" s="540"/>
      <c r="W47" s="540"/>
      <c r="X47" s="540"/>
      <c r="Y47" s="540"/>
      <c r="Z47" s="540"/>
      <c r="AA47" s="541"/>
      <c r="AB47" s="541"/>
      <c r="AC47" s="541"/>
      <c r="AD47" s="541"/>
      <c r="AE47" s="541"/>
      <c r="AF47" s="542"/>
      <c r="AG47" s="542"/>
      <c r="AH47" s="542"/>
      <c r="AI47" s="542"/>
      <c r="AJ47" s="542"/>
      <c r="AK47" s="582"/>
      <c r="AL47" s="582"/>
      <c r="AM47" s="582"/>
      <c r="AN47" s="582"/>
      <c r="AO47" s="582"/>
      <c r="AP47" s="583"/>
      <c r="AQ47" s="583"/>
      <c r="AR47" s="583"/>
      <c r="AS47" s="583"/>
      <c r="AT47" s="583"/>
      <c r="AU47" s="583"/>
      <c r="AV47" s="583"/>
      <c r="AW47" s="583"/>
      <c r="AX47" s="583"/>
      <c r="AY47" s="583"/>
      <c r="AZ47" s="584"/>
      <c r="BA47" s="584"/>
      <c r="BB47" s="584"/>
      <c r="BC47" s="584"/>
      <c r="BD47" s="584"/>
      <c r="BE47" s="585"/>
      <c r="BF47" s="585"/>
      <c r="BG47" s="585"/>
      <c r="BH47" s="585"/>
      <c r="BI47" s="585"/>
      <c r="BJ47" s="53"/>
      <c r="BK47" s="53"/>
      <c r="BL47" s="53"/>
      <c r="BM47" s="53"/>
      <c r="BN47" s="53"/>
      <c r="BO47" s="63"/>
      <c r="BP47" s="63"/>
      <c r="BQ47" s="60">
        <v>41</v>
      </c>
      <c r="BR47" s="61"/>
      <c r="BS47" s="546"/>
      <c r="BT47" s="546"/>
      <c r="BU47" s="546"/>
      <c r="BV47" s="546"/>
      <c r="BW47" s="546"/>
      <c r="BX47" s="546"/>
      <c r="BY47" s="546"/>
      <c r="BZ47" s="546"/>
      <c r="CA47" s="546"/>
      <c r="CB47" s="546"/>
      <c r="CC47" s="546"/>
      <c r="CD47" s="546"/>
      <c r="CE47" s="546"/>
      <c r="CF47" s="546"/>
      <c r="CG47" s="546"/>
      <c r="CH47" s="547"/>
      <c r="CI47" s="547"/>
      <c r="CJ47" s="547"/>
      <c r="CK47" s="547"/>
      <c r="CL47" s="547"/>
      <c r="CM47" s="547"/>
      <c r="CN47" s="547"/>
      <c r="CO47" s="547"/>
      <c r="CP47" s="547"/>
      <c r="CQ47" s="547"/>
      <c r="CR47" s="547"/>
      <c r="CS47" s="547"/>
      <c r="CT47" s="547"/>
      <c r="CU47" s="547"/>
      <c r="CV47" s="547"/>
      <c r="CW47" s="547"/>
      <c r="CX47" s="547"/>
      <c r="CY47" s="547"/>
      <c r="CZ47" s="547"/>
      <c r="DA47" s="547"/>
      <c r="DB47" s="547"/>
      <c r="DC47" s="547"/>
      <c r="DD47" s="547"/>
      <c r="DE47" s="547"/>
      <c r="DF47" s="547"/>
      <c r="DG47" s="547"/>
      <c r="DH47" s="547"/>
      <c r="DI47" s="547"/>
      <c r="DJ47" s="547"/>
      <c r="DK47" s="547"/>
      <c r="DL47" s="547"/>
      <c r="DM47" s="547"/>
      <c r="DN47" s="547"/>
      <c r="DO47" s="547"/>
      <c r="DP47" s="547"/>
      <c r="DQ47" s="547"/>
      <c r="DR47" s="547"/>
      <c r="DS47" s="547"/>
      <c r="DT47" s="547"/>
      <c r="DU47" s="547"/>
      <c r="DV47" s="548"/>
      <c r="DW47" s="548"/>
      <c r="DX47" s="548"/>
      <c r="DY47" s="548"/>
      <c r="DZ47" s="548"/>
      <c r="EA47" s="52"/>
    </row>
    <row r="48" spans="1:131" ht="26.25" customHeight="1" x14ac:dyDescent="0.15">
      <c r="A48" s="60">
        <v>21</v>
      </c>
      <c r="B48" s="538"/>
      <c r="C48" s="538"/>
      <c r="D48" s="538"/>
      <c r="E48" s="538"/>
      <c r="F48" s="538"/>
      <c r="G48" s="538"/>
      <c r="H48" s="538"/>
      <c r="I48" s="538"/>
      <c r="J48" s="538"/>
      <c r="K48" s="538"/>
      <c r="L48" s="538"/>
      <c r="M48" s="538"/>
      <c r="N48" s="538"/>
      <c r="O48" s="538"/>
      <c r="P48" s="538"/>
      <c r="Q48" s="539"/>
      <c r="R48" s="539"/>
      <c r="S48" s="539"/>
      <c r="T48" s="539"/>
      <c r="U48" s="539"/>
      <c r="V48" s="540"/>
      <c r="W48" s="540"/>
      <c r="X48" s="540"/>
      <c r="Y48" s="540"/>
      <c r="Z48" s="540"/>
      <c r="AA48" s="541"/>
      <c r="AB48" s="541"/>
      <c r="AC48" s="541"/>
      <c r="AD48" s="541"/>
      <c r="AE48" s="541"/>
      <c r="AF48" s="542"/>
      <c r="AG48" s="542"/>
      <c r="AH48" s="542"/>
      <c r="AI48" s="542"/>
      <c r="AJ48" s="542"/>
      <c r="AK48" s="582"/>
      <c r="AL48" s="582"/>
      <c r="AM48" s="582"/>
      <c r="AN48" s="582"/>
      <c r="AO48" s="582"/>
      <c r="AP48" s="583"/>
      <c r="AQ48" s="583"/>
      <c r="AR48" s="583"/>
      <c r="AS48" s="583"/>
      <c r="AT48" s="583"/>
      <c r="AU48" s="583"/>
      <c r="AV48" s="583"/>
      <c r="AW48" s="583"/>
      <c r="AX48" s="583"/>
      <c r="AY48" s="583"/>
      <c r="AZ48" s="584"/>
      <c r="BA48" s="584"/>
      <c r="BB48" s="584"/>
      <c r="BC48" s="584"/>
      <c r="BD48" s="584"/>
      <c r="BE48" s="585"/>
      <c r="BF48" s="585"/>
      <c r="BG48" s="585"/>
      <c r="BH48" s="585"/>
      <c r="BI48" s="585"/>
      <c r="BJ48" s="53"/>
      <c r="BK48" s="53"/>
      <c r="BL48" s="53"/>
      <c r="BM48" s="53"/>
      <c r="BN48" s="53"/>
      <c r="BO48" s="63"/>
      <c r="BP48" s="63"/>
      <c r="BQ48" s="60">
        <v>42</v>
      </c>
      <c r="BR48" s="61"/>
      <c r="BS48" s="546"/>
      <c r="BT48" s="546"/>
      <c r="BU48" s="546"/>
      <c r="BV48" s="546"/>
      <c r="BW48" s="546"/>
      <c r="BX48" s="546"/>
      <c r="BY48" s="546"/>
      <c r="BZ48" s="546"/>
      <c r="CA48" s="546"/>
      <c r="CB48" s="546"/>
      <c r="CC48" s="546"/>
      <c r="CD48" s="546"/>
      <c r="CE48" s="546"/>
      <c r="CF48" s="546"/>
      <c r="CG48" s="546"/>
      <c r="CH48" s="547"/>
      <c r="CI48" s="547"/>
      <c r="CJ48" s="547"/>
      <c r="CK48" s="547"/>
      <c r="CL48" s="547"/>
      <c r="CM48" s="547"/>
      <c r="CN48" s="547"/>
      <c r="CO48" s="547"/>
      <c r="CP48" s="547"/>
      <c r="CQ48" s="547"/>
      <c r="CR48" s="547"/>
      <c r="CS48" s="547"/>
      <c r="CT48" s="547"/>
      <c r="CU48" s="547"/>
      <c r="CV48" s="547"/>
      <c r="CW48" s="547"/>
      <c r="CX48" s="547"/>
      <c r="CY48" s="547"/>
      <c r="CZ48" s="547"/>
      <c r="DA48" s="547"/>
      <c r="DB48" s="547"/>
      <c r="DC48" s="547"/>
      <c r="DD48" s="547"/>
      <c r="DE48" s="547"/>
      <c r="DF48" s="547"/>
      <c r="DG48" s="547"/>
      <c r="DH48" s="547"/>
      <c r="DI48" s="547"/>
      <c r="DJ48" s="547"/>
      <c r="DK48" s="547"/>
      <c r="DL48" s="547"/>
      <c r="DM48" s="547"/>
      <c r="DN48" s="547"/>
      <c r="DO48" s="547"/>
      <c r="DP48" s="547"/>
      <c r="DQ48" s="547"/>
      <c r="DR48" s="547"/>
      <c r="DS48" s="547"/>
      <c r="DT48" s="547"/>
      <c r="DU48" s="547"/>
      <c r="DV48" s="548"/>
      <c r="DW48" s="548"/>
      <c r="DX48" s="548"/>
      <c r="DY48" s="548"/>
      <c r="DZ48" s="548"/>
      <c r="EA48" s="52"/>
    </row>
    <row r="49" spans="1:131" ht="26.25" customHeight="1" x14ac:dyDescent="0.15">
      <c r="A49" s="60">
        <v>22</v>
      </c>
      <c r="B49" s="538"/>
      <c r="C49" s="538"/>
      <c r="D49" s="538"/>
      <c r="E49" s="538"/>
      <c r="F49" s="538"/>
      <c r="G49" s="538"/>
      <c r="H49" s="538"/>
      <c r="I49" s="538"/>
      <c r="J49" s="538"/>
      <c r="K49" s="538"/>
      <c r="L49" s="538"/>
      <c r="M49" s="538"/>
      <c r="N49" s="538"/>
      <c r="O49" s="538"/>
      <c r="P49" s="538"/>
      <c r="Q49" s="539"/>
      <c r="R49" s="539"/>
      <c r="S49" s="539"/>
      <c r="T49" s="539"/>
      <c r="U49" s="539"/>
      <c r="V49" s="540"/>
      <c r="W49" s="540"/>
      <c r="X49" s="540"/>
      <c r="Y49" s="540"/>
      <c r="Z49" s="540"/>
      <c r="AA49" s="541"/>
      <c r="AB49" s="541"/>
      <c r="AC49" s="541"/>
      <c r="AD49" s="541"/>
      <c r="AE49" s="541"/>
      <c r="AF49" s="542"/>
      <c r="AG49" s="542"/>
      <c r="AH49" s="542"/>
      <c r="AI49" s="542"/>
      <c r="AJ49" s="542"/>
      <c r="AK49" s="582"/>
      <c r="AL49" s="582"/>
      <c r="AM49" s="582"/>
      <c r="AN49" s="582"/>
      <c r="AO49" s="582"/>
      <c r="AP49" s="583"/>
      <c r="AQ49" s="583"/>
      <c r="AR49" s="583"/>
      <c r="AS49" s="583"/>
      <c r="AT49" s="583"/>
      <c r="AU49" s="583"/>
      <c r="AV49" s="583"/>
      <c r="AW49" s="583"/>
      <c r="AX49" s="583"/>
      <c r="AY49" s="583"/>
      <c r="AZ49" s="584"/>
      <c r="BA49" s="584"/>
      <c r="BB49" s="584"/>
      <c r="BC49" s="584"/>
      <c r="BD49" s="584"/>
      <c r="BE49" s="585"/>
      <c r="BF49" s="585"/>
      <c r="BG49" s="585"/>
      <c r="BH49" s="585"/>
      <c r="BI49" s="585"/>
      <c r="BJ49" s="53"/>
      <c r="BK49" s="53"/>
      <c r="BL49" s="53"/>
      <c r="BM49" s="53"/>
      <c r="BN49" s="53"/>
      <c r="BO49" s="63"/>
      <c r="BP49" s="63"/>
      <c r="BQ49" s="60">
        <v>43</v>
      </c>
      <c r="BR49" s="61"/>
      <c r="BS49" s="546"/>
      <c r="BT49" s="546"/>
      <c r="BU49" s="546"/>
      <c r="BV49" s="546"/>
      <c r="BW49" s="546"/>
      <c r="BX49" s="546"/>
      <c r="BY49" s="546"/>
      <c r="BZ49" s="546"/>
      <c r="CA49" s="546"/>
      <c r="CB49" s="546"/>
      <c r="CC49" s="546"/>
      <c r="CD49" s="546"/>
      <c r="CE49" s="546"/>
      <c r="CF49" s="546"/>
      <c r="CG49" s="546"/>
      <c r="CH49" s="547"/>
      <c r="CI49" s="547"/>
      <c r="CJ49" s="547"/>
      <c r="CK49" s="547"/>
      <c r="CL49" s="547"/>
      <c r="CM49" s="547"/>
      <c r="CN49" s="547"/>
      <c r="CO49" s="547"/>
      <c r="CP49" s="547"/>
      <c r="CQ49" s="547"/>
      <c r="CR49" s="547"/>
      <c r="CS49" s="547"/>
      <c r="CT49" s="547"/>
      <c r="CU49" s="547"/>
      <c r="CV49" s="547"/>
      <c r="CW49" s="547"/>
      <c r="CX49" s="547"/>
      <c r="CY49" s="547"/>
      <c r="CZ49" s="547"/>
      <c r="DA49" s="547"/>
      <c r="DB49" s="547"/>
      <c r="DC49" s="547"/>
      <c r="DD49" s="547"/>
      <c r="DE49" s="547"/>
      <c r="DF49" s="547"/>
      <c r="DG49" s="547"/>
      <c r="DH49" s="547"/>
      <c r="DI49" s="547"/>
      <c r="DJ49" s="547"/>
      <c r="DK49" s="547"/>
      <c r="DL49" s="547"/>
      <c r="DM49" s="547"/>
      <c r="DN49" s="547"/>
      <c r="DO49" s="547"/>
      <c r="DP49" s="547"/>
      <c r="DQ49" s="547"/>
      <c r="DR49" s="547"/>
      <c r="DS49" s="547"/>
      <c r="DT49" s="547"/>
      <c r="DU49" s="547"/>
      <c r="DV49" s="548"/>
      <c r="DW49" s="548"/>
      <c r="DX49" s="548"/>
      <c r="DY49" s="548"/>
      <c r="DZ49" s="548"/>
      <c r="EA49" s="52"/>
    </row>
    <row r="50" spans="1:131" ht="26.25" customHeight="1" x14ac:dyDescent="0.15">
      <c r="A50" s="60">
        <v>23</v>
      </c>
      <c r="B50" s="538"/>
      <c r="C50" s="538"/>
      <c r="D50" s="538"/>
      <c r="E50" s="538"/>
      <c r="F50" s="538"/>
      <c r="G50" s="538"/>
      <c r="H50" s="538"/>
      <c r="I50" s="538"/>
      <c r="J50" s="538"/>
      <c r="K50" s="538"/>
      <c r="L50" s="538"/>
      <c r="M50" s="538"/>
      <c r="N50" s="538"/>
      <c r="O50" s="538"/>
      <c r="P50" s="538"/>
      <c r="Q50" s="586"/>
      <c r="R50" s="586"/>
      <c r="S50" s="586"/>
      <c r="T50" s="586"/>
      <c r="U50" s="586"/>
      <c r="V50" s="587"/>
      <c r="W50" s="587"/>
      <c r="X50" s="587"/>
      <c r="Y50" s="587"/>
      <c r="Z50" s="587"/>
      <c r="AA50" s="588"/>
      <c r="AB50" s="588"/>
      <c r="AC50" s="588"/>
      <c r="AD50" s="588"/>
      <c r="AE50" s="588"/>
      <c r="AF50" s="542"/>
      <c r="AG50" s="542"/>
      <c r="AH50" s="542"/>
      <c r="AI50" s="542"/>
      <c r="AJ50" s="542"/>
      <c r="AK50" s="589"/>
      <c r="AL50" s="589"/>
      <c r="AM50" s="589"/>
      <c r="AN50" s="589"/>
      <c r="AO50" s="589"/>
      <c r="AP50" s="587"/>
      <c r="AQ50" s="587"/>
      <c r="AR50" s="587"/>
      <c r="AS50" s="587"/>
      <c r="AT50" s="587"/>
      <c r="AU50" s="587"/>
      <c r="AV50" s="587"/>
      <c r="AW50" s="587"/>
      <c r="AX50" s="587"/>
      <c r="AY50" s="587"/>
      <c r="AZ50" s="590"/>
      <c r="BA50" s="590"/>
      <c r="BB50" s="590"/>
      <c r="BC50" s="590"/>
      <c r="BD50" s="590"/>
      <c r="BE50" s="585"/>
      <c r="BF50" s="585"/>
      <c r="BG50" s="585"/>
      <c r="BH50" s="585"/>
      <c r="BI50" s="585"/>
      <c r="BJ50" s="53"/>
      <c r="BK50" s="53"/>
      <c r="BL50" s="53"/>
      <c r="BM50" s="53"/>
      <c r="BN50" s="53"/>
      <c r="BO50" s="63"/>
      <c r="BP50" s="63"/>
      <c r="BQ50" s="60">
        <v>44</v>
      </c>
      <c r="BR50" s="61"/>
      <c r="BS50" s="546"/>
      <c r="BT50" s="546"/>
      <c r="BU50" s="546"/>
      <c r="BV50" s="546"/>
      <c r="BW50" s="546"/>
      <c r="BX50" s="546"/>
      <c r="BY50" s="546"/>
      <c r="BZ50" s="546"/>
      <c r="CA50" s="546"/>
      <c r="CB50" s="546"/>
      <c r="CC50" s="546"/>
      <c r="CD50" s="546"/>
      <c r="CE50" s="546"/>
      <c r="CF50" s="546"/>
      <c r="CG50" s="546"/>
      <c r="CH50" s="547"/>
      <c r="CI50" s="547"/>
      <c r="CJ50" s="547"/>
      <c r="CK50" s="547"/>
      <c r="CL50" s="547"/>
      <c r="CM50" s="547"/>
      <c r="CN50" s="547"/>
      <c r="CO50" s="547"/>
      <c r="CP50" s="547"/>
      <c r="CQ50" s="547"/>
      <c r="CR50" s="547"/>
      <c r="CS50" s="547"/>
      <c r="CT50" s="547"/>
      <c r="CU50" s="547"/>
      <c r="CV50" s="547"/>
      <c r="CW50" s="547"/>
      <c r="CX50" s="547"/>
      <c r="CY50" s="547"/>
      <c r="CZ50" s="547"/>
      <c r="DA50" s="547"/>
      <c r="DB50" s="547"/>
      <c r="DC50" s="547"/>
      <c r="DD50" s="547"/>
      <c r="DE50" s="547"/>
      <c r="DF50" s="547"/>
      <c r="DG50" s="547"/>
      <c r="DH50" s="547"/>
      <c r="DI50" s="547"/>
      <c r="DJ50" s="547"/>
      <c r="DK50" s="547"/>
      <c r="DL50" s="547"/>
      <c r="DM50" s="547"/>
      <c r="DN50" s="547"/>
      <c r="DO50" s="547"/>
      <c r="DP50" s="547"/>
      <c r="DQ50" s="547"/>
      <c r="DR50" s="547"/>
      <c r="DS50" s="547"/>
      <c r="DT50" s="547"/>
      <c r="DU50" s="547"/>
      <c r="DV50" s="548"/>
      <c r="DW50" s="548"/>
      <c r="DX50" s="548"/>
      <c r="DY50" s="548"/>
      <c r="DZ50" s="548"/>
      <c r="EA50" s="52"/>
    </row>
    <row r="51" spans="1:131" ht="26.25" customHeight="1" x14ac:dyDescent="0.15">
      <c r="A51" s="60">
        <v>24</v>
      </c>
      <c r="B51" s="538"/>
      <c r="C51" s="538"/>
      <c r="D51" s="538"/>
      <c r="E51" s="538"/>
      <c r="F51" s="538"/>
      <c r="G51" s="538"/>
      <c r="H51" s="538"/>
      <c r="I51" s="538"/>
      <c r="J51" s="538"/>
      <c r="K51" s="538"/>
      <c r="L51" s="538"/>
      <c r="M51" s="538"/>
      <c r="N51" s="538"/>
      <c r="O51" s="538"/>
      <c r="P51" s="538"/>
      <c r="Q51" s="586"/>
      <c r="R51" s="586"/>
      <c r="S51" s="586"/>
      <c r="T51" s="586"/>
      <c r="U51" s="586"/>
      <c r="V51" s="587"/>
      <c r="W51" s="587"/>
      <c r="X51" s="587"/>
      <c r="Y51" s="587"/>
      <c r="Z51" s="587"/>
      <c r="AA51" s="588"/>
      <c r="AB51" s="588"/>
      <c r="AC51" s="588"/>
      <c r="AD51" s="588"/>
      <c r="AE51" s="588"/>
      <c r="AF51" s="542"/>
      <c r="AG51" s="542"/>
      <c r="AH51" s="542"/>
      <c r="AI51" s="542"/>
      <c r="AJ51" s="542"/>
      <c r="AK51" s="589"/>
      <c r="AL51" s="589"/>
      <c r="AM51" s="589"/>
      <c r="AN51" s="589"/>
      <c r="AO51" s="589"/>
      <c r="AP51" s="587"/>
      <c r="AQ51" s="587"/>
      <c r="AR51" s="587"/>
      <c r="AS51" s="587"/>
      <c r="AT51" s="587"/>
      <c r="AU51" s="587"/>
      <c r="AV51" s="587"/>
      <c r="AW51" s="587"/>
      <c r="AX51" s="587"/>
      <c r="AY51" s="587"/>
      <c r="AZ51" s="590"/>
      <c r="BA51" s="590"/>
      <c r="BB51" s="590"/>
      <c r="BC51" s="590"/>
      <c r="BD51" s="590"/>
      <c r="BE51" s="585"/>
      <c r="BF51" s="585"/>
      <c r="BG51" s="585"/>
      <c r="BH51" s="585"/>
      <c r="BI51" s="585"/>
      <c r="BJ51" s="53"/>
      <c r="BK51" s="53"/>
      <c r="BL51" s="53"/>
      <c r="BM51" s="53"/>
      <c r="BN51" s="53"/>
      <c r="BO51" s="63"/>
      <c r="BP51" s="63"/>
      <c r="BQ51" s="60">
        <v>45</v>
      </c>
      <c r="BR51" s="61"/>
      <c r="BS51" s="546"/>
      <c r="BT51" s="546"/>
      <c r="BU51" s="546"/>
      <c r="BV51" s="546"/>
      <c r="BW51" s="546"/>
      <c r="BX51" s="546"/>
      <c r="BY51" s="546"/>
      <c r="BZ51" s="546"/>
      <c r="CA51" s="546"/>
      <c r="CB51" s="546"/>
      <c r="CC51" s="546"/>
      <c r="CD51" s="546"/>
      <c r="CE51" s="546"/>
      <c r="CF51" s="546"/>
      <c r="CG51" s="546"/>
      <c r="CH51" s="547"/>
      <c r="CI51" s="547"/>
      <c r="CJ51" s="547"/>
      <c r="CK51" s="547"/>
      <c r="CL51" s="547"/>
      <c r="CM51" s="547"/>
      <c r="CN51" s="547"/>
      <c r="CO51" s="547"/>
      <c r="CP51" s="547"/>
      <c r="CQ51" s="547"/>
      <c r="CR51" s="547"/>
      <c r="CS51" s="547"/>
      <c r="CT51" s="547"/>
      <c r="CU51" s="547"/>
      <c r="CV51" s="547"/>
      <c r="CW51" s="547"/>
      <c r="CX51" s="547"/>
      <c r="CY51" s="547"/>
      <c r="CZ51" s="547"/>
      <c r="DA51" s="547"/>
      <c r="DB51" s="547"/>
      <c r="DC51" s="547"/>
      <c r="DD51" s="547"/>
      <c r="DE51" s="547"/>
      <c r="DF51" s="547"/>
      <c r="DG51" s="547"/>
      <c r="DH51" s="547"/>
      <c r="DI51" s="547"/>
      <c r="DJ51" s="547"/>
      <c r="DK51" s="547"/>
      <c r="DL51" s="547"/>
      <c r="DM51" s="547"/>
      <c r="DN51" s="547"/>
      <c r="DO51" s="547"/>
      <c r="DP51" s="547"/>
      <c r="DQ51" s="547"/>
      <c r="DR51" s="547"/>
      <c r="DS51" s="547"/>
      <c r="DT51" s="547"/>
      <c r="DU51" s="547"/>
      <c r="DV51" s="548"/>
      <c r="DW51" s="548"/>
      <c r="DX51" s="548"/>
      <c r="DY51" s="548"/>
      <c r="DZ51" s="548"/>
      <c r="EA51" s="52"/>
    </row>
    <row r="52" spans="1:131" ht="26.25" customHeight="1" x14ac:dyDescent="0.15">
      <c r="A52" s="60">
        <v>25</v>
      </c>
      <c r="B52" s="538"/>
      <c r="C52" s="538"/>
      <c r="D52" s="538"/>
      <c r="E52" s="538"/>
      <c r="F52" s="538"/>
      <c r="G52" s="538"/>
      <c r="H52" s="538"/>
      <c r="I52" s="538"/>
      <c r="J52" s="538"/>
      <c r="K52" s="538"/>
      <c r="L52" s="538"/>
      <c r="M52" s="538"/>
      <c r="N52" s="538"/>
      <c r="O52" s="538"/>
      <c r="P52" s="538"/>
      <c r="Q52" s="586"/>
      <c r="R52" s="586"/>
      <c r="S52" s="586"/>
      <c r="T52" s="586"/>
      <c r="U52" s="586"/>
      <c r="V52" s="587"/>
      <c r="W52" s="587"/>
      <c r="X52" s="587"/>
      <c r="Y52" s="587"/>
      <c r="Z52" s="587"/>
      <c r="AA52" s="588"/>
      <c r="AB52" s="588"/>
      <c r="AC52" s="588"/>
      <c r="AD52" s="588"/>
      <c r="AE52" s="588"/>
      <c r="AF52" s="542"/>
      <c r="AG52" s="542"/>
      <c r="AH52" s="542"/>
      <c r="AI52" s="542"/>
      <c r="AJ52" s="542"/>
      <c r="AK52" s="589"/>
      <c r="AL52" s="589"/>
      <c r="AM52" s="589"/>
      <c r="AN52" s="589"/>
      <c r="AO52" s="589"/>
      <c r="AP52" s="587"/>
      <c r="AQ52" s="587"/>
      <c r="AR52" s="587"/>
      <c r="AS52" s="587"/>
      <c r="AT52" s="587"/>
      <c r="AU52" s="587"/>
      <c r="AV52" s="587"/>
      <c r="AW52" s="587"/>
      <c r="AX52" s="587"/>
      <c r="AY52" s="587"/>
      <c r="AZ52" s="590"/>
      <c r="BA52" s="590"/>
      <c r="BB52" s="590"/>
      <c r="BC52" s="590"/>
      <c r="BD52" s="590"/>
      <c r="BE52" s="585"/>
      <c r="BF52" s="585"/>
      <c r="BG52" s="585"/>
      <c r="BH52" s="585"/>
      <c r="BI52" s="585"/>
      <c r="BJ52" s="53"/>
      <c r="BK52" s="53"/>
      <c r="BL52" s="53"/>
      <c r="BM52" s="53"/>
      <c r="BN52" s="53"/>
      <c r="BO52" s="63"/>
      <c r="BP52" s="63"/>
      <c r="BQ52" s="60">
        <v>46</v>
      </c>
      <c r="BR52" s="61"/>
      <c r="BS52" s="546"/>
      <c r="BT52" s="546"/>
      <c r="BU52" s="546"/>
      <c r="BV52" s="546"/>
      <c r="BW52" s="546"/>
      <c r="BX52" s="546"/>
      <c r="BY52" s="546"/>
      <c r="BZ52" s="546"/>
      <c r="CA52" s="546"/>
      <c r="CB52" s="546"/>
      <c r="CC52" s="546"/>
      <c r="CD52" s="546"/>
      <c r="CE52" s="546"/>
      <c r="CF52" s="546"/>
      <c r="CG52" s="546"/>
      <c r="CH52" s="547"/>
      <c r="CI52" s="547"/>
      <c r="CJ52" s="547"/>
      <c r="CK52" s="547"/>
      <c r="CL52" s="547"/>
      <c r="CM52" s="547"/>
      <c r="CN52" s="547"/>
      <c r="CO52" s="547"/>
      <c r="CP52" s="547"/>
      <c r="CQ52" s="547"/>
      <c r="CR52" s="547"/>
      <c r="CS52" s="547"/>
      <c r="CT52" s="547"/>
      <c r="CU52" s="547"/>
      <c r="CV52" s="547"/>
      <c r="CW52" s="547"/>
      <c r="CX52" s="547"/>
      <c r="CY52" s="547"/>
      <c r="CZ52" s="547"/>
      <c r="DA52" s="547"/>
      <c r="DB52" s="547"/>
      <c r="DC52" s="547"/>
      <c r="DD52" s="547"/>
      <c r="DE52" s="547"/>
      <c r="DF52" s="547"/>
      <c r="DG52" s="547"/>
      <c r="DH52" s="547"/>
      <c r="DI52" s="547"/>
      <c r="DJ52" s="547"/>
      <c r="DK52" s="547"/>
      <c r="DL52" s="547"/>
      <c r="DM52" s="547"/>
      <c r="DN52" s="547"/>
      <c r="DO52" s="547"/>
      <c r="DP52" s="547"/>
      <c r="DQ52" s="547"/>
      <c r="DR52" s="547"/>
      <c r="DS52" s="547"/>
      <c r="DT52" s="547"/>
      <c r="DU52" s="547"/>
      <c r="DV52" s="548"/>
      <c r="DW52" s="548"/>
      <c r="DX52" s="548"/>
      <c r="DY52" s="548"/>
      <c r="DZ52" s="548"/>
      <c r="EA52" s="52"/>
    </row>
    <row r="53" spans="1:131" ht="26.25" customHeight="1" x14ac:dyDescent="0.15">
      <c r="A53" s="60">
        <v>26</v>
      </c>
      <c r="B53" s="538"/>
      <c r="C53" s="538"/>
      <c r="D53" s="538"/>
      <c r="E53" s="538"/>
      <c r="F53" s="538"/>
      <c r="G53" s="538"/>
      <c r="H53" s="538"/>
      <c r="I53" s="538"/>
      <c r="J53" s="538"/>
      <c r="K53" s="538"/>
      <c r="L53" s="538"/>
      <c r="M53" s="538"/>
      <c r="N53" s="538"/>
      <c r="O53" s="538"/>
      <c r="P53" s="538"/>
      <c r="Q53" s="586"/>
      <c r="R53" s="586"/>
      <c r="S53" s="586"/>
      <c r="T53" s="586"/>
      <c r="U53" s="586"/>
      <c r="V53" s="587"/>
      <c r="W53" s="587"/>
      <c r="X53" s="587"/>
      <c r="Y53" s="587"/>
      <c r="Z53" s="587"/>
      <c r="AA53" s="588"/>
      <c r="AB53" s="588"/>
      <c r="AC53" s="588"/>
      <c r="AD53" s="588"/>
      <c r="AE53" s="588"/>
      <c r="AF53" s="542"/>
      <c r="AG53" s="542"/>
      <c r="AH53" s="542"/>
      <c r="AI53" s="542"/>
      <c r="AJ53" s="542"/>
      <c r="AK53" s="589"/>
      <c r="AL53" s="589"/>
      <c r="AM53" s="589"/>
      <c r="AN53" s="589"/>
      <c r="AO53" s="589"/>
      <c r="AP53" s="587"/>
      <c r="AQ53" s="587"/>
      <c r="AR53" s="587"/>
      <c r="AS53" s="587"/>
      <c r="AT53" s="587"/>
      <c r="AU53" s="587"/>
      <c r="AV53" s="587"/>
      <c r="AW53" s="587"/>
      <c r="AX53" s="587"/>
      <c r="AY53" s="587"/>
      <c r="AZ53" s="590"/>
      <c r="BA53" s="590"/>
      <c r="BB53" s="590"/>
      <c r="BC53" s="590"/>
      <c r="BD53" s="590"/>
      <c r="BE53" s="585"/>
      <c r="BF53" s="585"/>
      <c r="BG53" s="585"/>
      <c r="BH53" s="585"/>
      <c r="BI53" s="585"/>
      <c r="BJ53" s="53"/>
      <c r="BK53" s="53"/>
      <c r="BL53" s="53"/>
      <c r="BM53" s="53"/>
      <c r="BN53" s="53"/>
      <c r="BO53" s="63"/>
      <c r="BP53" s="63"/>
      <c r="BQ53" s="60">
        <v>47</v>
      </c>
      <c r="BR53" s="61"/>
      <c r="BS53" s="546"/>
      <c r="BT53" s="546"/>
      <c r="BU53" s="546"/>
      <c r="BV53" s="546"/>
      <c r="BW53" s="546"/>
      <c r="BX53" s="546"/>
      <c r="BY53" s="546"/>
      <c r="BZ53" s="546"/>
      <c r="CA53" s="546"/>
      <c r="CB53" s="546"/>
      <c r="CC53" s="546"/>
      <c r="CD53" s="546"/>
      <c r="CE53" s="546"/>
      <c r="CF53" s="546"/>
      <c r="CG53" s="546"/>
      <c r="CH53" s="547"/>
      <c r="CI53" s="547"/>
      <c r="CJ53" s="547"/>
      <c r="CK53" s="547"/>
      <c r="CL53" s="547"/>
      <c r="CM53" s="547"/>
      <c r="CN53" s="547"/>
      <c r="CO53" s="547"/>
      <c r="CP53" s="547"/>
      <c r="CQ53" s="547"/>
      <c r="CR53" s="547"/>
      <c r="CS53" s="547"/>
      <c r="CT53" s="547"/>
      <c r="CU53" s="547"/>
      <c r="CV53" s="547"/>
      <c r="CW53" s="547"/>
      <c r="CX53" s="547"/>
      <c r="CY53" s="547"/>
      <c r="CZ53" s="547"/>
      <c r="DA53" s="547"/>
      <c r="DB53" s="547"/>
      <c r="DC53" s="547"/>
      <c r="DD53" s="547"/>
      <c r="DE53" s="547"/>
      <c r="DF53" s="547"/>
      <c r="DG53" s="547"/>
      <c r="DH53" s="547"/>
      <c r="DI53" s="547"/>
      <c r="DJ53" s="547"/>
      <c r="DK53" s="547"/>
      <c r="DL53" s="547"/>
      <c r="DM53" s="547"/>
      <c r="DN53" s="547"/>
      <c r="DO53" s="547"/>
      <c r="DP53" s="547"/>
      <c r="DQ53" s="547"/>
      <c r="DR53" s="547"/>
      <c r="DS53" s="547"/>
      <c r="DT53" s="547"/>
      <c r="DU53" s="547"/>
      <c r="DV53" s="548"/>
      <c r="DW53" s="548"/>
      <c r="DX53" s="548"/>
      <c r="DY53" s="548"/>
      <c r="DZ53" s="548"/>
      <c r="EA53" s="52"/>
    </row>
    <row r="54" spans="1:131" ht="26.25" customHeight="1" x14ac:dyDescent="0.15">
      <c r="A54" s="60">
        <v>27</v>
      </c>
      <c r="B54" s="538"/>
      <c r="C54" s="538"/>
      <c r="D54" s="538"/>
      <c r="E54" s="538"/>
      <c r="F54" s="538"/>
      <c r="G54" s="538"/>
      <c r="H54" s="538"/>
      <c r="I54" s="538"/>
      <c r="J54" s="538"/>
      <c r="K54" s="538"/>
      <c r="L54" s="538"/>
      <c r="M54" s="538"/>
      <c r="N54" s="538"/>
      <c r="O54" s="538"/>
      <c r="P54" s="538"/>
      <c r="Q54" s="586"/>
      <c r="R54" s="586"/>
      <c r="S54" s="586"/>
      <c r="T54" s="586"/>
      <c r="U54" s="586"/>
      <c r="V54" s="587"/>
      <c r="W54" s="587"/>
      <c r="X54" s="587"/>
      <c r="Y54" s="587"/>
      <c r="Z54" s="587"/>
      <c r="AA54" s="588"/>
      <c r="AB54" s="588"/>
      <c r="AC54" s="588"/>
      <c r="AD54" s="588"/>
      <c r="AE54" s="588"/>
      <c r="AF54" s="542"/>
      <c r="AG54" s="542"/>
      <c r="AH54" s="542"/>
      <c r="AI54" s="542"/>
      <c r="AJ54" s="542"/>
      <c r="AK54" s="589"/>
      <c r="AL54" s="589"/>
      <c r="AM54" s="589"/>
      <c r="AN54" s="589"/>
      <c r="AO54" s="589"/>
      <c r="AP54" s="587"/>
      <c r="AQ54" s="587"/>
      <c r="AR54" s="587"/>
      <c r="AS54" s="587"/>
      <c r="AT54" s="587"/>
      <c r="AU54" s="587"/>
      <c r="AV54" s="587"/>
      <c r="AW54" s="587"/>
      <c r="AX54" s="587"/>
      <c r="AY54" s="587"/>
      <c r="AZ54" s="590"/>
      <c r="BA54" s="590"/>
      <c r="BB54" s="590"/>
      <c r="BC54" s="590"/>
      <c r="BD54" s="590"/>
      <c r="BE54" s="585"/>
      <c r="BF54" s="585"/>
      <c r="BG54" s="585"/>
      <c r="BH54" s="585"/>
      <c r="BI54" s="585"/>
      <c r="BJ54" s="53"/>
      <c r="BK54" s="53"/>
      <c r="BL54" s="53"/>
      <c r="BM54" s="53"/>
      <c r="BN54" s="53"/>
      <c r="BO54" s="63"/>
      <c r="BP54" s="63"/>
      <c r="BQ54" s="60">
        <v>48</v>
      </c>
      <c r="BR54" s="61"/>
      <c r="BS54" s="546"/>
      <c r="BT54" s="546"/>
      <c r="BU54" s="546"/>
      <c r="BV54" s="546"/>
      <c r="BW54" s="546"/>
      <c r="BX54" s="546"/>
      <c r="BY54" s="546"/>
      <c r="BZ54" s="546"/>
      <c r="CA54" s="546"/>
      <c r="CB54" s="546"/>
      <c r="CC54" s="546"/>
      <c r="CD54" s="546"/>
      <c r="CE54" s="546"/>
      <c r="CF54" s="546"/>
      <c r="CG54" s="546"/>
      <c r="CH54" s="547"/>
      <c r="CI54" s="547"/>
      <c r="CJ54" s="547"/>
      <c r="CK54" s="547"/>
      <c r="CL54" s="547"/>
      <c r="CM54" s="547"/>
      <c r="CN54" s="547"/>
      <c r="CO54" s="547"/>
      <c r="CP54" s="547"/>
      <c r="CQ54" s="547"/>
      <c r="CR54" s="547"/>
      <c r="CS54" s="547"/>
      <c r="CT54" s="547"/>
      <c r="CU54" s="547"/>
      <c r="CV54" s="547"/>
      <c r="CW54" s="547"/>
      <c r="CX54" s="547"/>
      <c r="CY54" s="547"/>
      <c r="CZ54" s="547"/>
      <c r="DA54" s="547"/>
      <c r="DB54" s="547"/>
      <c r="DC54" s="547"/>
      <c r="DD54" s="547"/>
      <c r="DE54" s="547"/>
      <c r="DF54" s="547"/>
      <c r="DG54" s="547"/>
      <c r="DH54" s="547"/>
      <c r="DI54" s="547"/>
      <c r="DJ54" s="547"/>
      <c r="DK54" s="547"/>
      <c r="DL54" s="547"/>
      <c r="DM54" s="547"/>
      <c r="DN54" s="547"/>
      <c r="DO54" s="547"/>
      <c r="DP54" s="547"/>
      <c r="DQ54" s="547"/>
      <c r="DR54" s="547"/>
      <c r="DS54" s="547"/>
      <c r="DT54" s="547"/>
      <c r="DU54" s="547"/>
      <c r="DV54" s="548"/>
      <c r="DW54" s="548"/>
      <c r="DX54" s="548"/>
      <c r="DY54" s="548"/>
      <c r="DZ54" s="548"/>
      <c r="EA54" s="52"/>
    </row>
    <row r="55" spans="1:131" ht="26.25" customHeight="1" x14ac:dyDescent="0.15">
      <c r="A55" s="60">
        <v>28</v>
      </c>
      <c r="B55" s="538"/>
      <c r="C55" s="538"/>
      <c r="D55" s="538"/>
      <c r="E55" s="538"/>
      <c r="F55" s="538"/>
      <c r="G55" s="538"/>
      <c r="H55" s="538"/>
      <c r="I55" s="538"/>
      <c r="J55" s="538"/>
      <c r="K55" s="538"/>
      <c r="L55" s="538"/>
      <c r="M55" s="538"/>
      <c r="N55" s="538"/>
      <c r="O55" s="538"/>
      <c r="P55" s="538"/>
      <c r="Q55" s="586"/>
      <c r="R55" s="586"/>
      <c r="S55" s="586"/>
      <c r="T55" s="586"/>
      <c r="U55" s="586"/>
      <c r="V55" s="587"/>
      <c r="W55" s="587"/>
      <c r="X55" s="587"/>
      <c r="Y55" s="587"/>
      <c r="Z55" s="587"/>
      <c r="AA55" s="588"/>
      <c r="AB55" s="588"/>
      <c r="AC55" s="588"/>
      <c r="AD55" s="588"/>
      <c r="AE55" s="588"/>
      <c r="AF55" s="542"/>
      <c r="AG55" s="542"/>
      <c r="AH55" s="542"/>
      <c r="AI55" s="542"/>
      <c r="AJ55" s="542"/>
      <c r="AK55" s="589"/>
      <c r="AL55" s="589"/>
      <c r="AM55" s="589"/>
      <c r="AN55" s="589"/>
      <c r="AO55" s="589"/>
      <c r="AP55" s="587"/>
      <c r="AQ55" s="587"/>
      <c r="AR55" s="587"/>
      <c r="AS55" s="587"/>
      <c r="AT55" s="587"/>
      <c r="AU55" s="587"/>
      <c r="AV55" s="587"/>
      <c r="AW55" s="587"/>
      <c r="AX55" s="587"/>
      <c r="AY55" s="587"/>
      <c r="AZ55" s="590"/>
      <c r="BA55" s="590"/>
      <c r="BB55" s="590"/>
      <c r="BC55" s="590"/>
      <c r="BD55" s="590"/>
      <c r="BE55" s="585"/>
      <c r="BF55" s="585"/>
      <c r="BG55" s="585"/>
      <c r="BH55" s="585"/>
      <c r="BI55" s="585"/>
      <c r="BJ55" s="53"/>
      <c r="BK55" s="53"/>
      <c r="BL55" s="53"/>
      <c r="BM55" s="53"/>
      <c r="BN55" s="53"/>
      <c r="BO55" s="63"/>
      <c r="BP55" s="63"/>
      <c r="BQ55" s="60">
        <v>49</v>
      </c>
      <c r="BR55" s="61"/>
      <c r="BS55" s="546"/>
      <c r="BT55" s="546"/>
      <c r="BU55" s="546"/>
      <c r="BV55" s="546"/>
      <c r="BW55" s="546"/>
      <c r="BX55" s="546"/>
      <c r="BY55" s="546"/>
      <c r="BZ55" s="546"/>
      <c r="CA55" s="546"/>
      <c r="CB55" s="546"/>
      <c r="CC55" s="546"/>
      <c r="CD55" s="546"/>
      <c r="CE55" s="546"/>
      <c r="CF55" s="546"/>
      <c r="CG55" s="546"/>
      <c r="CH55" s="547"/>
      <c r="CI55" s="547"/>
      <c r="CJ55" s="547"/>
      <c r="CK55" s="547"/>
      <c r="CL55" s="547"/>
      <c r="CM55" s="547"/>
      <c r="CN55" s="547"/>
      <c r="CO55" s="547"/>
      <c r="CP55" s="547"/>
      <c r="CQ55" s="547"/>
      <c r="CR55" s="547"/>
      <c r="CS55" s="547"/>
      <c r="CT55" s="547"/>
      <c r="CU55" s="547"/>
      <c r="CV55" s="547"/>
      <c r="CW55" s="547"/>
      <c r="CX55" s="547"/>
      <c r="CY55" s="547"/>
      <c r="CZ55" s="547"/>
      <c r="DA55" s="547"/>
      <c r="DB55" s="547"/>
      <c r="DC55" s="547"/>
      <c r="DD55" s="547"/>
      <c r="DE55" s="547"/>
      <c r="DF55" s="547"/>
      <c r="DG55" s="547"/>
      <c r="DH55" s="547"/>
      <c r="DI55" s="547"/>
      <c r="DJ55" s="547"/>
      <c r="DK55" s="547"/>
      <c r="DL55" s="547"/>
      <c r="DM55" s="547"/>
      <c r="DN55" s="547"/>
      <c r="DO55" s="547"/>
      <c r="DP55" s="547"/>
      <c r="DQ55" s="547"/>
      <c r="DR55" s="547"/>
      <c r="DS55" s="547"/>
      <c r="DT55" s="547"/>
      <c r="DU55" s="547"/>
      <c r="DV55" s="548"/>
      <c r="DW55" s="548"/>
      <c r="DX55" s="548"/>
      <c r="DY55" s="548"/>
      <c r="DZ55" s="548"/>
      <c r="EA55" s="52"/>
    </row>
    <row r="56" spans="1:131" ht="26.25" customHeight="1" x14ac:dyDescent="0.15">
      <c r="A56" s="60">
        <v>29</v>
      </c>
      <c r="B56" s="538"/>
      <c r="C56" s="538"/>
      <c r="D56" s="538"/>
      <c r="E56" s="538"/>
      <c r="F56" s="538"/>
      <c r="G56" s="538"/>
      <c r="H56" s="538"/>
      <c r="I56" s="538"/>
      <c r="J56" s="538"/>
      <c r="K56" s="538"/>
      <c r="L56" s="538"/>
      <c r="M56" s="538"/>
      <c r="N56" s="538"/>
      <c r="O56" s="538"/>
      <c r="P56" s="538"/>
      <c r="Q56" s="586"/>
      <c r="R56" s="586"/>
      <c r="S56" s="586"/>
      <c r="T56" s="586"/>
      <c r="U56" s="586"/>
      <c r="V56" s="587"/>
      <c r="W56" s="587"/>
      <c r="X56" s="587"/>
      <c r="Y56" s="587"/>
      <c r="Z56" s="587"/>
      <c r="AA56" s="588"/>
      <c r="AB56" s="588"/>
      <c r="AC56" s="588"/>
      <c r="AD56" s="588"/>
      <c r="AE56" s="588"/>
      <c r="AF56" s="542"/>
      <c r="AG56" s="542"/>
      <c r="AH56" s="542"/>
      <c r="AI56" s="542"/>
      <c r="AJ56" s="542"/>
      <c r="AK56" s="589"/>
      <c r="AL56" s="589"/>
      <c r="AM56" s="589"/>
      <c r="AN56" s="589"/>
      <c r="AO56" s="589"/>
      <c r="AP56" s="587"/>
      <c r="AQ56" s="587"/>
      <c r="AR56" s="587"/>
      <c r="AS56" s="587"/>
      <c r="AT56" s="587"/>
      <c r="AU56" s="587"/>
      <c r="AV56" s="587"/>
      <c r="AW56" s="587"/>
      <c r="AX56" s="587"/>
      <c r="AY56" s="587"/>
      <c r="AZ56" s="590"/>
      <c r="BA56" s="590"/>
      <c r="BB56" s="590"/>
      <c r="BC56" s="590"/>
      <c r="BD56" s="590"/>
      <c r="BE56" s="585"/>
      <c r="BF56" s="585"/>
      <c r="BG56" s="585"/>
      <c r="BH56" s="585"/>
      <c r="BI56" s="585"/>
      <c r="BJ56" s="53"/>
      <c r="BK56" s="53"/>
      <c r="BL56" s="53"/>
      <c r="BM56" s="53"/>
      <c r="BN56" s="53"/>
      <c r="BO56" s="63"/>
      <c r="BP56" s="63"/>
      <c r="BQ56" s="60">
        <v>50</v>
      </c>
      <c r="BR56" s="61"/>
      <c r="BS56" s="546"/>
      <c r="BT56" s="546"/>
      <c r="BU56" s="546"/>
      <c r="BV56" s="546"/>
      <c r="BW56" s="546"/>
      <c r="BX56" s="546"/>
      <c r="BY56" s="546"/>
      <c r="BZ56" s="546"/>
      <c r="CA56" s="546"/>
      <c r="CB56" s="546"/>
      <c r="CC56" s="546"/>
      <c r="CD56" s="546"/>
      <c r="CE56" s="546"/>
      <c r="CF56" s="546"/>
      <c r="CG56" s="546"/>
      <c r="CH56" s="547"/>
      <c r="CI56" s="547"/>
      <c r="CJ56" s="547"/>
      <c r="CK56" s="547"/>
      <c r="CL56" s="547"/>
      <c r="CM56" s="547"/>
      <c r="CN56" s="547"/>
      <c r="CO56" s="547"/>
      <c r="CP56" s="547"/>
      <c r="CQ56" s="547"/>
      <c r="CR56" s="547"/>
      <c r="CS56" s="547"/>
      <c r="CT56" s="547"/>
      <c r="CU56" s="547"/>
      <c r="CV56" s="547"/>
      <c r="CW56" s="547"/>
      <c r="CX56" s="547"/>
      <c r="CY56" s="547"/>
      <c r="CZ56" s="547"/>
      <c r="DA56" s="547"/>
      <c r="DB56" s="547"/>
      <c r="DC56" s="547"/>
      <c r="DD56" s="547"/>
      <c r="DE56" s="547"/>
      <c r="DF56" s="547"/>
      <c r="DG56" s="547"/>
      <c r="DH56" s="547"/>
      <c r="DI56" s="547"/>
      <c r="DJ56" s="547"/>
      <c r="DK56" s="547"/>
      <c r="DL56" s="547"/>
      <c r="DM56" s="547"/>
      <c r="DN56" s="547"/>
      <c r="DO56" s="547"/>
      <c r="DP56" s="547"/>
      <c r="DQ56" s="547"/>
      <c r="DR56" s="547"/>
      <c r="DS56" s="547"/>
      <c r="DT56" s="547"/>
      <c r="DU56" s="547"/>
      <c r="DV56" s="548"/>
      <c r="DW56" s="548"/>
      <c r="DX56" s="548"/>
      <c r="DY56" s="548"/>
      <c r="DZ56" s="548"/>
      <c r="EA56" s="52"/>
    </row>
    <row r="57" spans="1:131" ht="26.25" customHeight="1" x14ac:dyDescent="0.15">
      <c r="A57" s="60">
        <v>30</v>
      </c>
      <c r="B57" s="538"/>
      <c r="C57" s="538"/>
      <c r="D57" s="538"/>
      <c r="E57" s="538"/>
      <c r="F57" s="538"/>
      <c r="G57" s="538"/>
      <c r="H57" s="538"/>
      <c r="I57" s="538"/>
      <c r="J57" s="538"/>
      <c r="K57" s="538"/>
      <c r="L57" s="538"/>
      <c r="M57" s="538"/>
      <c r="N57" s="538"/>
      <c r="O57" s="538"/>
      <c r="P57" s="538"/>
      <c r="Q57" s="586"/>
      <c r="R57" s="586"/>
      <c r="S57" s="586"/>
      <c r="T57" s="586"/>
      <c r="U57" s="586"/>
      <c r="V57" s="587"/>
      <c r="W57" s="587"/>
      <c r="X57" s="587"/>
      <c r="Y57" s="587"/>
      <c r="Z57" s="587"/>
      <c r="AA57" s="588"/>
      <c r="AB57" s="588"/>
      <c r="AC57" s="588"/>
      <c r="AD57" s="588"/>
      <c r="AE57" s="588"/>
      <c r="AF57" s="542"/>
      <c r="AG57" s="542"/>
      <c r="AH57" s="542"/>
      <c r="AI57" s="542"/>
      <c r="AJ57" s="542"/>
      <c r="AK57" s="589"/>
      <c r="AL57" s="589"/>
      <c r="AM57" s="589"/>
      <c r="AN57" s="589"/>
      <c r="AO57" s="589"/>
      <c r="AP57" s="587"/>
      <c r="AQ57" s="587"/>
      <c r="AR57" s="587"/>
      <c r="AS57" s="587"/>
      <c r="AT57" s="587"/>
      <c r="AU57" s="587"/>
      <c r="AV57" s="587"/>
      <c r="AW57" s="587"/>
      <c r="AX57" s="587"/>
      <c r="AY57" s="587"/>
      <c r="AZ57" s="590"/>
      <c r="BA57" s="590"/>
      <c r="BB57" s="590"/>
      <c r="BC57" s="590"/>
      <c r="BD57" s="590"/>
      <c r="BE57" s="585"/>
      <c r="BF57" s="585"/>
      <c r="BG57" s="585"/>
      <c r="BH57" s="585"/>
      <c r="BI57" s="585"/>
      <c r="BJ57" s="53"/>
      <c r="BK57" s="53"/>
      <c r="BL57" s="53"/>
      <c r="BM57" s="53"/>
      <c r="BN57" s="53"/>
      <c r="BO57" s="63"/>
      <c r="BP57" s="63"/>
      <c r="BQ57" s="60">
        <v>51</v>
      </c>
      <c r="BR57" s="61"/>
      <c r="BS57" s="546"/>
      <c r="BT57" s="546"/>
      <c r="BU57" s="546"/>
      <c r="BV57" s="546"/>
      <c r="BW57" s="546"/>
      <c r="BX57" s="546"/>
      <c r="BY57" s="546"/>
      <c r="BZ57" s="546"/>
      <c r="CA57" s="546"/>
      <c r="CB57" s="546"/>
      <c r="CC57" s="546"/>
      <c r="CD57" s="546"/>
      <c r="CE57" s="546"/>
      <c r="CF57" s="546"/>
      <c r="CG57" s="546"/>
      <c r="CH57" s="547"/>
      <c r="CI57" s="547"/>
      <c r="CJ57" s="547"/>
      <c r="CK57" s="547"/>
      <c r="CL57" s="547"/>
      <c r="CM57" s="547"/>
      <c r="CN57" s="547"/>
      <c r="CO57" s="547"/>
      <c r="CP57" s="547"/>
      <c r="CQ57" s="547"/>
      <c r="CR57" s="547"/>
      <c r="CS57" s="547"/>
      <c r="CT57" s="547"/>
      <c r="CU57" s="547"/>
      <c r="CV57" s="547"/>
      <c r="CW57" s="547"/>
      <c r="CX57" s="547"/>
      <c r="CY57" s="547"/>
      <c r="CZ57" s="547"/>
      <c r="DA57" s="547"/>
      <c r="DB57" s="547"/>
      <c r="DC57" s="547"/>
      <c r="DD57" s="547"/>
      <c r="DE57" s="547"/>
      <c r="DF57" s="547"/>
      <c r="DG57" s="547"/>
      <c r="DH57" s="547"/>
      <c r="DI57" s="547"/>
      <c r="DJ57" s="547"/>
      <c r="DK57" s="547"/>
      <c r="DL57" s="547"/>
      <c r="DM57" s="547"/>
      <c r="DN57" s="547"/>
      <c r="DO57" s="547"/>
      <c r="DP57" s="547"/>
      <c r="DQ57" s="547"/>
      <c r="DR57" s="547"/>
      <c r="DS57" s="547"/>
      <c r="DT57" s="547"/>
      <c r="DU57" s="547"/>
      <c r="DV57" s="548"/>
      <c r="DW57" s="548"/>
      <c r="DX57" s="548"/>
      <c r="DY57" s="548"/>
      <c r="DZ57" s="548"/>
      <c r="EA57" s="52"/>
    </row>
    <row r="58" spans="1:131" ht="26.25" customHeight="1" x14ac:dyDescent="0.15">
      <c r="A58" s="60">
        <v>31</v>
      </c>
      <c r="B58" s="538"/>
      <c r="C58" s="538"/>
      <c r="D58" s="538"/>
      <c r="E58" s="538"/>
      <c r="F58" s="538"/>
      <c r="G58" s="538"/>
      <c r="H58" s="538"/>
      <c r="I58" s="538"/>
      <c r="J58" s="538"/>
      <c r="K58" s="538"/>
      <c r="L58" s="538"/>
      <c r="M58" s="538"/>
      <c r="N58" s="538"/>
      <c r="O58" s="538"/>
      <c r="P58" s="538"/>
      <c r="Q58" s="586"/>
      <c r="R58" s="586"/>
      <c r="S58" s="586"/>
      <c r="T58" s="586"/>
      <c r="U58" s="586"/>
      <c r="V58" s="587"/>
      <c r="W58" s="587"/>
      <c r="X58" s="587"/>
      <c r="Y58" s="587"/>
      <c r="Z58" s="587"/>
      <c r="AA58" s="588"/>
      <c r="AB58" s="588"/>
      <c r="AC58" s="588"/>
      <c r="AD58" s="588"/>
      <c r="AE58" s="588"/>
      <c r="AF58" s="542"/>
      <c r="AG58" s="542"/>
      <c r="AH58" s="542"/>
      <c r="AI58" s="542"/>
      <c r="AJ58" s="542"/>
      <c r="AK58" s="589"/>
      <c r="AL58" s="589"/>
      <c r="AM58" s="589"/>
      <c r="AN58" s="589"/>
      <c r="AO58" s="589"/>
      <c r="AP58" s="587"/>
      <c r="AQ58" s="587"/>
      <c r="AR58" s="587"/>
      <c r="AS58" s="587"/>
      <c r="AT58" s="587"/>
      <c r="AU58" s="587"/>
      <c r="AV58" s="587"/>
      <c r="AW58" s="587"/>
      <c r="AX58" s="587"/>
      <c r="AY58" s="587"/>
      <c r="AZ58" s="590"/>
      <c r="BA58" s="590"/>
      <c r="BB58" s="590"/>
      <c r="BC58" s="590"/>
      <c r="BD58" s="590"/>
      <c r="BE58" s="585"/>
      <c r="BF58" s="585"/>
      <c r="BG58" s="585"/>
      <c r="BH58" s="585"/>
      <c r="BI58" s="585"/>
      <c r="BJ58" s="53"/>
      <c r="BK58" s="53"/>
      <c r="BL58" s="53"/>
      <c r="BM58" s="53"/>
      <c r="BN58" s="53"/>
      <c r="BO58" s="63"/>
      <c r="BP58" s="63"/>
      <c r="BQ58" s="60">
        <v>52</v>
      </c>
      <c r="BR58" s="61"/>
      <c r="BS58" s="546"/>
      <c r="BT58" s="546"/>
      <c r="BU58" s="546"/>
      <c r="BV58" s="546"/>
      <c r="BW58" s="546"/>
      <c r="BX58" s="546"/>
      <c r="BY58" s="546"/>
      <c r="BZ58" s="546"/>
      <c r="CA58" s="546"/>
      <c r="CB58" s="546"/>
      <c r="CC58" s="546"/>
      <c r="CD58" s="546"/>
      <c r="CE58" s="546"/>
      <c r="CF58" s="546"/>
      <c r="CG58" s="546"/>
      <c r="CH58" s="547"/>
      <c r="CI58" s="547"/>
      <c r="CJ58" s="547"/>
      <c r="CK58" s="547"/>
      <c r="CL58" s="547"/>
      <c r="CM58" s="547"/>
      <c r="CN58" s="547"/>
      <c r="CO58" s="547"/>
      <c r="CP58" s="547"/>
      <c r="CQ58" s="547"/>
      <c r="CR58" s="547"/>
      <c r="CS58" s="547"/>
      <c r="CT58" s="547"/>
      <c r="CU58" s="547"/>
      <c r="CV58" s="547"/>
      <c r="CW58" s="547"/>
      <c r="CX58" s="547"/>
      <c r="CY58" s="547"/>
      <c r="CZ58" s="547"/>
      <c r="DA58" s="547"/>
      <c r="DB58" s="547"/>
      <c r="DC58" s="547"/>
      <c r="DD58" s="547"/>
      <c r="DE58" s="547"/>
      <c r="DF58" s="547"/>
      <c r="DG58" s="547"/>
      <c r="DH58" s="547"/>
      <c r="DI58" s="547"/>
      <c r="DJ58" s="547"/>
      <c r="DK58" s="547"/>
      <c r="DL58" s="547"/>
      <c r="DM58" s="547"/>
      <c r="DN58" s="547"/>
      <c r="DO58" s="547"/>
      <c r="DP58" s="547"/>
      <c r="DQ58" s="547"/>
      <c r="DR58" s="547"/>
      <c r="DS58" s="547"/>
      <c r="DT58" s="547"/>
      <c r="DU58" s="547"/>
      <c r="DV58" s="548"/>
      <c r="DW58" s="548"/>
      <c r="DX58" s="548"/>
      <c r="DY58" s="548"/>
      <c r="DZ58" s="548"/>
      <c r="EA58" s="52"/>
    </row>
    <row r="59" spans="1:131" ht="26.25" customHeight="1" x14ac:dyDescent="0.15">
      <c r="A59" s="60">
        <v>32</v>
      </c>
      <c r="B59" s="538"/>
      <c r="C59" s="538"/>
      <c r="D59" s="538"/>
      <c r="E59" s="538"/>
      <c r="F59" s="538"/>
      <c r="G59" s="538"/>
      <c r="H59" s="538"/>
      <c r="I59" s="538"/>
      <c r="J59" s="538"/>
      <c r="K59" s="538"/>
      <c r="L59" s="538"/>
      <c r="M59" s="538"/>
      <c r="N59" s="538"/>
      <c r="O59" s="538"/>
      <c r="P59" s="538"/>
      <c r="Q59" s="586"/>
      <c r="R59" s="586"/>
      <c r="S59" s="586"/>
      <c r="T59" s="586"/>
      <c r="U59" s="586"/>
      <c r="V59" s="587"/>
      <c r="W59" s="587"/>
      <c r="X59" s="587"/>
      <c r="Y59" s="587"/>
      <c r="Z59" s="587"/>
      <c r="AA59" s="588"/>
      <c r="AB59" s="588"/>
      <c r="AC59" s="588"/>
      <c r="AD59" s="588"/>
      <c r="AE59" s="588"/>
      <c r="AF59" s="542"/>
      <c r="AG59" s="542"/>
      <c r="AH59" s="542"/>
      <c r="AI59" s="542"/>
      <c r="AJ59" s="542"/>
      <c r="AK59" s="589"/>
      <c r="AL59" s="589"/>
      <c r="AM59" s="589"/>
      <c r="AN59" s="589"/>
      <c r="AO59" s="589"/>
      <c r="AP59" s="587"/>
      <c r="AQ59" s="587"/>
      <c r="AR59" s="587"/>
      <c r="AS59" s="587"/>
      <c r="AT59" s="587"/>
      <c r="AU59" s="587"/>
      <c r="AV59" s="587"/>
      <c r="AW59" s="587"/>
      <c r="AX59" s="587"/>
      <c r="AY59" s="587"/>
      <c r="AZ59" s="590"/>
      <c r="BA59" s="590"/>
      <c r="BB59" s="590"/>
      <c r="BC59" s="590"/>
      <c r="BD59" s="590"/>
      <c r="BE59" s="585"/>
      <c r="BF59" s="585"/>
      <c r="BG59" s="585"/>
      <c r="BH59" s="585"/>
      <c r="BI59" s="585"/>
      <c r="BJ59" s="53"/>
      <c r="BK59" s="53"/>
      <c r="BL59" s="53"/>
      <c r="BM59" s="53"/>
      <c r="BN59" s="53"/>
      <c r="BO59" s="63"/>
      <c r="BP59" s="63"/>
      <c r="BQ59" s="60">
        <v>53</v>
      </c>
      <c r="BR59" s="61"/>
      <c r="BS59" s="546"/>
      <c r="BT59" s="546"/>
      <c r="BU59" s="546"/>
      <c r="BV59" s="546"/>
      <c r="BW59" s="546"/>
      <c r="BX59" s="546"/>
      <c r="BY59" s="546"/>
      <c r="BZ59" s="546"/>
      <c r="CA59" s="546"/>
      <c r="CB59" s="546"/>
      <c r="CC59" s="546"/>
      <c r="CD59" s="546"/>
      <c r="CE59" s="546"/>
      <c r="CF59" s="546"/>
      <c r="CG59" s="546"/>
      <c r="CH59" s="547"/>
      <c r="CI59" s="547"/>
      <c r="CJ59" s="547"/>
      <c r="CK59" s="547"/>
      <c r="CL59" s="547"/>
      <c r="CM59" s="547"/>
      <c r="CN59" s="547"/>
      <c r="CO59" s="547"/>
      <c r="CP59" s="547"/>
      <c r="CQ59" s="547"/>
      <c r="CR59" s="547"/>
      <c r="CS59" s="547"/>
      <c r="CT59" s="547"/>
      <c r="CU59" s="547"/>
      <c r="CV59" s="547"/>
      <c r="CW59" s="547"/>
      <c r="CX59" s="547"/>
      <c r="CY59" s="547"/>
      <c r="CZ59" s="547"/>
      <c r="DA59" s="547"/>
      <c r="DB59" s="547"/>
      <c r="DC59" s="547"/>
      <c r="DD59" s="547"/>
      <c r="DE59" s="547"/>
      <c r="DF59" s="547"/>
      <c r="DG59" s="547"/>
      <c r="DH59" s="547"/>
      <c r="DI59" s="547"/>
      <c r="DJ59" s="547"/>
      <c r="DK59" s="547"/>
      <c r="DL59" s="547"/>
      <c r="DM59" s="547"/>
      <c r="DN59" s="547"/>
      <c r="DO59" s="547"/>
      <c r="DP59" s="547"/>
      <c r="DQ59" s="547"/>
      <c r="DR59" s="547"/>
      <c r="DS59" s="547"/>
      <c r="DT59" s="547"/>
      <c r="DU59" s="547"/>
      <c r="DV59" s="548"/>
      <c r="DW59" s="548"/>
      <c r="DX59" s="548"/>
      <c r="DY59" s="548"/>
      <c r="DZ59" s="548"/>
      <c r="EA59" s="52"/>
    </row>
    <row r="60" spans="1:131" ht="26.25" customHeight="1" x14ac:dyDescent="0.15">
      <c r="A60" s="60">
        <v>33</v>
      </c>
      <c r="B60" s="538"/>
      <c r="C60" s="538"/>
      <c r="D60" s="538"/>
      <c r="E60" s="538"/>
      <c r="F60" s="538"/>
      <c r="G60" s="538"/>
      <c r="H60" s="538"/>
      <c r="I60" s="538"/>
      <c r="J60" s="538"/>
      <c r="K60" s="538"/>
      <c r="L60" s="538"/>
      <c r="M60" s="538"/>
      <c r="N60" s="538"/>
      <c r="O60" s="538"/>
      <c r="P60" s="538"/>
      <c r="Q60" s="586"/>
      <c r="R60" s="586"/>
      <c r="S60" s="586"/>
      <c r="T60" s="586"/>
      <c r="U60" s="586"/>
      <c r="V60" s="587"/>
      <c r="W60" s="587"/>
      <c r="X60" s="587"/>
      <c r="Y60" s="587"/>
      <c r="Z60" s="587"/>
      <c r="AA60" s="588"/>
      <c r="AB60" s="588"/>
      <c r="AC60" s="588"/>
      <c r="AD60" s="588"/>
      <c r="AE60" s="588"/>
      <c r="AF60" s="542"/>
      <c r="AG60" s="542"/>
      <c r="AH60" s="542"/>
      <c r="AI60" s="542"/>
      <c r="AJ60" s="542"/>
      <c r="AK60" s="589"/>
      <c r="AL60" s="589"/>
      <c r="AM60" s="589"/>
      <c r="AN60" s="589"/>
      <c r="AO60" s="589"/>
      <c r="AP60" s="587"/>
      <c r="AQ60" s="587"/>
      <c r="AR60" s="587"/>
      <c r="AS60" s="587"/>
      <c r="AT60" s="587"/>
      <c r="AU60" s="587"/>
      <c r="AV60" s="587"/>
      <c r="AW60" s="587"/>
      <c r="AX60" s="587"/>
      <c r="AY60" s="587"/>
      <c r="AZ60" s="590"/>
      <c r="BA60" s="590"/>
      <c r="BB60" s="590"/>
      <c r="BC60" s="590"/>
      <c r="BD60" s="590"/>
      <c r="BE60" s="585"/>
      <c r="BF60" s="585"/>
      <c r="BG60" s="585"/>
      <c r="BH60" s="585"/>
      <c r="BI60" s="585"/>
      <c r="BJ60" s="53"/>
      <c r="BK60" s="53"/>
      <c r="BL60" s="53"/>
      <c r="BM60" s="53"/>
      <c r="BN60" s="53"/>
      <c r="BO60" s="63"/>
      <c r="BP60" s="63"/>
      <c r="BQ60" s="60">
        <v>54</v>
      </c>
      <c r="BR60" s="61"/>
      <c r="BS60" s="546"/>
      <c r="BT60" s="546"/>
      <c r="BU60" s="546"/>
      <c r="BV60" s="546"/>
      <c r="BW60" s="546"/>
      <c r="BX60" s="546"/>
      <c r="BY60" s="546"/>
      <c r="BZ60" s="546"/>
      <c r="CA60" s="546"/>
      <c r="CB60" s="546"/>
      <c r="CC60" s="546"/>
      <c r="CD60" s="546"/>
      <c r="CE60" s="546"/>
      <c r="CF60" s="546"/>
      <c r="CG60" s="546"/>
      <c r="CH60" s="547"/>
      <c r="CI60" s="547"/>
      <c r="CJ60" s="547"/>
      <c r="CK60" s="547"/>
      <c r="CL60" s="547"/>
      <c r="CM60" s="547"/>
      <c r="CN60" s="547"/>
      <c r="CO60" s="547"/>
      <c r="CP60" s="547"/>
      <c r="CQ60" s="547"/>
      <c r="CR60" s="547"/>
      <c r="CS60" s="547"/>
      <c r="CT60" s="547"/>
      <c r="CU60" s="547"/>
      <c r="CV60" s="547"/>
      <c r="CW60" s="547"/>
      <c r="CX60" s="547"/>
      <c r="CY60" s="547"/>
      <c r="CZ60" s="547"/>
      <c r="DA60" s="547"/>
      <c r="DB60" s="547"/>
      <c r="DC60" s="547"/>
      <c r="DD60" s="547"/>
      <c r="DE60" s="547"/>
      <c r="DF60" s="547"/>
      <c r="DG60" s="547"/>
      <c r="DH60" s="547"/>
      <c r="DI60" s="547"/>
      <c r="DJ60" s="547"/>
      <c r="DK60" s="547"/>
      <c r="DL60" s="547"/>
      <c r="DM60" s="547"/>
      <c r="DN60" s="547"/>
      <c r="DO60" s="547"/>
      <c r="DP60" s="547"/>
      <c r="DQ60" s="547"/>
      <c r="DR60" s="547"/>
      <c r="DS60" s="547"/>
      <c r="DT60" s="547"/>
      <c r="DU60" s="547"/>
      <c r="DV60" s="548"/>
      <c r="DW60" s="548"/>
      <c r="DX60" s="548"/>
      <c r="DY60" s="548"/>
      <c r="DZ60" s="548"/>
      <c r="EA60" s="52"/>
    </row>
    <row r="61" spans="1:131" ht="26.25" customHeight="1" x14ac:dyDescent="0.15">
      <c r="A61" s="60">
        <v>34</v>
      </c>
      <c r="B61" s="538"/>
      <c r="C61" s="538"/>
      <c r="D61" s="538"/>
      <c r="E61" s="538"/>
      <c r="F61" s="538"/>
      <c r="G61" s="538"/>
      <c r="H61" s="538"/>
      <c r="I61" s="538"/>
      <c r="J61" s="538"/>
      <c r="K61" s="538"/>
      <c r="L61" s="538"/>
      <c r="M61" s="538"/>
      <c r="N61" s="538"/>
      <c r="O61" s="538"/>
      <c r="P61" s="538"/>
      <c r="Q61" s="586"/>
      <c r="R61" s="586"/>
      <c r="S61" s="586"/>
      <c r="T61" s="586"/>
      <c r="U61" s="586"/>
      <c r="V61" s="587"/>
      <c r="W61" s="587"/>
      <c r="X61" s="587"/>
      <c r="Y61" s="587"/>
      <c r="Z61" s="587"/>
      <c r="AA61" s="588"/>
      <c r="AB61" s="588"/>
      <c r="AC61" s="588"/>
      <c r="AD61" s="588"/>
      <c r="AE61" s="588"/>
      <c r="AF61" s="542"/>
      <c r="AG61" s="542"/>
      <c r="AH61" s="542"/>
      <c r="AI61" s="542"/>
      <c r="AJ61" s="542"/>
      <c r="AK61" s="589"/>
      <c r="AL61" s="589"/>
      <c r="AM61" s="589"/>
      <c r="AN61" s="589"/>
      <c r="AO61" s="589"/>
      <c r="AP61" s="587"/>
      <c r="AQ61" s="587"/>
      <c r="AR61" s="587"/>
      <c r="AS61" s="587"/>
      <c r="AT61" s="587"/>
      <c r="AU61" s="587"/>
      <c r="AV61" s="587"/>
      <c r="AW61" s="587"/>
      <c r="AX61" s="587"/>
      <c r="AY61" s="587"/>
      <c r="AZ61" s="590"/>
      <c r="BA61" s="590"/>
      <c r="BB61" s="590"/>
      <c r="BC61" s="590"/>
      <c r="BD61" s="590"/>
      <c r="BE61" s="585"/>
      <c r="BF61" s="585"/>
      <c r="BG61" s="585"/>
      <c r="BH61" s="585"/>
      <c r="BI61" s="585"/>
      <c r="BJ61" s="53"/>
      <c r="BK61" s="53"/>
      <c r="BL61" s="53"/>
      <c r="BM61" s="53"/>
      <c r="BN61" s="53"/>
      <c r="BO61" s="63"/>
      <c r="BP61" s="63"/>
      <c r="BQ61" s="60">
        <v>55</v>
      </c>
      <c r="BR61" s="61"/>
      <c r="BS61" s="546"/>
      <c r="BT61" s="546"/>
      <c r="BU61" s="546"/>
      <c r="BV61" s="546"/>
      <c r="BW61" s="546"/>
      <c r="BX61" s="546"/>
      <c r="BY61" s="546"/>
      <c r="BZ61" s="546"/>
      <c r="CA61" s="546"/>
      <c r="CB61" s="546"/>
      <c r="CC61" s="546"/>
      <c r="CD61" s="546"/>
      <c r="CE61" s="546"/>
      <c r="CF61" s="546"/>
      <c r="CG61" s="546"/>
      <c r="CH61" s="547"/>
      <c r="CI61" s="547"/>
      <c r="CJ61" s="547"/>
      <c r="CK61" s="547"/>
      <c r="CL61" s="547"/>
      <c r="CM61" s="547"/>
      <c r="CN61" s="547"/>
      <c r="CO61" s="547"/>
      <c r="CP61" s="547"/>
      <c r="CQ61" s="547"/>
      <c r="CR61" s="547"/>
      <c r="CS61" s="547"/>
      <c r="CT61" s="547"/>
      <c r="CU61" s="547"/>
      <c r="CV61" s="547"/>
      <c r="CW61" s="547"/>
      <c r="CX61" s="547"/>
      <c r="CY61" s="547"/>
      <c r="CZ61" s="547"/>
      <c r="DA61" s="547"/>
      <c r="DB61" s="547"/>
      <c r="DC61" s="547"/>
      <c r="DD61" s="547"/>
      <c r="DE61" s="547"/>
      <c r="DF61" s="547"/>
      <c r="DG61" s="547"/>
      <c r="DH61" s="547"/>
      <c r="DI61" s="547"/>
      <c r="DJ61" s="547"/>
      <c r="DK61" s="547"/>
      <c r="DL61" s="547"/>
      <c r="DM61" s="547"/>
      <c r="DN61" s="547"/>
      <c r="DO61" s="547"/>
      <c r="DP61" s="547"/>
      <c r="DQ61" s="547"/>
      <c r="DR61" s="547"/>
      <c r="DS61" s="547"/>
      <c r="DT61" s="547"/>
      <c r="DU61" s="547"/>
      <c r="DV61" s="548"/>
      <c r="DW61" s="548"/>
      <c r="DX61" s="548"/>
      <c r="DY61" s="548"/>
      <c r="DZ61" s="548"/>
      <c r="EA61" s="52"/>
    </row>
    <row r="62" spans="1:131" ht="26.25" customHeight="1" x14ac:dyDescent="0.15">
      <c r="A62" s="60">
        <v>35</v>
      </c>
      <c r="B62" s="538"/>
      <c r="C62" s="538"/>
      <c r="D62" s="538"/>
      <c r="E62" s="538"/>
      <c r="F62" s="538"/>
      <c r="G62" s="538"/>
      <c r="H62" s="538"/>
      <c r="I62" s="538"/>
      <c r="J62" s="538"/>
      <c r="K62" s="538"/>
      <c r="L62" s="538"/>
      <c r="M62" s="538"/>
      <c r="N62" s="538"/>
      <c r="O62" s="538"/>
      <c r="P62" s="538"/>
      <c r="Q62" s="586"/>
      <c r="R62" s="586"/>
      <c r="S62" s="586"/>
      <c r="T62" s="586"/>
      <c r="U62" s="586"/>
      <c r="V62" s="587"/>
      <c r="W62" s="587"/>
      <c r="X62" s="587"/>
      <c r="Y62" s="587"/>
      <c r="Z62" s="587"/>
      <c r="AA62" s="588"/>
      <c r="AB62" s="588"/>
      <c r="AC62" s="588"/>
      <c r="AD62" s="588"/>
      <c r="AE62" s="588"/>
      <c r="AF62" s="542"/>
      <c r="AG62" s="542"/>
      <c r="AH62" s="542"/>
      <c r="AI62" s="542"/>
      <c r="AJ62" s="542"/>
      <c r="AK62" s="589"/>
      <c r="AL62" s="589"/>
      <c r="AM62" s="589"/>
      <c r="AN62" s="589"/>
      <c r="AO62" s="589"/>
      <c r="AP62" s="587"/>
      <c r="AQ62" s="587"/>
      <c r="AR62" s="587"/>
      <c r="AS62" s="587"/>
      <c r="AT62" s="587"/>
      <c r="AU62" s="587"/>
      <c r="AV62" s="587"/>
      <c r="AW62" s="587"/>
      <c r="AX62" s="587"/>
      <c r="AY62" s="587"/>
      <c r="AZ62" s="590"/>
      <c r="BA62" s="590"/>
      <c r="BB62" s="590"/>
      <c r="BC62" s="590"/>
      <c r="BD62" s="590"/>
      <c r="BE62" s="585"/>
      <c r="BF62" s="585"/>
      <c r="BG62" s="585"/>
      <c r="BH62" s="585"/>
      <c r="BI62" s="585"/>
      <c r="BJ62" s="591" t="s">
        <v>306</v>
      </c>
      <c r="BK62" s="591"/>
      <c r="BL62" s="591"/>
      <c r="BM62" s="591"/>
      <c r="BN62" s="591"/>
      <c r="BO62" s="63"/>
      <c r="BP62" s="63"/>
      <c r="BQ62" s="60">
        <v>56</v>
      </c>
      <c r="BR62" s="61"/>
      <c r="BS62" s="546"/>
      <c r="BT62" s="546"/>
      <c r="BU62" s="546"/>
      <c r="BV62" s="546"/>
      <c r="BW62" s="546"/>
      <c r="BX62" s="546"/>
      <c r="BY62" s="546"/>
      <c r="BZ62" s="546"/>
      <c r="CA62" s="546"/>
      <c r="CB62" s="546"/>
      <c r="CC62" s="546"/>
      <c r="CD62" s="546"/>
      <c r="CE62" s="546"/>
      <c r="CF62" s="546"/>
      <c r="CG62" s="546"/>
      <c r="CH62" s="547"/>
      <c r="CI62" s="547"/>
      <c r="CJ62" s="547"/>
      <c r="CK62" s="547"/>
      <c r="CL62" s="547"/>
      <c r="CM62" s="547"/>
      <c r="CN62" s="547"/>
      <c r="CO62" s="547"/>
      <c r="CP62" s="547"/>
      <c r="CQ62" s="547"/>
      <c r="CR62" s="547"/>
      <c r="CS62" s="547"/>
      <c r="CT62" s="547"/>
      <c r="CU62" s="547"/>
      <c r="CV62" s="547"/>
      <c r="CW62" s="547"/>
      <c r="CX62" s="547"/>
      <c r="CY62" s="547"/>
      <c r="CZ62" s="547"/>
      <c r="DA62" s="547"/>
      <c r="DB62" s="547"/>
      <c r="DC62" s="547"/>
      <c r="DD62" s="547"/>
      <c r="DE62" s="547"/>
      <c r="DF62" s="547"/>
      <c r="DG62" s="547"/>
      <c r="DH62" s="547"/>
      <c r="DI62" s="547"/>
      <c r="DJ62" s="547"/>
      <c r="DK62" s="547"/>
      <c r="DL62" s="547"/>
      <c r="DM62" s="547"/>
      <c r="DN62" s="547"/>
      <c r="DO62" s="547"/>
      <c r="DP62" s="547"/>
      <c r="DQ62" s="547"/>
      <c r="DR62" s="547"/>
      <c r="DS62" s="547"/>
      <c r="DT62" s="547"/>
      <c r="DU62" s="547"/>
      <c r="DV62" s="548"/>
      <c r="DW62" s="548"/>
      <c r="DX62" s="548"/>
      <c r="DY62" s="548"/>
      <c r="DZ62" s="548"/>
      <c r="EA62" s="52"/>
    </row>
    <row r="63" spans="1:131" ht="26.25" customHeight="1" x14ac:dyDescent="0.15">
      <c r="A63" s="62" t="s">
        <v>289</v>
      </c>
      <c r="B63" s="567" t="s">
        <v>307</v>
      </c>
      <c r="C63" s="567"/>
      <c r="D63" s="567"/>
      <c r="E63" s="567"/>
      <c r="F63" s="567"/>
      <c r="G63" s="567"/>
      <c r="H63" s="567"/>
      <c r="I63" s="567"/>
      <c r="J63" s="567"/>
      <c r="K63" s="567"/>
      <c r="L63" s="567"/>
      <c r="M63" s="567"/>
      <c r="N63" s="567"/>
      <c r="O63" s="567"/>
      <c r="P63" s="567"/>
      <c r="Q63" s="592"/>
      <c r="R63" s="592"/>
      <c r="S63" s="592"/>
      <c r="T63" s="592"/>
      <c r="U63" s="592"/>
      <c r="V63" s="593"/>
      <c r="W63" s="593"/>
      <c r="X63" s="593"/>
      <c r="Y63" s="593"/>
      <c r="Z63" s="593"/>
      <c r="AA63" s="594"/>
      <c r="AB63" s="594"/>
      <c r="AC63" s="594"/>
      <c r="AD63" s="594"/>
      <c r="AE63" s="594"/>
      <c r="AF63" s="595">
        <v>1026</v>
      </c>
      <c r="AG63" s="595"/>
      <c r="AH63" s="595"/>
      <c r="AI63" s="595"/>
      <c r="AJ63" s="595"/>
      <c r="AK63" s="596"/>
      <c r="AL63" s="596"/>
      <c r="AM63" s="596"/>
      <c r="AN63" s="596"/>
      <c r="AO63" s="596"/>
      <c r="AP63" s="597">
        <v>5929</v>
      </c>
      <c r="AQ63" s="597"/>
      <c r="AR63" s="597"/>
      <c r="AS63" s="597"/>
      <c r="AT63" s="597"/>
      <c r="AU63" s="597">
        <v>4871</v>
      </c>
      <c r="AV63" s="597"/>
      <c r="AW63" s="597"/>
      <c r="AX63" s="597"/>
      <c r="AY63" s="597"/>
      <c r="AZ63" s="598"/>
      <c r="BA63" s="598"/>
      <c r="BB63" s="598"/>
      <c r="BC63" s="598"/>
      <c r="BD63" s="598"/>
      <c r="BE63" s="599"/>
      <c r="BF63" s="599"/>
      <c r="BG63" s="599"/>
      <c r="BH63" s="599"/>
      <c r="BI63" s="599"/>
      <c r="BJ63" s="595" t="s">
        <v>46</v>
      </c>
      <c r="BK63" s="595"/>
      <c r="BL63" s="595"/>
      <c r="BM63" s="595"/>
      <c r="BN63" s="595"/>
      <c r="BO63" s="63"/>
      <c r="BP63" s="63"/>
      <c r="BQ63" s="60">
        <v>57</v>
      </c>
      <c r="BR63" s="61"/>
      <c r="BS63" s="546"/>
      <c r="BT63" s="546"/>
      <c r="BU63" s="546"/>
      <c r="BV63" s="546"/>
      <c r="BW63" s="546"/>
      <c r="BX63" s="546"/>
      <c r="BY63" s="546"/>
      <c r="BZ63" s="546"/>
      <c r="CA63" s="546"/>
      <c r="CB63" s="546"/>
      <c r="CC63" s="546"/>
      <c r="CD63" s="546"/>
      <c r="CE63" s="546"/>
      <c r="CF63" s="546"/>
      <c r="CG63" s="546"/>
      <c r="CH63" s="547"/>
      <c r="CI63" s="547"/>
      <c r="CJ63" s="547"/>
      <c r="CK63" s="547"/>
      <c r="CL63" s="547"/>
      <c r="CM63" s="547"/>
      <c r="CN63" s="547"/>
      <c r="CO63" s="547"/>
      <c r="CP63" s="547"/>
      <c r="CQ63" s="547"/>
      <c r="CR63" s="547"/>
      <c r="CS63" s="547"/>
      <c r="CT63" s="547"/>
      <c r="CU63" s="547"/>
      <c r="CV63" s="547"/>
      <c r="CW63" s="547"/>
      <c r="CX63" s="547"/>
      <c r="CY63" s="547"/>
      <c r="CZ63" s="547"/>
      <c r="DA63" s="547"/>
      <c r="DB63" s="547"/>
      <c r="DC63" s="547"/>
      <c r="DD63" s="547"/>
      <c r="DE63" s="547"/>
      <c r="DF63" s="547"/>
      <c r="DG63" s="547"/>
      <c r="DH63" s="547"/>
      <c r="DI63" s="547"/>
      <c r="DJ63" s="547"/>
      <c r="DK63" s="547"/>
      <c r="DL63" s="547"/>
      <c r="DM63" s="547"/>
      <c r="DN63" s="547"/>
      <c r="DO63" s="547"/>
      <c r="DP63" s="547"/>
      <c r="DQ63" s="547"/>
      <c r="DR63" s="547"/>
      <c r="DS63" s="547"/>
      <c r="DT63" s="547"/>
      <c r="DU63" s="547"/>
      <c r="DV63" s="548"/>
      <c r="DW63" s="548"/>
      <c r="DX63" s="548"/>
      <c r="DY63" s="548"/>
      <c r="DZ63" s="548"/>
      <c r="EA63" s="52"/>
    </row>
    <row r="64" spans="1:13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61"/>
      <c r="BS64" s="546"/>
      <c r="BT64" s="546"/>
      <c r="BU64" s="546"/>
      <c r="BV64" s="546"/>
      <c r="BW64" s="546"/>
      <c r="BX64" s="546"/>
      <c r="BY64" s="546"/>
      <c r="BZ64" s="546"/>
      <c r="CA64" s="546"/>
      <c r="CB64" s="546"/>
      <c r="CC64" s="546"/>
      <c r="CD64" s="546"/>
      <c r="CE64" s="546"/>
      <c r="CF64" s="546"/>
      <c r="CG64" s="546"/>
      <c r="CH64" s="547"/>
      <c r="CI64" s="547"/>
      <c r="CJ64" s="547"/>
      <c r="CK64" s="547"/>
      <c r="CL64" s="547"/>
      <c r="CM64" s="547"/>
      <c r="CN64" s="547"/>
      <c r="CO64" s="547"/>
      <c r="CP64" s="547"/>
      <c r="CQ64" s="547"/>
      <c r="CR64" s="547"/>
      <c r="CS64" s="547"/>
      <c r="CT64" s="547"/>
      <c r="CU64" s="547"/>
      <c r="CV64" s="547"/>
      <c r="CW64" s="547"/>
      <c r="CX64" s="547"/>
      <c r="CY64" s="547"/>
      <c r="CZ64" s="547"/>
      <c r="DA64" s="547"/>
      <c r="DB64" s="547"/>
      <c r="DC64" s="547"/>
      <c r="DD64" s="547"/>
      <c r="DE64" s="547"/>
      <c r="DF64" s="547"/>
      <c r="DG64" s="547"/>
      <c r="DH64" s="547"/>
      <c r="DI64" s="547"/>
      <c r="DJ64" s="547"/>
      <c r="DK64" s="547"/>
      <c r="DL64" s="547"/>
      <c r="DM64" s="547"/>
      <c r="DN64" s="547"/>
      <c r="DO64" s="547"/>
      <c r="DP64" s="547"/>
      <c r="DQ64" s="547"/>
      <c r="DR64" s="547"/>
      <c r="DS64" s="547"/>
      <c r="DT64" s="547"/>
      <c r="DU64" s="547"/>
      <c r="DV64" s="548"/>
      <c r="DW64" s="548"/>
      <c r="DX64" s="548"/>
      <c r="DY64" s="548"/>
      <c r="DZ64" s="548"/>
      <c r="EA64" s="52"/>
    </row>
    <row r="65" spans="1:131" ht="26.25" customHeight="1" x14ac:dyDescent="0.15">
      <c r="A65" s="53" t="s">
        <v>308</v>
      </c>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63"/>
      <c r="BF65" s="63"/>
      <c r="BG65" s="63"/>
      <c r="BH65" s="63"/>
      <c r="BI65" s="63"/>
      <c r="BJ65" s="63"/>
      <c r="BK65" s="63"/>
      <c r="BL65" s="63"/>
      <c r="BM65" s="63"/>
      <c r="BN65" s="63"/>
      <c r="BO65" s="63"/>
      <c r="BP65" s="63"/>
      <c r="BQ65" s="60">
        <v>59</v>
      </c>
      <c r="BR65" s="61"/>
      <c r="BS65" s="546"/>
      <c r="BT65" s="546"/>
      <c r="BU65" s="546"/>
      <c r="BV65" s="546"/>
      <c r="BW65" s="546"/>
      <c r="BX65" s="546"/>
      <c r="BY65" s="546"/>
      <c r="BZ65" s="546"/>
      <c r="CA65" s="546"/>
      <c r="CB65" s="546"/>
      <c r="CC65" s="546"/>
      <c r="CD65" s="546"/>
      <c r="CE65" s="546"/>
      <c r="CF65" s="546"/>
      <c r="CG65" s="546"/>
      <c r="CH65" s="547"/>
      <c r="CI65" s="547"/>
      <c r="CJ65" s="547"/>
      <c r="CK65" s="547"/>
      <c r="CL65" s="547"/>
      <c r="CM65" s="547"/>
      <c r="CN65" s="547"/>
      <c r="CO65" s="547"/>
      <c r="CP65" s="547"/>
      <c r="CQ65" s="547"/>
      <c r="CR65" s="547"/>
      <c r="CS65" s="547"/>
      <c r="CT65" s="547"/>
      <c r="CU65" s="547"/>
      <c r="CV65" s="547"/>
      <c r="CW65" s="547"/>
      <c r="CX65" s="547"/>
      <c r="CY65" s="547"/>
      <c r="CZ65" s="547"/>
      <c r="DA65" s="547"/>
      <c r="DB65" s="547"/>
      <c r="DC65" s="547"/>
      <c r="DD65" s="547"/>
      <c r="DE65" s="547"/>
      <c r="DF65" s="547"/>
      <c r="DG65" s="547"/>
      <c r="DH65" s="547"/>
      <c r="DI65" s="547"/>
      <c r="DJ65" s="547"/>
      <c r="DK65" s="547"/>
      <c r="DL65" s="547"/>
      <c r="DM65" s="547"/>
      <c r="DN65" s="547"/>
      <c r="DO65" s="547"/>
      <c r="DP65" s="547"/>
      <c r="DQ65" s="547"/>
      <c r="DR65" s="547"/>
      <c r="DS65" s="547"/>
      <c r="DT65" s="547"/>
      <c r="DU65" s="547"/>
      <c r="DV65" s="548"/>
      <c r="DW65" s="548"/>
      <c r="DX65" s="548"/>
      <c r="DY65" s="548"/>
      <c r="DZ65" s="548"/>
      <c r="EA65" s="52"/>
    </row>
    <row r="66" spans="1:131" ht="26.25" customHeight="1" x14ac:dyDescent="0.15">
      <c r="A66" s="530" t="s">
        <v>309</v>
      </c>
      <c r="B66" s="530"/>
      <c r="C66" s="530"/>
      <c r="D66" s="530"/>
      <c r="E66" s="530"/>
      <c r="F66" s="530"/>
      <c r="G66" s="530"/>
      <c r="H66" s="530"/>
      <c r="I66" s="530"/>
      <c r="J66" s="530"/>
      <c r="K66" s="530"/>
      <c r="L66" s="530"/>
      <c r="M66" s="530"/>
      <c r="N66" s="530"/>
      <c r="O66" s="530"/>
      <c r="P66" s="530"/>
      <c r="Q66" s="531" t="s">
        <v>293</v>
      </c>
      <c r="R66" s="531"/>
      <c r="S66" s="531"/>
      <c r="T66" s="531"/>
      <c r="U66" s="531"/>
      <c r="V66" s="531" t="s">
        <v>294</v>
      </c>
      <c r="W66" s="531"/>
      <c r="X66" s="531"/>
      <c r="Y66" s="531"/>
      <c r="Z66" s="531"/>
      <c r="AA66" s="531" t="s">
        <v>295</v>
      </c>
      <c r="AB66" s="531"/>
      <c r="AC66" s="531"/>
      <c r="AD66" s="531"/>
      <c r="AE66" s="531"/>
      <c r="AF66" s="600" t="s">
        <v>296</v>
      </c>
      <c r="AG66" s="600"/>
      <c r="AH66" s="600"/>
      <c r="AI66" s="600"/>
      <c r="AJ66" s="600"/>
      <c r="AK66" s="531" t="s">
        <v>273</v>
      </c>
      <c r="AL66" s="531"/>
      <c r="AM66" s="531"/>
      <c r="AN66" s="531"/>
      <c r="AO66" s="531"/>
      <c r="AP66" s="531" t="s">
        <v>297</v>
      </c>
      <c r="AQ66" s="531"/>
      <c r="AR66" s="531"/>
      <c r="AS66" s="531"/>
      <c r="AT66" s="531"/>
      <c r="AU66" s="531" t="s">
        <v>310</v>
      </c>
      <c r="AV66" s="531"/>
      <c r="AW66" s="531"/>
      <c r="AX66" s="531"/>
      <c r="AY66" s="531"/>
      <c r="AZ66" s="535" t="s">
        <v>275</v>
      </c>
      <c r="BA66" s="535"/>
      <c r="BB66" s="535"/>
      <c r="BC66" s="535"/>
      <c r="BD66" s="535"/>
      <c r="BE66" s="63"/>
      <c r="BF66" s="63"/>
      <c r="BG66" s="63"/>
      <c r="BH66" s="63"/>
      <c r="BI66" s="63"/>
      <c r="BJ66" s="63"/>
      <c r="BK66" s="63"/>
      <c r="BL66" s="63"/>
      <c r="BM66" s="63"/>
      <c r="BN66" s="63"/>
      <c r="BO66" s="63"/>
      <c r="BP66" s="63"/>
      <c r="BQ66" s="60">
        <v>60</v>
      </c>
      <c r="BR66" s="65"/>
      <c r="BS66" s="601"/>
      <c r="BT66" s="601"/>
      <c r="BU66" s="601"/>
      <c r="BV66" s="601"/>
      <c r="BW66" s="601"/>
      <c r="BX66" s="601"/>
      <c r="BY66" s="601"/>
      <c r="BZ66" s="601"/>
      <c r="CA66" s="601"/>
      <c r="CB66" s="601"/>
      <c r="CC66" s="601"/>
      <c r="CD66" s="601"/>
      <c r="CE66" s="601"/>
      <c r="CF66" s="601"/>
      <c r="CG66" s="601"/>
      <c r="CH66" s="602"/>
      <c r="CI66" s="602"/>
      <c r="CJ66" s="602"/>
      <c r="CK66" s="602"/>
      <c r="CL66" s="602"/>
      <c r="CM66" s="602"/>
      <c r="CN66" s="602"/>
      <c r="CO66" s="602"/>
      <c r="CP66" s="602"/>
      <c r="CQ66" s="602"/>
      <c r="CR66" s="602"/>
      <c r="CS66" s="602"/>
      <c r="CT66" s="602"/>
      <c r="CU66" s="602"/>
      <c r="CV66" s="602"/>
      <c r="CW66" s="602"/>
      <c r="CX66" s="602"/>
      <c r="CY66" s="602"/>
      <c r="CZ66" s="602"/>
      <c r="DA66" s="602"/>
      <c r="DB66" s="602"/>
      <c r="DC66" s="602"/>
      <c r="DD66" s="602"/>
      <c r="DE66" s="602"/>
      <c r="DF66" s="602"/>
      <c r="DG66" s="602"/>
      <c r="DH66" s="602"/>
      <c r="DI66" s="602"/>
      <c r="DJ66" s="602"/>
      <c r="DK66" s="602"/>
      <c r="DL66" s="602"/>
      <c r="DM66" s="602"/>
      <c r="DN66" s="602"/>
      <c r="DO66" s="602"/>
      <c r="DP66" s="602"/>
      <c r="DQ66" s="602"/>
      <c r="DR66" s="602"/>
      <c r="DS66" s="602"/>
      <c r="DT66" s="602"/>
      <c r="DU66" s="602"/>
      <c r="DV66" s="607"/>
      <c r="DW66" s="607"/>
      <c r="DX66" s="607"/>
      <c r="DY66" s="607"/>
      <c r="DZ66" s="607"/>
      <c r="EA66" s="52"/>
    </row>
    <row r="67" spans="1:131" ht="26.25" customHeight="1" x14ac:dyDescent="0.15">
      <c r="A67" s="530"/>
      <c r="B67" s="530"/>
      <c r="C67" s="530"/>
      <c r="D67" s="530"/>
      <c r="E67" s="530"/>
      <c r="F67" s="530"/>
      <c r="G67" s="530"/>
      <c r="H67" s="530"/>
      <c r="I67" s="530"/>
      <c r="J67" s="530"/>
      <c r="K67" s="530"/>
      <c r="L67" s="530"/>
      <c r="M67" s="530"/>
      <c r="N67" s="530"/>
      <c r="O67" s="530"/>
      <c r="P67" s="530"/>
      <c r="Q67" s="531"/>
      <c r="R67" s="531"/>
      <c r="S67" s="531"/>
      <c r="T67" s="531"/>
      <c r="U67" s="531"/>
      <c r="V67" s="531"/>
      <c r="W67" s="531"/>
      <c r="X67" s="531"/>
      <c r="Y67" s="531"/>
      <c r="Z67" s="531"/>
      <c r="AA67" s="531"/>
      <c r="AB67" s="531"/>
      <c r="AC67" s="531"/>
      <c r="AD67" s="531"/>
      <c r="AE67" s="531"/>
      <c r="AF67" s="600"/>
      <c r="AG67" s="600"/>
      <c r="AH67" s="600"/>
      <c r="AI67" s="600"/>
      <c r="AJ67" s="600"/>
      <c r="AK67" s="531"/>
      <c r="AL67" s="531"/>
      <c r="AM67" s="531"/>
      <c r="AN67" s="531"/>
      <c r="AO67" s="531"/>
      <c r="AP67" s="531"/>
      <c r="AQ67" s="531"/>
      <c r="AR67" s="531"/>
      <c r="AS67" s="531"/>
      <c r="AT67" s="531"/>
      <c r="AU67" s="531"/>
      <c r="AV67" s="531"/>
      <c r="AW67" s="531"/>
      <c r="AX67" s="531"/>
      <c r="AY67" s="531"/>
      <c r="AZ67" s="535"/>
      <c r="BA67" s="535"/>
      <c r="BB67" s="535"/>
      <c r="BC67" s="535"/>
      <c r="BD67" s="535"/>
      <c r="BE67" s="63"/>
      <c r="BF67" s="63"/>
      <c r="BG67" s="63"/>
      <c r="BH67" s="63"/>
      <c r="BI67" s="63"/>
      <c r="BJ67" s="63"/>
      <c r="BK67" s="63"/>
      <c r="BL67" s="63"/>
      <c r="BM67" s="63"/>
      <c r="BN67" s="63"/>
      <c r="BO67" s="63"/>
      <c r="BP67" s="63"/>
      <c r="BQ67" s="60">
        <v>61</v>
      </c>
      <c r="BR67" s="65"/>
      <c r="BS67" s="601"/>
      <c r="BT67" s="601"/>
      <c r="BU67" s="601"/>
      <c r="BV67" s="601"/>
      <c r="BW67" s="601"/>
      <c r="BX67" s="601"/>
      <c r="BY67" s="601"/>
      <c r="BZ67" s="601"/>
      <c r="CA67" s="601"/>
      <c r="CB67" s="601"/>
      <c r="CC67" s="601"/>
      <c r="CD67" s="601"/>
      <c r="CE67" s="601"/>
      <c r="CF67" s="601"/>
      <c r="CG67" s="601"/>
      <c r="CH67" s="602"/>
      <c r="CI67" s="602"/>
      <c r="CJ67" s="602"/>
      <c r="CK67" s="602"/>
      <c r="CL67" s="602"/>
      <c r="CM67" s="602"/>
      <c r="CN67" s="602"/>
      <c r="CO67" s="602"/>
      <c r="CP67" s="602"/>
      <c r="CQ67" s="602"/>
      <c r="CR67" s="602"/>
      <c r="CS67" s="602"/>
      <c r="CT67" s="602"/>
      <c r="CU67" s="602"/>
      <c r="CV67" s="602"/>
      <c r="CW67" s="602"/>
      <c r="CX67" s="602"/>
      <c r="CY67" s="602"/>
      <c r="CZ67" s="602"/>
      <c r="DA67" s="602"/>
      <c r="DB67" s="602"/>
      <c r="DC67" s="602"/>
      <c r="DD67" s="602"/>
      <c r="DE67" s="602"/>
      <c r="DF67" s="602"/>
      <c r="DG67" s="602"/>
      <c r="DH67" s="602"/>
      <c r="DI67" s="602"/>
      <c r="DJ67" s="602"/>
      <c r="DK67" s="602"/>
      <c r="DL67" s="602"/>
      <c r="DM67" s="602"/>
      <c r="DN67" s="602"/>
      <c r="DO67" s="602"/>
      <c r="DP67" s="602"/>
      <c r="DQ67" s="602"/>
      <c r="DR67" s="602"/>
      <c r="DS67" s="602"/>
      <c r="DT67" s="602"/>
      <c r="DU67" s="602"/>
      <c r="DV67" s="607"/>
      <c r="DW67" s="607"/>
      <c r="DX67" s="607"/>
      <c r="DY67" s="607"/>
      <c r="DZ67" s="607"/>
      <c r="EA67" s="52"/>
    </row>
    <row r="68" spans="1:131" ht="26.25" customHeight="1" x14ac:dyDescent="0.15">
      <c r="A68" s="58">
        <v>1</v>
      </c>
      <c r="B68" s="603" t="s">
        <v>311</v>
      </c>
      <c r="C68" s="603"/>
      <c r="D68" s="603"/>
      <c r="E68" s="603"/>
      <c r="F68" s="603"/>
      <c r="G68" s="603"/>
      <c r="H68" s="603"/>
      <c r="I68" s="603"/>
      <c r="J68" s="603"/>
      <c r="K68" s="603"/>
      <c r="L68" s="603"/>
      <c r="M68" s="603"/>
      <c r="N68" s="603"/>
      <c r="O68" s="603"/>
      <c r="P68" s="603"/>
      <c r="Q68" s="604">
        <v>217</v>
      </c>
      <c r="R68" s="604"/>
      <c r="S68" s="604"/>
      <c r="T68" s="604"/>
      <c r="U68" s="604"/>
      <c r="V68" s="605">
        <v>191</v>
      </c>
      <c r="W68" s="605"/>
      <c r="X68" s="605"/>
      <c r="Y68" s="605"/>
      <c r="Z68" s="605"/>
      <c r="AA68" s="605">
        <v>25</v>
      </c>
      <c r="AB68" s="605"/>
      <c r="AC68" s="605"/>
      <c r="AD68" s="605"/>
      <c r="AE68" s="605"/>
      <c r="AF68" s="605">
        <v>25</v>
      </c>
      <c r="AG68" s="605"/>
      <c r="AH68" s="605"/>
      <c r="AI68" s="605"/>
      <c r="AJ68" s="605"/>
      <c r="AK68" s="605" t="s">
        <v>46</v>
      </c>
      <c r="AL68" s="605"/>
      <c r="AM68" s="605"/>
      <c r="AN68" s="605"/>
      <c r="AO68" s="605"/>
      <c r="AP68" s="605" t="s">
        <v>46</v>
      </c>
      <c r="AQ68" s="605"/>
      <c r="AR68" s="605"/>
      <c r="AS68" s="605"/>
      <c r="AT68" s="605"/>
      <c r="AU68" s="605" t="s">
        <v>46</v>
      </c>
      <c r="AV68" s="605"/>
      <c r="AW68" s="605"/>
      <c r="AX68" s="605"/>
      <c r="AY68" s="605"/>
      <c r="AZ68" s="606"/>
      <c r="BA68" s="606"/>
      <c r="BB68" s="606"/>
      <c r="BC68" s="606"/>
      <c r="BD68" s="606"/>
      <c r="BE68" s="63"/>
      <c r="BF68" s="63"/>
      <c r="BG68" s="63"/>
      <c r="BH68" s="63"/>
      <c r="BI68" s="63"/>
      <c r="BJ68" s="63"/>
      <c r="BK68" s="63"/>
      <c r="BL68" s="63"/>
      <c r="BM68" s="63"/>
      <c r="BN68" s="63"/>
      <c r="BO68" s="63"/>
      <c r="BP68" s="63"/>
      <c r="BQ68" s="60">
        <v>62</v>
      </c>
      <c r="BR68" s="65"/>
      <c r="BS68" s="601"/>
      <c r="BT68" s="601"/>
      <c r="BU68" s="601"/>
      <c r="BV68" s="601"/>
      <c r="BW68" s="601"/>
      <c r="BX68" s="601"/>
      <c r="BY68" s="601"/>
      <c r="BZ68" s="601"/>
      <c r="CA68" s="601"/>
      <c r="CB68" s="601"/>
      <c r="CC68" s="601"/>
      <c r="CD68" s="601"/>
      <c r="CE68" s="601"/>
      <c r="CF68" s="601"/>
      <c r="CG68" s="601"/>
      <c r="CH68" s="602"/>
      <c r="CI68" s="602"/>
      <c r="CJ68" s="602"/>
      <c r="CK68" s="602"/>
      <c r="CL68" s="602"/>
      <c r="CM68" s="602"/>
      <c r="CN68" s="602"/>
      <c r="CO68" s="602"/>
      <c r="CP68" s="602"/>
      <c r="CQ68" s="602"/>
      <c r="CR68" s="602"/>
      <c r="CS68" s="602"/>
      <c r="CT68" s="602"/>
      <c r="CU68" s="602"/>
      <c r="CV68" s="602"/>
      <c r="CW68" s="602"/>
      <c r="CX68" s="602"/>
      <c r="CY68" s="602"/>
      <c r="CZ68" s="602"/>
      <c r="DA68" s="602"/>
      <c r="DB68" s="602"/>
      <c r="DC68" s="602"/>
      <c r="DD68" s="602"/>
      <c r="DE68" s="602"/>
      <c r="DF68" s="602"/>
      <c r="DG68" s="602"/>
      <c r="DH68" s="602"/>
      <c r="DI68" s="602"/>
      <c r="DJ68" s="602"/>
      <c r="DK68" s="602"/>
      <c r="DL68" s="602"/>
      <c r="DM68" s="602"/>
      <c r="DN68" s="602"/>
      <c r="DO68" s="602"/>
      <c r="DP68" s="602"/>
      <c r="DQ68" s="602"/>
      <c r="DR68" s="602"/>
      <c r="DS68" s="602"/>
      <c r="DT68" s="602"/>
      <c r="DU68" s="602"/>
      <c r="DV68" s="607"/>
      <c r="DW68" s="607"/>
      <c r="DX68" s="607"/>
      <c r="DY68" s="607"/>
      <c r="DZ68" s="607"/>
      <c r="EA68" s="52"/>
    </row>
    <row r="69" spans="1:131" ht="26.25" customHeight="1" x14ac:dyDescent="0.15">
      <c r="A69" s="60">
        <v>2</v>
      </c>
      <c r="B69" s="603" t="s">
        <v>312</v>
      </c>
      <c r="C69" s="603"/>
      <c r="D69" s="603"/>
      <c r="E69" s="603"/>
      <c r="F69" s="603"/>
      <c r="G69" s="603"/>
      <c r="H69" s="603"/>
      <c r="I69" s="603"/>
      <c r="J69" s="603"/>
      <c r="K69" s="603"/>
      <c r="L69" s="603"/>
      <c r="M69" s="603"/>
      <c r="N69" s="603"/>
      <c r="O69" s="603"/>
      <c r="P69" s="603"/>
      <c r="Q69" s="608">
        <v>823874</v>
      </c>
      <c r="R69" s="608"/>
      <c r="S69" s="608"/>
      <c r="T69" s="608"/>
      <c r="U69" s="608"/>
      <c r="V69" s="583">
        <v>808406</v>
      </c>
      <c r="W69" s="583"/>
      <c r="X69" s="583"/>
      <c r="Y69" s="583"/>
      <c r="Z69" s="583"/>
      <c r="AA69" s="583">
        <v>15468</v>
      </c>
      <c r="AB69" s="583"/>
      <c r="AC69" s="583"/>
      <c r="AD69" s="583"/>
      <c r="AE69" s="583"/>
      <c r="AF69" s="583">
        <v>15468</v>
      </c>
      <c r="AG69" s="583"/>
      <c r="AH69" s="583"/>
      <c r="AI69" s="583"/>
      <c r="AJ69" s="583"/>
      <c r="AK69" s="583" t="s">
        <v>46</v>
      </c>
      <c r="AL69" s="583"/>
      <c r="AM69" s="583"/>
      <c r="AN69" s="583"/>
      <c r="AO69" s="583"/>
      <c r="AP69" s="583" t="s">
        <v>46</v>
      </c>
      <c r="AQ69" s="583"/>
      <c r="AR69" s="583"/>
      <c r="AS69" s="583"/>
      <c r="AT69" s="583"/>
      <c r="AU69" s="583" t="s">
        <v>46</v>
      </c>
      <c r="AV69" s="583"/>
      <c r="AW69" s="583"/>
      <c r="AX69" s="583"/>
      <c r="AY69" s="583"/>
      <c r="AZ69" s="585"/>
      <c r="BA69" s="585"/>
      <c r="BB69" s="585"/>
      <c r="BC69" s="585"/>
      <c r="BD69" s="585"/>
      <c r="BE69" s="63"/>
      <c r="BF69" s="63"/>
      <c r="BG69" s="63"/>
      <c r="BH69" s="63"/>
      <c r="BI69" s="63"/>
      <c r="BJ69" s="63"/>
      <c r="BK69" s="63"/>
      <c r="BL69" s="63"/>
      <c r="BM69" s="63"/>
      <c r="BN69" s="63"/>
      <c r="BO69" s="63"/>
      <c r="BP69" s="63"/>
      <c r="BQ69" s="60">
        <v>63</v>
      </c>
      <c r="BR69" s="65"/>
      <c r="BS69" s="601"/>
      <c r="BT69" s="601"/>
      <c r="BU69" s="601"/>
      <c r="BV69" s="601"/>
      <c r="BW69" s="601"/>
      <c r="BX69" s="601"/>
      <c r="BY69" s="601"/>
      <c r="BZ69" s="601"/>
      <c r="CA69" s="601"/>
      <c r="CB69" s="601"/>
      <c r="CC69" s="601"/>
      <c r="CD69" s="601"/>
      <c r="CE69" s="601"/>
      <c r="CF69" s="601"/>
      <c r="CG69" s="601"/>
      <c r="CH69" s="602"/>
      <c r="CI69" s="602"/>
      <c r="CJ69" s="602"/>
      <c r="CK69" s="602"/>
      <c r="CL69" s="602"/>
      <c r="CM69" s="602"/>
      <c r="CN69" s="602"/>
      <c r="CO69" s="602"/>
      <c r="CP69" s="602"/>
      <c r="CQ69" s="602"/>
      <c r="CR69" s="602"/>
      <c r="CS69" s="602"/>
      <c r="CT69" s="602"/>
      <c r="CU69" s="602"/>
      <c r="CV69" s="602"/>
      <c r="CW69" s="602"/>
      <c r="CX69" s="602"/>
      <c r="CY69" s="602"/>
      <c r="CZ69" s="602"/>
      <c r="DA69" s="602"/>
      <c r="DB69" s="602"/>
      <c r="DC69" s="602"/>
      <c r="DD69" s="602"/>
      <c r="DE69" s="602"/>
      <c r="DF69" s="602"/>
      <c r="DG69" s="602"/>
      <c r="DH69" s="602"/>
      <c r="DI69" s="602"/>
      <c r="DJ69" s="602"/>
      <c r="DK69" s="602"/>
      <c r="DL69" s="602"/>
      <c r="DM69" s="602"/>
      <c r="DN69" s="602"/>
      <c r="DO69" s="602"/>
      <c r="DP69" s="602"/>
      <c r="DQ69" s="602"/>
      <c r="DR69" s="602"/>
      <c r="DS69" s="602"/>
      <c r="DT69" s="602"/>
      <c r="DU69" s="602"/>
      <c r="DV69" s="607"/>
      <c r="DW69" s="607"/>
      <c r="DX69" s="607"/>
      <c r="DY69" s="607"/>
      <c r="DZ69" s="607"/>
      <c r="EA69" s="52"/>
    </row>
    <row r="70" spans="1:131" ht="26.25" customHeight="1" x14ac:dyDescent="0.15">
      <c r="A70" s="60">
        <v>3</v>
      </c>
      <c r="B70" s="603" t="s">
        <v>313</v>
      </c>
      <c r="C70" s="603"/>
      <c r="D70" s="603"/>
      <c r="E70" s="603"/>
      <c r="F70" s="603"/>
      <c r="G70" s="603"/>
      <c r="H70" s="603"/>
      <c r="I70" s="603"/>
      <c r="J70" s="603"/>
      <c r="K70" s="603"/>
      <c r="L70" s="603"/>
      <c r="M70" s="603"/>
      <c r="N70" s="603"/>
      <c r="O70" s="603"/>
      <c r="P70" s="603"/>
      <c r="Q70" s="608">
        <v>4467</v>
      </c>
      <c r="R70" s="608"/>
      <c r="S70" s="608"/>
      <c r="T70" s="608"/>
      <c r="U70" s="608"/>
      <c r="V70" s="583">
        <v>3896</v>
      </c>
      <c r="W70" s="583"/>
      <c r="X70" s="583"/>
      <c r="Y70" s="583"/>
      <c r="Z70" s="583"/>
      <c r="AA70" s="583">
        <v>571</v>
      </c>
      <c r="AB70" s="583"/>
      <c r="AC70" s="583"/>
      <c r="AD70" s="583"/>
      <c r="AE70" s="583"/>
      <c r="AF70" s="583">
        <v>2220</v>
      </c>
      <c r="AG70" s="583"/>
      <c r="AH70" s="583"/>
      <c r="AI70" s="583"/>
      <c r="AJ70" s="583"/>
      <c r="AK70" s="583">
        <v>897</v>
      </c>
      <c r="AL70" s="583"/>
      <c r="AM70" s="583"/>
      <c r="AN70" s="583"/>
      <c r="AO70" s="583"/>
      <c r="AP70" s="583">
        <v>7090</v>
      </c>
      <c r="AQ70" s="583"/>
      <c r="AR70" s="583"/>
      <c r="AS70" s="583"/>
      <c r="AT70" s="583"/>
      <c r="AU70" s="583" t="s">
        <v>46</v>
      </c>
      <c r="AV70" s="583"/>
      <c r="AW70" s="583"/>
      <c r="AX70" s="583"/>
      <c r="AY70" s="583"/>
      <c r="AZ70" s="585" t="s">
        <v>304</v>
      </c>
      <c r="BA70" s="585"/>
      <c r="BB70" s="585"/>
      <c r="BC70" s="585"/>
      <c r="BD70" s="585"/>
      <c r="BE70" s="63"/>
      <c r="BF70" s="63"/>
      <c r="BG70" s="63"/>
      <c r="BH70" s="63"/>
      <c r="BI70" s="63"/>
      <c r="BJ70" s="63"/>
      <c r="BK70" s="63"/>
      <c r="BL70" s="63"/>
      <c r="BM70" s="63"/>
      <c r="BN70" s="63"/>
      <c r="BO70" s="63"/>
      <c r="BP70" s="63"/>
      <c r="BQ70" s="60">
        <v>64</v>
      </c>
      <c r="BR70" s="65"/>
      <c r="BS70" s="601"/>
      <c r="BT70" s="601"/>
      <c r="BU70" s="601"/>
      <c r="BV70" s="601"/>
      <c r="BW70" s="601"/>
      <c r="BX70" s="601"/>
      <c r="BY70" s="601"/>
      <c r="BZ70" s="601"/>
      <c r="CA70" s="601"/>
      <c r="CB70" s="601"/>
      <c r="CC70" s="601"/>
      <c r="CD70" s="601"/>
      <c r="CE70" s="601"/>
      <c r="CF70" s="601"/>
      <c r="CG70" s="601"/>
      <c r="CH70" s="602"/>
      <c r="CI70" s="602"/>
      <c r="CJ70" s="602"/>
      <c r="CK70" s="602"/>
      <c r="CL70" s="602"/>
      <c r="CM70" s="602"/>
      <c r="CN70" s="602"/>
      <c r="CO70" s="602"/>
      <c r="CP70" s="602"/>
      <c r="CQ70" s="602"/>
      <c r="CR70" s="602"/>
      <c r="CS70" s="602"/>
      <c r="CT70" s="602"/>
      <c r="CU70" s="602"/>
      <c r="CV70" s="602"/>
      <c r="CW70" s="602"/>
      <c r="CX70" s="602"/>
      <c r="CY70" s="602"/>
      <c r="CZ70" s="602"/>
      <c r="DA70" s="602"/>
      <c r="DB70" s="602"/>
      <c r="DC70" s="602"/>
      <c r="DD70" s="602"/>
      <c r="DE70" s="602"/>
      <c r="DF70" s="602"/>
      <c r="DG70" s="602"/>
      <c r="DH70" s="602"/>
      <c r="DI70" s="602"/>
      <c r="DJ70" s="602"/>
      <c r="DK70" s="602"/>
      <c r="DL70" s="602"/>
      <c r="DM70" s="602"/>
      <c r="DN70" s="602"/>
      <c r="DO70" s="602"/>
      <c r="DP70" s="602"/>
      <c r="DQ70" s="602"/>
      <c r="DR70" s="602"/>
      <c r="DS70" s="602"/>
      <c r="DT70" s="602"/>
      <c r="DU70" s="602"/>
      <c r="DV70" s="607"/>
      <c r="DW70" s="607"/>
      <c r="DX70" s="607"/>
      <c r="DY70" s="607"/>
      <c r="DZ70" s="607"/>
      <c r="EA70" s="52"/>
    </row>
    <row r="71" spans="1:131" ht="26.25" customHeight="1" x14ac:dyDescent="0.15">
      <c r="A71" s="60">
        <v>4</v>
      </c>
      <c r="B71" s="603" t="s">
        <v>314</v>
      </c>
      <c r="C71" s="603"/>
      <c r="D71" s="603"/>
      <c r="E71" s="603"/>
      <c r="F71" s="603"/>
      <c r="G71" s="603"/>
      <c r="H71" s="603"/>
      <c r="I71" s="603"/>
      <c r="J71" s="603"/>
      <c r="K71" s="603"/>
      <c r="L71" s="603"/>
      <c r="M71" s="603"/>
      <c r="N71" s="603"/>
      <c r="O71" s="603"/>
      <c r="P71" s="603"/>
      <c r="Q71" s="608">
        <v>1609</v>
      </c>
      <c r="R71" s="608"/>
      <c r="S71" s="608"/>
      <c r="T71" s="608"/>
      <c r="U71" s="608"/>
      <c r="V71" s="583">
        <v>1519</v>
      </c>
      <c r="W71" s="583"/>
      <c r="X71" s="583"/>
      <c r="Y71" s="583"/>
      <c r="Z71" s="583"/>
      <c r="AA71" s="583">
        <v>89</v>
      </c>
      <c r="AB71" s="583"/>
      <c r="AC71" s="583"/>
      <c r="AD71" s="583"/>
      <c r="AE71" s="583"/>
      <c r="AF71" s="583">
        <v>89</v>
      </c>
      <c r="AG71" s="583"/>
      <c r="AH71" s="583"/>
      <c r="AI71" s="583"/>
      <c r="AJ71" s="583"/>
      <c r="AK71" s="583">
        <v>9</v>
      </c>
      <c r="AL71" s="583"/>
      <c r="AM71" s="583"/>
      <c r="AN71" s="583"/>
      <c r="AO71" s="583"/>
      <c r="AP71" s="583">
        <v>585</v>
      </c>
      <c r="AQ71" s="583"/>
      <c r="AR71" s="583"/>
      <c r="AS71" s="583"/>
      <c r="AT71" s="583"/>
      <c r="AU71" s="583">
        <v>21</v>
      </c>
      <c r="AV71" s="583"/>
      <c r="AW71" s="583"/>
      <c r="AX71" s="583"/>
      <c r="AY71" s="583"/>
      <c r="AZ71" s="585"/>
      <c r="BA71" s="585"/>
      <c r="BB71" s="585"/>
      <c r="BC71" s="585"/>
      <c r="BD71" s="585"/>
      <c r="BE71" s="63"/>
      <c r="BF71" s="63"/>
      <c r="BG71" s="63"/>
      <c r="BH71" s="63"/>
      <c r="BI71" s="63"/>
      <c r="BJ71" s="63"/>
      <c r="BK71" s="63"/>
      <c r="BL71" s="63"/>
      <c r="BM71" s="63"/>
      <c r="BN71" s="63"/>
      <c r="BO71" s="63"/>
      <c r="BP71" s="63"/>
      <c r="BQ71" s="60">
        <v>65</v>
      </c>
      <c r="BR71" s="65"/>
      <c r="BS71" s="601"/>
      <c r="BT71" s="601"/>
      <c r="BU71" s="601"/>
      <c r="BV71" s="601"/>
      <c r="BW71" s="601"/>
      <c r="BX71" s="601"/>
      <c r="BY71" s="601"/>
      <c r="BZ71" s="601"/>
      <c r="CA71" s="601"/>
      <c r="CB71" s="601"/>
      <c r="CC71" s="601"/>
      <c r="CD71" s="601"/>
      <c r="CE71" s="601"/>
      <c r="CF71" s="601"/>
      <c r="CG71" s="601"/>
      <c r="CH71" s="602"/>
      <c r="CI71" s="602"/>
      <c r="CJ71" s="602"/>
      <c r="CK71" s="602"/>
      <c r="CL71" s="602"/>
      <c r="CM71" s="602"/>
      <c r="CN71" s="602"/>
      <c r="CO71" s="602"/>
      <c r="CP71" s="602"/>
      <c r="CQ71" s="602"/>
      <c r="CR71" s="602"/>
      <c r="CS71" s="602"/>
      <c r="CT71" s="602"/>
      <c r="CU71" s="602"/>
      <c r="CV71" s="602"/>
      <c r="CW71" s="602"/>
      <c r="CX71" s="602"/>
      <c r="CY71" s="602"/>
      <c r="CZ71" s="602"/>
      <c r="DA71" s="602"/>
      <c r="DB71" s="602"/>
      <c r="DC71" s="602"/>
      <c r="DD71" s="602"/>
      <c r="DE71" s="602"/>
      <c r="DF71" s="602"/>
      <c r="DG71" s="602"/>
      <c r="DH71" s="602"/>
      <c r="DI71" s="602"/>
      <c r="DJ71" s="602"/>
      <c r="DK71" s="602"/>
      <c r="DL71" s="602"/>
      <c r="DM71" s="602"/>
      <c r="DN71" s="602"/>
      <c r="DO71" s="602"/>
      <c r="DP71" s="602"/>
      <c r="DQ71" s="602"/>
      <c r="DR71" s="602"/>
      <c r="DS71" s="602"/>
      <c r="DT71" s="602"/>
      <c r="DU71" s="602"/>
      <c r="DV71" s="607"/>
      <c r="DW71" s="607"/>
      <c r="DX71" s="607"/>
      <c r="DY71" s="607"/>
      <c r="DZ71" s="607"/>
      <c r="EA71" s="52"/>
    </row>
    <row r="72" spans="1:131" ht="26.25" customHeight="1" x14ac:dyDescent="0.15">
      <c r="A72" s="60">
        <v>5</v>
      </c>
      <c r="B72" s="603" t="s">
        <v>315</v>
      </c>
      <c r="C72" s="603"/>
      <c r="D72" s="603"/>
      <c r="E72" s="603"/>
      <c r="F72" s="603"/>
      <c r="G72" s="603"/>
      <c r="H72" s="603"/>
      <c r="I72" s="603"/>
      <c r="J72" s="603"/>
      <c r="K72" s="603"/>
      <c r="L72" s="603"/>
      <c r="M72" s="603"/>
      <c r="N72" s="603"/>
      <c r="O72" s="603"/>
      <c r="P72" s="603"/>
      <c r="Q72" s="608">
        <v>227</v>
      </c>
      <c r="R72" s="608"/>
      <c r="S72" s="608"/>
      <c r="T72" s="608"/>
      <c r="U72" s="608"/>
      <c r="V72" s="583">
        <v>207</v>
      </c>
      <c r="W72" s="583"/>
      <c r="X72" s="583"/>
      <c r="Y72" s="583"/>
      <c r="Z72" s="583"/>
      <c r="AA72" s="583">
        <v>19</v>
      </c>
      <c r="AB72" s="583"/>
      <c r="AC72" s="583"/>
      <c r="AD72" s="583"/>
      <c r="AE72" s="583"/>
      <c r="AF72" s="583">
        <v>19</v>
      </c>
      <c r="AG72" s="583"/>
      <c r="AH72" s="583"/>
      <c r="AI72" s="583"/>
      <c r="AJ72" s="583"/>
      <c r="AK72" s="583" t="s">
        <v>46</v>
      </c>
      <c r="AL72" s="583"/>
      <c r="AM72" s="583"/>
      <c r="AN72" s="583"/>
      <c r="AO72" s="583"/>
      <c r="AP72" s="583" t="s">
        <v>46</v>
      </c>
      <c r="AQ72" s="583"/>
      <c r="AR72" s="583"/>
      <c r="AS72" s="583"/>
      <c r="AT72" s="583"/>
      <c r="AU72" s="583" t="s">
        <v>46</v>
      </c>
      <c r="AV72" s="583"/>
      <c r="AW72" s="583"/>
      <c r="AX72" s="583"/>
      <c r="AY72" s="583"/>
      <c r="AZ72" s="585"/>
      <c r="BA72" s="585"/>
      <c r="BB72" s="585"/>
      <c r="BC72" s="585"/>
      <c r="BD72" s="585"/>
      <c r="BE72" s="63"/>
      <c r="BF72" s="63"/>
      <c r="BG72" s="63"/>
      <c r="BH72" s="63"/>
      <c r="BI72" s="63"/>
      <c r="BJ72" s="63"/>
      <c r="BK72" s="63"/>
      <c r="BL72" s="63"/>
      <c r="BM72" s="63"/>
      <c r="BN72" s="63"/>
      <c r="BO72" s="63"/>
      <c r="BP72" s="63"/>
      <c r="BQ72" s="60">
        <v>66</v>
      </c>
      <c r="BR72" s="65"/>
      <c r="BS72" s="601"/>
      <c r="BT72" s="601"/>
      <c r="BU72" s="601"/>
      <c r="BV72" s="601"/>
      <c r="BW72" s="601"/>
      <c r="BX72" s="601"/>
      <c r="BY72" s="601"/>
      <c r="BZ72" s="601"/>
      <c r="CA72" s="601"/>
      <c r="CB72" s="601"/>
      <c r="CC72" s="601"/>
      <c r="CD72" s="601"/>
      <c r="CE72" s="601"/>
      <c r="CF72" s="601"/>
      <c r="CG72" s="601"/>
      <c r="CH72" s="602"/>
      <c r="CI72" s="602"/>
      <c r="CJ72" s="602"/>
      <c r="CK72" s="602"/>
      <c r="CL72" s="602"/>
      <c r="CM72" s="602"/>
      <c r="CN72" s="602"/>
      <c r="CO72" s="602"/>
      <c r="CP72" s="602"/>
      <c r="CQ72" s="602"/>
      <c r="CR72" s="602"/>
      <c r="CS72" s="602"/>
      <c r="CT72" s="602"/>
      <c r="CU72" s="602"/>
      <c r="CV72" s="602"/>
      <c r="CW72" s="602"/>
      <c r="CX72" s="602"/>
      <c r="CY72" s="602"/>
      <c r="CZ72" s="602"/>
      <c r="DA72" s="602"/>
      <c r="DB72" s="602"/>
      <c r="DC72" s="602"/>
      <c r="DD72" s="602"/>
      <c r="DE72" s="602"/>
      <c r="DF72" s="602"/>
      <c r="DG72" s="602"/>
      <c r="DH72" s="602"/>
      <c r="DI72" s="602"/>
      <c r="DJ72" s="602"/>
      <c r="DK72" s="602"/>
      <c r="DL72" s="602"/>
      <c r="DM72" s="602"/>
      <c r="DN72" s="602"/>
      <c r="DO72" s="602"/>
      <c r="DP72" s="602"/>
      <c r="DQ72" s="602"/>
      <c r="DR72" s="602"/>
      <c r="DS72" s="602"/>
      <c r="DT72" s="602"/>
      <c r="DU72" s="602"/>
      <c r="DV72" s="607"/>
      <c r="DW72" s="607"/>
      <c r="DX72" s="607"/>
      <c r="DY72" s="607"/>
      <c r="DZ72" s="607"/>
      <c r="EA72" s="52"/>
    </row>
    <row r="73" spans="1:131" ht="26.25" customHeight="1" x14ac:dyDescent="0.15">
      <c r="A73" s="60">
        <v>6</v>
      </c>
      <c r="B73" s="603" t="s">
        <v>316</v>
      </c>
      <c r="C73" s="603"/>
      <c r="D73" s="603"/>
      <c r="E73" s="603"/>
      <c r="F73" s="603"/>
      <c r="G73" s="603"/>
      <c r="H73" s="603"/>
      <c r="I73" s="603"/>
      <c r="J73" s="603"/>
      <c r="K73" s="603"/>
      <c r="L73" s="603"/>
      <c r="M73" s="603"/>
      <c r="N73" s="603"/>
      <c r="O73" s="603"/>
      <c r="P73" s="603"/>
      <c r="Q73" s="608">
        <v>152</v>
      </c>
      <c r="R73" s="608"/>
      <c r="S73" s="608"/>
      <c r="T73" s="608"/>
      <c r="U73" s="608"/>
      <c r="V73" s="583">
        <v>139</v>
      </c>
      <c r="W73" s="583"/>
      <c r="X73" s="583"/>
      <c r="Y73" s="583"/>
      <c r="Z73" s="583"/>
      <c r="AA73" s="583">
        <v>12</v>
      </c>
      <c r="AB73" s="583"/>
      <c r="AC73" s="583"/>
      <c r="AD73" s="583"/>
      <c r="AE73" s="583"/>
      <c r="AF73" s="583">
        <v>12</v>
      </c>
      <c r="AG73" s="583"/>
      <c r="AH73" s="583"/>
      <c r="AI73" s="583"/>
      <c r="AJ73" s="583"/>
      <c r="AK73" s="583" t="s">
        <v>46</v>
      </c>
      <c r="AL73" s="583"/>
      <c r="AM73" s="583"/>
      <c r="AN73" s="583"/>
      <c r="AO73" s="583"/>
      <c r="AP73" s="583" t="s">
        <v>46</v>
      </c>
      <c r="AQ73" s="583"/>
      <c r="AR73" s="583"/>
      <c r="AS73" s="583"/>
      <c r="AT73" s="583"/>
      <c r="AU73" s="583" t="s">
        <v>46</v>
      </c>
      <c r="AV73" s="583"/>
      <c r="AW73" s="583"/>
      <c r="AX73" s="583"/>
      <c r="AY73" s="583"/>
      <c r="AZ73" s="585"/>
      <c r="BA73" s="585"/>
      <c r="BB73" s="585"/>
      <c r="BC73" s="585"/>
      <c r="BD73" s="585"/>
      <c r="BE73" s="63"/>
      <c r="BF73" s="63"/>
      <c r="BG73" s="63"/>
      <c r="BH73" s="63"/>
      <c r="BI73" s="63"/>
      <c r="BJ73" s="63"/>
      <c r="BK73" s="63"/>
      <c r="BL73" s="63"/>
      <c r="BM73" s="63"/>
      <c r="BN73" s="63"/>
      <c r="BO73" s="63"/>
      <c r="BP73" s="63"/>
      <c r="BQ73" s="60">
        <v>67</v>
      </c>
      <c r="BR73" s="65"/>
      <c r="BS73" s="601"/>
      <c r="BT73" s="601"/>
      <c r="BU73" s="601"/>
      <c r="BV73" s="601"/>
      <c r="BW73" s="601"/>
      <c r="BX73" s="601"/>
      <c r="BY73" s="601"/>
      <c r="BZ73" s="601"/>
      <c r="CA73" s="601"/>
      <c r="CB73" s="601"/>
      <c r="CC73" s="601"/>
      <c r="CD73" s="601"/>
      <c r="CE73" s="601"/>
      <c r="CF73" s="601"/>
      <c r="CG73" s="601"/>
      <c r="CH73" s="602"/>
      <c r="CI73" s="602"/>
      <c r="CJ73" s="602"/>
      <c r="CK73" s="602"/>
      <c r="CL73" s="602"/>
      <c r="CM73" s="602"/>
      <c r="CN73" s="602"/>
      <c r="CO73" s="602"/>
      <c r="CP73" s="602"/>
      <c r="CQ73" s="602"/>
      <c r="CR73" s="602"/>
      <c r="CS73" s="602"/>
      <c r="CT73" s="602"/>
      <c r="CU73" s="602"/>
      <c r="CV73" s="602"/>
      <c r="CW73" s="602"/>
      <c r="CX73" s="602"/>
      <c r="CY73" s="602"/>
      <c r="CZ73" s="602"/>
      <c r="DA73" s="602"/>
      <c r="DB73" s="602"/>
      <c r="DC73" s="602"/>
      <c r="DD73" s="602"/>
      <c r="DE73" s="602"/>
      <c r="DF73" s="602"/>
      <c r="DG73" s="602"/>
      <c r="DH73" s="602"/>
      <c r="DI73" s="602"/>
      <c r="DJ73" s="602"/>
      <c r="DK73" s="602"/>
      <c r="DL73" s="602"/>
      <c r="DM73" s="602"/>
      <c r="DN73" s="602"/>
      <c r="DO73" s="602"/>
      <c r="DP73" s="602"/>
      <c r="DQ73" s="602"/>
      <c r="DR73" s="602"/>
      <c r="DS73" s="602"/>
      <c r="DT73" s="602"/>
      <c r="DU73" s="602"/>
      <c r="DV73" s="607"/>
      <c r="DW73" s="607"/>
      <c r="DX73" s="607"/>
      <c r="DY73" s="607"/>
      <c r="DZ73" s="607"/>
      <c r="EA73" s="52"/>
    </row>
    <row r="74" spans="1:131" ht="26.25" customHeight="1" x14ac:dyDescent="0.15">
      <c r="A74" s="60">
        <v>7</v>
      </c>
      <c r="B74" s="603" t="s">
        <v>317</v>
      </c>
      <c r="C74" s="603"/>
      <c r="D74" s="603"/>
      <c r="E74" s="603"/>
      <c r="F74" s="603"/>
      <c r="G74" s="603"/>
      <c r="H74" s="603"/>
      <c r="I74" s="603"/>
      <c r="J74" s="603"/>
      <c r="K74" s="603"/>
      <c r="L74" s="603"/>
      <c r="M74" s="603"/>
      <c r="N74" s="603"/>
      <c r="O74" s="603"/>
      <c r="P74" s="603"/>
      <c r="Q74" s="608">
        <v>495</v>
      </c>
      <c r="R74" s="608"/>
      <c r="S74" s="608"/>
      <c r="T74" s="608"/>
      <c r="U74" s="608"/>
      <c r="V74" s="583">
        <v>493</v>
      </c>
      <c r="W74" s="583"/>
      <c r="X74" s="583"/>
      <c r="Y74" s="583"/>
      <c r="Z74" s="583"/>
      <c r="AA74" s="583">
        <v>1</v>
      </c>
      <c r="AB74" s="583"/>
      <c r="AC74" s="583"/>
      <c r="AD74" s="583"/>
      <c r="AE74" s="583"/>
      <c r="AF74" s="583">
        <v>1</v>
      </c>
      <c r="AG74" s="583"/>
      <c r="AH74" s="583"/>
      <c r="AI74" s="583"/>
      <c r="AJ74" s="583"/>
      <c r="AK74" s="583">
        <v>298</v>
      </c>
      <c r="AL74" s="583"/>
      <c r="AM74" s="583"/>
      <c r="AN74" s="583"/>
      <c r="AO74" s="583"/>
      <c r="AP74" s="583" t="s">
        <v>46</v>
      </c>
      <c r="AQ74" s="583"/>
      <c r="AR74" s="583"/>
      <c r="AS74" s="583"/>
      <c r="AT74" s="583"/>
      <c r="AU74" s="583" t="s">
        <v>46</v>
      </c>
      <c r="AV74" s="583"/>
      <c r="AW74" s="583"/>
      <c r="AX74" s="583"/>
      <c r="AY74" s="583"/>
      <c r="AZ74" s="585"/>
      <c r="BA74" s="585"/>
      <c r="BB74" s="585"/>
      <c r="BC74" s="585"/>
      <c r="BD74" s="585"/>
      <c r="BE74" s="63"/>
      <c r="BF74" s="63"/>
      <c r="BG74" s="63"/>
      <c r="BH74" s="63"/>
      <c r="BI74" s="63"/>
      <c r="BJ74" s="63"/>
      <c r="BK74" s="63"/>
      <c r="BL74" s="63"/>
      <c r="BM74" s="63"/>
      <c r="BN74" s="63"/>
      <c r="BO74" s="63"/>
      <c r="BP74" s="63"/>
      <c r="BQ74" s="60">
        <v>68</v>
      </c>
      <c r="BR74" s="65"/>
      <c r="BS74" s="601"/>
      <c r="BT74" s="601"/>
      <c r="BU74" s="601"/>
      <c r="BV74" s="601"/>
      <c r="BW74" s="601"/>
      <c r="BX74" s="601"/>
      <c r="BY74" s="601"/>
      <c r="BZ74" s="601"/>
      <c r="CA74" s="601"/>
      <c r="CB74" s="601"/>
      <c r="CC74" s="601"/>
      <c r="CD74" s="601"/>
      <c r="CE74" s="601"/>
      <c r="CF74" s="601"/>
      <c r="CG74" s="601"/>
      <c r="CH74" s="602"/>
      <c r="CI74" s="602"/>
      <c r="CJ74" s="602"/>
      <c r="CK74" s="602"/>
      <c r="CL74" s="602"/>
      <c r="CM74" s="602"/>
      <c r="CN74" s="602"/>
      <c r="CO74" s="602"/>
      <c r="CP74" s="602"/>
      <c r="CQ74" s="602"/>
      <c r="CR74" s="602"/>
      <c r="CS74" s="602"/>
      <c r="CT74" s="602"/>
      <c r="CU74" s="602"/>
      <c r="CV74" s="602"/>
      <c r="CW74" s="602"/>
      <c r="CX74" s="602"/>
      <c r="CY74" s="602"/>
      <c r="CZ74" s="602"/>
      <c r="DA74" s="602"/>
      <c r="DB74" s="602"/>
      <c r="DC74" s="602"/>
      <c r="DD74" s="602"/>
      <c r="DE74" s="602"/>
      <c r="DF74" s="602"/>
      <c r="DG74" s="602"/>
      <c r="DH74" s="602"/>
      <c r="DI74" s="602"/>
      <c r="DJ74" s="602"/>
      <c r="DK74" s="602"/>
      <c r="DL74" s="602"/>
      <c r="DM74" s="602"/>
      <c r="DN74" s="602"/>
      <c r="DO74" s="602"/>
      <c r="DP74" s="602"/>
      <c r="DQ74" s="602"/>
      <c r="DR74" s="602"/>
      <c r="DS74" s="602"/>
      <c r="DT74" s="602"/>
      <c r="DU74" s="602"/>
      <c r="DV74" s="607"/>
      <c r="DW74" s="607"/>
      <c r="DX74" s="607"/>
      <c r="DY74" s="607"/>
      <c r="DZ74" s="607"/>
      <c r="EA74" s="52"/>
    </row>
    <row r="75" spans="1:131" ht="26.25" customHeight="1" x14ac:dyDescent="0.15">
      <c r="A75" s="60">
        <v>8</v>
      </c>
      <c r="B75" s="603" t="s">
        <v>318</v>
      </c>
      <c r="C75" s="603"/>
      <c r="D75" s="603"/>
      <c r="E75" s="603"/>
      <c r="F75" s="603"/>
      <c r="G75" s="603"/>
      <c r="H75" s="603"/>
      <c r="I75" s="603"/>
      <c r="J75" s="603"/>
      <c r="K75" s="603"/>
      <c r="L75" s="603"/>
      <c r="M75" s="603"/>
      <c r="N75" s="603"/>
      <c r="O75" s="603"/>
      <c r="P75" s="603"/>
      <c r="Q75" s="608">
        <v>68</v>
      </c>
      <c r="R75" s="608"/>
      <c r="S75" s="608"/>
      <c r="T75" s="608"/>
      <c r="U75" s="608"/>
      <c r="V75" s="583">
        <v>68</v>
      </c>
      <c r="W75" s="583"/>
      <c r="X75" s="583"/>
      <c r="Y75" s="583"/>
      <c r="Z75" s="583"/>
      <c r="AA75" s="583">
        <v>0</v>
      </c>
      <c r="AB75" s="583"/>
      <c r="AC75" s="583"/>
      <c r="AD75" s="583"/>
      <c r="AE75" s="583"/>
      <c r="AF75" s="583">
        <v>0</v>
      </c>
      <c r="AG75" s="583"/>
      <c r="AH75" s="583"/>
      <c r="AI75" s="583"/>
      <c r="AJ75" s="583"/>
      <c r="AK75" s="583" t="s">
        <v>46</v>
      </c>
      <c r="AL75" s="583"/>
      <c r="AM75" s="583"/>
      <c r="AN75" s="583"/>
      <c r="AO75" s="583"/>
      <c r="AP75" s="583" t="s">
        <v>46</v>
      </c>
      <c r="AQ75" s="583"/>
      <c r="AR75" s="583"/>
      <c r="AS75" s="583"/>
      <c r="AT75" s="583"/>
      <c r="AU75" s="583" t="s">
        <v>46</v>
      </c>
      <c r="AV75" s="583"/>
      <c r="AW75" s="583"/>
      <c r="AX75" s="583"/>
      <c r="AY75" s="583"/>
      <c r="AZ75" s="585"/>
      <c r="BA75" s="585"/>
      <c r="BB75" s="585"/>
      <c r="BC75" s="585"/>
      <c r="BD75" s="585"/>
      <c r="BE75" s="63"/>
      <c r="BF75" s="63"/>
      <c r="BG75" s="63"/>
      <c r="BH75" s="63"/>
      <c r="BI75" s="63"/>
      <c r="BJ75" s="63"/>
      <c r="BK75" s="63"/>
      <c r="BL75" s="63"/>
      <c r="BM75" s="63"/>
      <c r="BN75" s="63"/>
      <c r="BO75" s="63"/>
      <c r="BP75" s="63"/>
      <c r="BQ75" s="60">
        <v>69</v>
      </c>
      <c r="BR75" s="65"/>
      <c r="BS75" s="601"/>
      <c r="BT75" s="601"/>
      <c r="BU75" s="601"/>
      <c r="BV75" s="601"/>
      <c r="BW75" s="601"/>
      <c r="BX75" s="601"/>
      <c r="BY75" s="601"/>
      <c r="BZ75" s="601"/>
      <c r="CA75" s="601"/>
      <c r="CB75" s="601"/>
      <c r="CC75" s="601"/>
      <c r="CD75" s="601"/>
      <c r="CE75" s="601"/>
      <c r="CF75" s="601"/>
      <c r="CG75" s="601"/>
      <c r="CH75" s="602"/>
      <c r="CI75" s="602"/>
      <c r="CJ75" s="602"/>
      <c r="CK75" s="602"/>
      <c r="CL75" s="602"/>
      <c r="CM75" s="602"/>
      <c r="CN75" s="602"/>
      <c r="CO75" s="602"/>
      <c r="CP75" s="602"/>
      <c r="CQ75" s="602"/>
      <c r="CR75" s="602"/>
      <c r="CS75" s="602"/>
      <c r="CT75" s="602"/>
      <c r="CU75" s="602"/>
      <c r="CV75" s="602"/>
      <c r="CW75" s="602"/>
      <c r="CX75" s="602"/>
      <c r="CY75" s="602"/>
      <c r="CZ75" s="602"/>
      <c r="DA75" s="602"/>
      <c r="DB75" s="602"/>
      <c r="DC75" s="602"/>
      <c r="DD75" s="602"/>
      <c r="DE75" s="602"/>
      <c r="DF75" s="602"/>
      <c r="DG75" s="602"/>
      <c r="DH75" s="602"/>
      <c r="DI75" s="602"/>
      <c r="DJ75" s="602"/>
      <c r="DK75" s="602"/>
      <c r="DL75" s="602"/>
      <c r="DM75" s="602"/>
      <c r="DN75" s="602"/>
      <c r="DO75" s="602"/>
      <c r="DP75" s="602"/>
      <c r="DQ75" s="602"/>
      <c r="DR75" s="602"/>
      <c r="DS75" s="602"/>
      <c r="DT75" s="602"/>
      <c r="DU75" s="602"/>
      <c r="DV75" s="607"/>
      <c r="DW75" s="607"/>
      <c r="DX75" s="607"/>
      <c r="DY75" s="607"/>
      <c r="DZ75" s="607"/>
      <c r="EA75" s="52"/>
    </row>
    <row r="76" spans="1:131" ht="26.25" customHeight="1" x14ac:dyDescent="0.15">
      <c r="A76" s="60">
        <v>9</v>
      </c>
      <c r="B76" s="603" t="s">
        <v>319</v>
      </c>
      <c r="C76" s="603"/>
      <c r="D76" s="603"/>
      <c r="E76" s="603"/>
      <c r="F76" s="603"/>
      <c r="G76" s="603"/>
      <c r="H76" s="603"/>
      <c r="I76" s="603"/>
      <c r="J76" s="603"/>
      <c r="K76" s="603"/>
      <c r="L76" s="603"/>
      <c r="M76" s="603"/>
      <c r="N76" s="603"/>
      <c r="O76" s="603"/>
      <c r="P76" s="603"/>
      <c r="Q76" s="608">
        <v>88</v>
      </c>
      <c r="R76" s="608"/>
      <c r="S76" s="608"/>
      <c r="T76" s="608"/>
      <c r="U76" s="608"/>
      <c r="V76" s="583">
        <v>86</v>
      </c>
      <c r="W76" s="583"/>
      <c r="X76" s="583"/>
      <c r="Y76" s="583"/>
      <c r="Z76" s="583"/>
      <c r="AA76" s="583">
        <v>3</v>
      </c>
      <c r="AB76" s="583"/>
      <c r="AC76" s="583"/>
      <c r="AD76" s="583"/>
      <c r="AE76" s="583"/>
      <c r="AF76" s="583">
        <v>3</v>
      </c>
      <c r="AG76" s="583"/>
      <c r="AH76" s="583"/>
      <c r="AI76" s="583"/>
      <c r="AJ76" s="583"/>
      <c r="AK76" s="583" t="s">
        <v>46</v>
      </c>
      <c r="AL76" s="583"/>
      <c r="AM76" s="583"/>
      <c r="AN76" s="583"/>
      <c r="AO76" s="583"/>
      <c r="AP76" s="583" t="s">
        <v>46</v>
      </c>
      <c r="AQ76" s="583"/>
      <c r="AR76" s="583"/>
      <c r="AS76" s="583"/>
      <c r="AT76" s="583"/>
      <c r="AU76" s="583" t="s">
        <v>46</v>
      </c>
      <c r="AV76" s="583"/>
      <c r="AW76" s="583"/>
      <c r="AX76" s="583"/>
      <c r="AY76" s="583"/>
      <c r="AZ76" s="585"/>
      <c r="BA76" s="585"/>
      <c r="BB76" s="585"/>
      <c r="BC76" s="585"/>
      <c r="BD76" s="585"/>
      <c r="BE76" s="63"/>
      <c r="BF76" s="63"/>
      <c r="BG76" s="63"/>
      <c r="BH76" s="63"/>
      <c r="BI76" s="63"/>
      <c r="BJ76" s="63"/>
      <c r="BK76" s="63"/>
      <c r="BL76" s="63"/>
      <c r="BM76" s="63"/>
      <c r="BN76" s="63"/>
      <c r="BO76" s="63"/>
      <c r="BP76" s="63"/>
      <c r="BQ76" s="60">
        <v>70</v>
      </c>
      <c r="BR76" s="65"/>
      <c r="BS76" s="601"/>
      <c r="BT76" s="601"/>
      <c r="BU76" s="601"/>
      <c r="BV76" s="601"/>
      <c r="BW76" s="601"/>
      <c r="BX76" s="601"/>
      <c r="BY76" s="601"/>
      <c r="BZ76" s="601"/>
      <c r="CA76" s="601"/>
      <c r="CB76" s="601"/>
      <c r="CC76" s="601"/>
      <c r="CD76" s="601"/>
      <c r="CE76" s="601"/>
      <c r="CF76" s="601"/>
      <c r="CG76" s="601"/>
      <c r="CH76" s="602"/>
      <c r="CI76" s="602"/>
      <c r="CJ76" s="602"/>
      <c r="CK76" s="602"/>
      <c r="CL76" s="602"/>
      <c r="CM76" s="602"/>
      <c r="CN76" s="602"/>
      <c r="CO76" s="602"/>
      <c r="CP76" s="602"/>
      <c r="CQ76" s="602"/>
      <c r="CR76" s="602"/>
      <c r="CS76" s="602"/>
      <c r="CT76" s="602"/>
      <c r="CU76" s="602"/>
      <c r="CV76" s="602"/>
      <c r="CW76" s="602"/>
      <c r="CX76" s="602"/>
      <c r="CY76" s="602"/>
      <c r="CZ76" s="602"/>
      <c r="DA76" s="602"/>
      <c r="DB76" s="602"/>
      <c r="DC76" s="602"/>
      <c r="DD76" s="602"/>
      <c r="DE76" s="602"/>
      <c r="DF76" s="602"/>
      <c r="DG76" s="602"/>
      <c r="DH76" s="602"/>
      <c r="DI76" s="602"/>
      <c r="DJ76" s="602"/>
      <c r="DK76" s="602"/>
      <c r="DL76" s="602"/>
      <c r="DM76" s="602"/>
      <c r="DN76" s="602"/>
      <c r="DO76" s="602"/>
      <c r="DP76" s="602"/>
      <c r="DQ76" s="602"/>
      <c r="DR76" s="602"/>
      <c r="DS76" s="602"/>
      <c r="DT76" s="602"/>
      <c r="DU76" s="602"/>
      <c r="DV76" s="607"/>
      <c r="DW76" s="607"/>
      <c r="DX76" s="607"/>
      <c r="DY76" s="607"/>
      <c r="DZ76" s="607"/>
      <c r="EA76" s="52"/>
    </row>
    <row r="77" spans="1:131" ht="26.25" customHeight="1" x14ac:dyDescent="0.15">
      <c r="A77" s="60">
        <v>10</v>
      </c>
      <c r="B77" s="603" t="s">
        <v>320</v>
      </c>
      <c r="C77" s="603"/>
      <c r="D77" s="603"/>
      <c r="E77" s="603"/>
      <c r="F77" s="603"/>
      <c r="G77" s="603"/>
      <c r="H77" s="603"/>
      <c r="I77" s="603"/>
      <c r="J77" s="603"/>
      <c r="K77" s="603"/>
      <c r="L77" s="603"/>
      <c r="M77" s="603"/>
      <c r="N77" s="603"/>
      <c r="O77" s="603"/>
      <c r="P77" s="603"/>
      <c r="Q77" s="608">
        <v>22</v>
      </c>
      <c r="R77" s="608"/>
      <c r="S77" s="608"/>
      <c r="T77" s="608"/>
      <c r="U77" s="608"/>
      <c r="V77" s="583">
        <v>19</v>
      </c>
      <c r="W77" s="583"/>
      <c r="X77" s="583"/>
      <c r="Y77" s="583"/>
      <c r="Z77" s="583"/>
      <c r="AA77" s="583">
        <v>4</v>
      </c>
      <c r="AB77" s="583"/>
      <c r="AC77" s="583"/>
      <c r="AD77" s="583"/>
      <c r="AE77" s="583"/>
      <c r="AF77" s="583">
        <v>4</v>
      </c>
      <c r="AG77" s="583"/>
      <c r="AH77" s="583"/>
      <c r="AI77" s="583"/>
      <c r="AJ77" s="583"/>
      <c r="AK77" s="583" t="s">
        <v>46</v>
      </c>
      <c r="AL77" s="583"/>
      <c r="AM77" s="583"/>
      <c r="AN77" s="583"/>
      <c r="AO77" s="583"/>
      <c r="AP77" s="583" t="s">
        <v>46</v>
      </c>
      <c r="AQ77" s="583"/>
      <c r="AR77" s="583"/>
      <c r="AS77" s="583"/>
      <c r="AT77" s="583"/>
      <c r="AU77" s="583" t="s">
        <v>46</v>
      </c>
      <c r="AV77" s="583"/>
      <c r="AW77" s="583"/>
      <c r="AX77" s="583"/>
      <c r="AY77" s="583"/>
      <c r="AZ77" s="585"/>
      <c r="BA77" s="585"/>
      <c r="BB77" s="585"/>
      <c r="BC77" s="585"/>
      <c r="BD77" s="585"/>
      <c r="BE77" s="63"/>
      <c r="BF77" s="63"/>
      <c r="BG77" s="63"/>
      <c r="BH77" s="63"/>
      <c r="BI77" s="63"/>
      <c r="BJ77" s="63"/>
      <c r="BK77" s="63"/>
      <c r="BL77" s="63"/>
      <c r="BM77" s="63"/>
      <c r="BN77" s="63"/>
      <c r="BO77" s="63"/>
      <c r="BP77" s="63"/>
      <c r="BQ77" s="60">
        <v>71</v>
      </c>
      <c r="BR77" s="65"/>
      <c r="BS77" s="601"/>
      <c r="BT77" s="601"/>
      <c r="BU77" s="601"/>
      <c r="BV77" s="601"/>
      <c r="BW77" s="601"/>
      <c r="BX77" s="601"/>
      <c r="BY77" s="601"/>
      <c r="BZ77" s="601"/>
      <c r="CA77" s="601"/>
      <c r="CB77" s="601"/>
      <c r="CC77" s="601"/>
      <c r="CD77" s="601"/>
      <c r="CE77" s="601"/>
      <c r="CF77" s="601"/>
      <c r="CG77" s="601"/>
      <c r="CH77" s="602"/>
      <c r="CI77" s="602"/>
      <c r="CJ77" s="602"/>
      <c r="CK77" s="602"/>
      <c r="CL77" s="602"/>
      <c r="CM77" s="602"/>
      <c r="CN77" s="602"/>
      <c r="CO77" s="602"/>
      <c r="CP77" s="602"/>
      <c r="CQ77" s="602"/>
      <c r="CR77" s="602"/>
      <c r="CS77" s="602"/>
      <c r="CT77" s="602"/>
      <c r="CU77" s="602"/>
      <c r="CV77" s="602"/>
      <c r="CW77" s="602"/>
      <c r="CX77" s="602"/>
      <c r="CY77" s="602"/>
      <c r="CZ77" s="602"/>
      <c r="DA77" s="602"/>
      <c r="DB77" s="602"/>
      <c r="DC77" s="602"/>
      <c r="DD77" s="602"/>
      <c r="DE77" s="602"/>
      <c r="DF77" s="602"/>
      <c r="DG77" s="602"/>
      <c r="DH77" s="602"/>
      <c r="DI77" s="602"/>
      <c r="DJ77" s="602"/>
      <c r="DK77" s="602"/>
      <c r="DL77" s="602"/>
      <c r="DM77" s="602"/>
      <c r="DN77" s="602"/>
      <c r="DO77" s="602"/>
      <c r="DP77" s="602"/>
      <c r="DQ77" s="602"/>
      <c r="DR77" s="602"/>
      <c r="DS77" s="602"/>
      <c r="DT77" s="602"/>
      <c r="DU77" s="602"/>
      <c r="DV77" s="607"/>
      <c r="DW77" s="607"/>
      <c r="DX77" s="607"/>
      <c r="DY77" s="607"/>
      <c r="DZ77" s="607"/>
      <c r="EA77" s="52"/>
    </row>
    <row r="78" spans="1:131" ht="26.25" customHeight="1" x14ac:dyDescent="0.15">
      <c r="A78" s="60">
        <v>11</v>
      </c>
      <c r="B78" s="603" t="s">
        <v>321</v>
      </c>
      <c r="C78" s="603"/>
      <c r="D78" s="603"/>
      <c r="E78" s="603"/>
      <c r="F78" s="603"/>
      <c r="G78" s="603"/>
      <c r="H78" s="603"/>
      <c r="I78" s="603"/>
      <c r="J78" s="603"/>
      <c r="K78" s="603"/>
      <c r="L78" s="603"/>
      <c r="M78" s="603"/>
      <c r="N78" s="603"/>
      <c r="O78" s="603"/>
      <c r="P78" s="603"/>
      <c r="Q78" s="608">
        <v>35</v>
      </c>
      <c r="R78" s="608"/>
      <c r="S78" s="608"/>
      <c r="T78" s="608"/>
      <c r="U78" s="608"/>
      <c r="V78" s="583">
        <v>33</v>
      </c>
      <c r="W78" s="583"/>
      <c r="X78" s="583"/>
      <c r="Y78" s="583"/>
      <c r="Z78" s="583"/>
      <c r="AA78" s="583">
        <v>2</v>
      </c>
      <c r="AB78" s="583"/>
      <c r="AC78" s="583"/>
      <c r="AD78" s="583"/>
      <c r="AE78" s="583"/>
      <c r="AF78" s="583">
        <v>2</v>
      </c>
      <c r="AG78" s="583"/>
      <c r="AH78" s="583"/>
      <c r="AI78" s="583"/>
      <c r="AJ78" s="583"/>
      <c r="AK78" s="583" t="s">
        <v>46</v>
      </c>
      <c r="AL78" s="583"/>
      <c r="AM78" s="583"/>
      <c r="AN78" s="583"/>
      <c r="AO78" s="583"/>
      <c r="AP78" s="583" t="s">
        <v>46</v>
      </c>
      <c r="AQ78" s="583"/>
      <c r="AR78" s="583"/>
      <c r="AS78" s="583"/>
      <c r="AT78" s="583"/>
      <c r="AU78" s="583" t="s">
        <v>46</v>
      </c>
      <c r="AV78" s="583"/>
      <c r="AW78" s="583"/>
      <c r="AX78" s="583"/>
      <c r="AY78" s="583"/>
      <c r="AZ78" s="585"/>
      <c r="BA78" s="585"/>
      <c r="BB78" s="585"/>
      <c r="BC78" s="585"/>
      <c r="BD78" s="585"/>
      <c r="BE78" s="63"/>
      <c r="BF78" s="63"/>
      <c r="BG78" s="63"/>
      <c r="BH78" s="63"/>
      <c r="BI78" s="63"/>
      <c r="BJ78" s="52"/>
      <c r="BK78" s="52"/>
      <c r="BL78" s="52"/>
      <c r="BM78" s="52"/>
      <c r="BN78" s="52"/>
      <c r="BO78" s="63"/>
      <c r="BP78" s="63"/>
      <c r="BQ78" s="60">
        <v>72</v>
      </c>
      <c r="BR78" s="65"/>
      <c r="BS78" s="601"/>
      <c r="BT78" s="601"/>
      <c r="BU78" s="601"/>
      <c r="BV78" s="601"/>
      <c r="BW78" s="601"/>
      <c r="BX78" s="601"/>
      <c r="BY78" s="601"/>
      <c r="BZ78" s="601"/>
      <c r="CA78" s="601"/>
      <c r="CB78" s="601"/>
      <c r="CC78" s="601"/>
      <c r="CD78" s="601"/>
      <c r="CE78" s="601"/>
      <c r="CF78" s="601"/>
      <c r="CG78" s="601"/>
      <c r="CH78" s="602"/>
      <c r="CI78" s="602"/>
      <c r="CJ78" s="602"/>
      <c r="CK78" s="602"/>
      <c r="CL78" s="602"/>
      <c r="CM78" s="602"/>
      <c r="CN78" s="602"/>
      <c r="CO78" s="602"/>
      <c r="CP78" s="602"/>
      <c r="CQ78" s="602"/>
      <c r="CR78" s="602"/>
      <c r="CS78" s="602"/>
      <c r="CT78" s="602"/>
      <c r="CU78" s="602"/>
      <c r="CV78" s="602"/>
      <c r="CW78" s="602"/>
      <c r="CX78" s="602"/>
      <c r="CY78" s="602"/>
      <c r="CZ78" s="602"/>
      <c r="DA78" s="602"/>
      <c r="DB78" s="602"/>
      <c r="DC78" s="602"/>
      <c r="DD78" s="602"/>
      <c r="DE78" s="602"/>
      <c r="DF78" s="602"/>
      <c r="DG78" s="602"/>
      <c r="DH78" s="602"/>
      <c r="DI78" s="602"/>
      <c r="DJ78" s="602"/>
      <c r="DK78" s="602"/>
      <c r="DL78" s="602"/>
      <c r="DM78" s="602"/>
      <c r="DN78" s="602"/>
      <c r="DO78" s="602"/>
      <c r="DP78" s="602"/>
      <c r="DQ78" s="602"/>
      <c r="DR78" s="602"/>
      <c r="DS78" s="602"/>
      <c r="DT78" s="602"/>
      <c r="DU78" s="602"/>
      <c r="DV78" s="607"/>
      <c r="DW78" s="607"/>
      <c r="DX78" s="607"/>
      <c r="DY78" s="607"/>
      <c r="DZ78" s="607"/>
      <c r="EA78" s="52"/>
    </row>
    <row r="79" spans="1:131" ht="26.25" customHeight="1" x14ac:dyDescent="0.15">
      <c r="A79" s="60">
        <v>12</v>
      </c>
      <c r="B79" s="603" t="s">
        <v>322</v>
      </c>
      <c r="C79" s="603"/>
      <c r="D79" s="603"/>
      <c r="E79" s="603"/>
      <c r="F79" s="603"/>
      <c r="G79" s="603"/>
      <c r="H79" s="603"/>
      <c r="I79" s="603"/>
      <c r="J79" s="603"/>
      <c r="K79" s="603"/>
      <c r="L79" s="603"/>
      <c r="M79" s="603"/>
      <c r="N79" s="603"/>
      <c r="O79" s="603"/>
      <c r="P79" s="603"/>
      <c r="Q79" s="608">
        <v>5489</v>
      </c>
      <c r="R79" s="608"/>
      <c r="S79" s="608"/>
      <c r="T79" s="608"/>
      <c r="U79" s="608"/>
      <c r="V79" s="583">
        <v>4929</v>
      </c>
      <c r="W79" s="583"/>
      <c r="X79" s="583"/>
      <c r="Y79" s="583"/>
      <c r="Z79" s="583"/>
      <c r="AA79" s="583">
        <v>560</v>
      </c>
      <c r="AB79" s="583"/>
      <c r="AC79" s="583"/>
      <c r="AD79" s="583"/>
      <c r="AE79" s="583"/>
      <c r="AF79" s="583">
        <v>525</v>
      </c>
      <c r="AG79" s="583"/>
      <c r="AH79" s="583"/>
      <c r="AI79" s="583"/>
      <c r="AJ79" s="583"/>
      <c r="AK79" s="583">
        <v>85</v>
      </c>
      <c r="AL79" s="583"/>
      <c r="AM79" s="583"/>
      <c r="AN79" s="583"/>
      <c r="AO79" s="583"/>
      <c r="AP79" s="583">
        <v>2283</v>
      </c>
      <c r="AQ79" s="583"/>
      <c r="AR79" s="583"/>
      <c r="AS79" s="583"/>
      <c r="AT79" s="583"/>
      <c r="AU79" s="583">
        <v>88</v>
      </c>
      <c r="AV79" s="583"/>
      <c r="AW79" s="583"/>
      <c r="AX79" s="583"/>
      <c r="AY79" s="583"/>
      <c r="AZ79" s="585"/>
      <c r="BA79" s="585"/>
      <c r="BB79" s="585"/>
      <c r="BC79" s="585"/>
      <c r="BD79" s="585"/>
      <c r="BE79" s="63"/>
      <c r="BF79" s="63"/>
      <c r="BG79" s="63"/>
      <c r="BH79" s="63"/>
      <c r="BI79" s="63"/>
      <c r="BJ79" s="52"/>
      <c r="BK79" s="52"/>
      <c r="BL79" s="52"/>
      <c r="BM79" s="52"/>
      <c r="BN79" s="52"/>
      <c r="BO79" s="63"/>
      <c r="BP79" s="63"/>
      <c r="BQ79" s="60">
        <v>73</v>
      </c>
      <c r="BR79" s="65"/>
      <c r="BS79" s="601"/>
      <c r="BT79" s="601"/>
      <c r="BU79" s="601"/>
      <c r="BV79" s="601"/>
      <c r="BW79" s="601"/>
      <c r="BX79" s="601"/>
      <c r="BY79" s="601"/>
      <c r="BZ79" s="601"/>
      <c r="CA79" s="601"/>
      <c r="CB79" s="601"/>
      <c r="CC79" s="601"/>
      <c r="CD79" s="601"/>
      <c r="CE79" s="601"/>
      <c r="CF79" s="601"/>
      <c r="CG79" s="601"/>
      <c r="CH79" s="602"/>
      <c r="CI79" s="602"/>
      <c r="CJ79" s="602"/>
      <c r="CK79" s="602"/>
      <c r="CL79" s="602"/>
      <c r="CM79" s="602"/>
      <c r="CN79" s="602"/>
      <c r="CO79" s="602"/>
      <c r="CP79" s="602"/>
      <c r="CQ79" s="602"/>
      <c r="CR79" s="602"/>
      <c r="CS79" s="602"/>
      <c r="CT79" s="602"/>
      <c r="CU79" s="602"/>
      <c r="CV79" s="602"/>
      <c r="CW79" s="602"/>
      <c r="CX79" s="602"/>
      <c r="CY79" s="602"/>
      <c r="CZ79" s="602"/>
      <c r="DA79" s="602"/>
      <c r="DB79" s="602"/>
      <c r="DC79" s="602"/>
      <c r="DD79" s="602"/>
      <c r="DE79" s="602"/>
      <c r="DF79" s="602"/>
      <c r="DG79" s="602"/>
      <c r="DH79" s="602"/>
      <c r="DI79" s="602"/>
      <c r="DJ79" s="602"/>
      <c r="DK79" s="602"/>
      <c r="DL79" s="602"/>
      <c r="DM79" s="602"/>
      <c r="DN79" s="602"/>
      <c r="DO79" s="602"/>
      <c r="DP79" s="602"/>
      <c r="DQ79" s="602"/>
      <c r="DR79" s="602"/>
      <c r="DS79" s="602"/>
      <c r="DT79" s="602"/>
      <c r="DU79" s="602"/>
      <c r="DV79" s="607"/>
      <c r="DW79" s="607"/>
      <c r="DX79" s="607"/>
      <c r="DY79" s="607"/>
      <c r="DZ79" s="607"/>
      <c r="EA79" s="52"/>
    </row>
    <row r="80" spans="1:131" ht="26.25" customHeight="1" x14ac:dyDescent="0.15">
      <c r="A80" s="60">
        <v>13</v>
      </c>
      <c r="B80" s="603"/>
      <c r="C80" s="603"/>
      <c r="D80" s="603"/>
      <c r="E80" s="603"/>
      <c r="F80" s="603"/>
      <c r="G80" s="603"/>
      <c r="H80" s="603"/>
      <c r="I80" s="603"/>
      <c r="J80" s="603"/>
      <c r="K80" s="603"/>
      <c r="L80" s="603"/>
      <c r="M80" s="603"/>
      <c r="N80" s="603"/>
      <c r="O80" s="603"/>
      <c r="P80" s="603"/>
      <c r="Q80" s="608"/>
      <c r="R80" s="608"/>
      <c r="S80" s="608"/>
      <c r="T80" s="608"/>
      <c r="U80" s="608"/>
      <c r="V80" s="583"/>
      <c r="W80" s="583"/>
      <c r="X80" s="583"/>
      <c r="Y80" s="583"/>
      <c r="Z80" s="583"/>
      <c r="AA80" s="583"/>
      <c r="AB80" s="583"/>
      <c r="AC80" s="583"/>
      <c r="AD80" s="583"/>
      <c r="AE80" s="583"/>
      <c r="AF80" s="583"/>
      <c r="AG80" s="583"/>
      <c r="AH80" s="583"/>
      <c r="AI80" s="583"/>
      <c r="AJ80" s="583"/>
      <c r="AK80" s="583"/>
      <c r="AL80" s="583"/>
      <c r="AM80" s="583"/>
      <c r="AN80" s="583"/>
      <c r="AO80" s="583"/>
      <c r="AP80" s="583"/>
      <c r="AQ80" s="583"/>
      <c r="AR80" s="583"/>
      <c r="AS80" s="583"/>
      <c r="AT80" s="583"/>
      <c r="AU80" s="583"/>
      <c r="AV80" s="583"/>
      <c r="AW80" s="583"/>
      <c r="AX80" s="583"/>
      <c r="AY80" s="583"/>
      <c r="AZ80" s="585"/>
      <c r="BA80" s="585"/>
      <c r="BB80" s="585"/>
      <c r="BC80" s="585"/>
      <c r="BD80" s="585"/>
      <c r="BE80" s="63"/>
      <c r="BF80" s="63"/>
      <c r="BG80" s="63"/>
      <c r="BH80" s="63"/>
      <c r="BI80" s="63"/>
      <c r="BJ80" s="63"/>
      <c r="BK80" s="63"/>
      <c r="BL80" s="63"/>
      <c r="BM80" s="63"/>
      <c r="BN80" s="63"/>
      <c r="BO80" s="63"/>
      <c r="BP80" s="63"/>
      <c r="BQ80" s="60">
        <v>74</v>
      </c>
      <c r="BR80" s="65"/>
      <c r="BS80" s="601"/>
      <c r="BT80" s="601"/>
      <c r="BU80" s="601"/>
      <c r="BV80" s="601"/>
      <c r="BW80" s="601"/>
      <c r="BX80" s="601"/>
      <c r="BY80" s="601"/>
      <c r="BZ80" s="601"/>
      <c r="CA80" s="601"/>
      <c r="CB80" s="601"/>
      <c r="CC80" s="601"/>
      <c r="CD80" s="601"/>
      <c r="CE80" s="601"/>
      <c r="CF80" s="601"/>
      <c r="CG80" s="601"/>
      <c r="CH80" s="602"/>
      <c r="CI80" s="602"/>
      <c r="CJ80" s="602"/>
      <c r="CK80" s="602"/>
      <c r="CL80" s="602"/>
      <c r="CM80" s="602"/>
      <c r="CN80" s="602"/>
      <c r="CO80" s="602"/>
      <c r="CP80" s="602"/>
      <c r="CQ80" s="602"/>
      <c r="CR80" s="602"/>
      <c r="CS80" s="602"/>
      <c r="CT80" s="602"/>
      <c r="CU80" s="602"/>
      <c r="CV80" s="602"/>
      <c r="CW80" s="602"/>
      <c r="CX80" s="602"/>
      <c r="CY80" s="602"/>
      <c r="CZ80" s="602"/>
      <c r="DA80" s="602"/>
      <c r="DB80" s="602"/>
      <c r="DC80" s="602"/>
      <c r="DD80" s="602"/>
      <c r="DE80" s="602"/>
      <c r="DF80" s="602"/>
      <c r="DG80" s="602"/>
      <c r="DH80" s="602"/>
      <c r="DI80" s="602"/>
      <c r="DJ80" s="602"/>
      <c r="DK80" s="602"/>
      <c r="DL80" s="602"/>
      <c r="DM80" s="602"/>
      <c r="DN80" s="602"/>
      <c r="DO80" s="602"/>
      <c r="DP80" s="602"/>
      <c r="DQ80" s="602"/>
      <c r="DR80" s="602"/>
      <c r="DS80" s="602"/>
      <c r="DT80" s="602"/>
      <c r="DU80" s="602"/>
      <c r="DV80" s="607"/>
      <c r="DW80" s="607"/>
      <c r="DX80" s="607"/>
      <c r="DY80" s="607"/>
      <c r="DZ80" s="607"/>
      <c r="EA80" s="52"/>
    </row>
    <row r="81" spans="1:131" ht="26.25" customHeight="1" x14ac:dyDescent="0.15">
      <c r="A81" s="60">
        <v>14</v>
      </c>
      <c r="B81" s="603"/>
      <c r="C81" s="603"/>
      <c r="D81" s="603"/>
      <c r="E81" s="603"/>
      <c r="F81" s="603"/>
      <c r="G81" s="603"/>
      <c r="H81" s="603"/>
      <c r="I81" s="603"/>
      <c r="J81" s="603"/>
      <c r="K81" s="603"/>
      <c r="L81" s="603"/>
      <c r="M81" s="603"/>
      <c r="N81" s="603"/>
      <c r="O81" s="603"/>
      <c r="P81" s="603"/>
      <c r="Q81" s="608"/>
      <c r="R81" s="608"/>
      <c r="S81" s="608"/>
      <c r="T81" s="608"/>
      <c r="U81" s="608"/>
      <c r="V81" s="583"/>
      <c r="W81" s="583"/>
      <c r="X81" s="583"/>
      <c r="Y81" s="583"/>
      <c r="Z81" s="583"/>
      <c r="AA81" s="583"/>
      <c r="AB81" s="583"/>
      <c r="AC81" s="583"/>
      <c r="AD81" s="583"/>
      <c r="AE81" s="583"/>
      <c r="AF81" s="583"/>
      <c r="AG81" s="583"/>
      <c r="AH81" s="583"/>
      <c r="AI81" s="583"/>
      <c r="AJ81" s="583"/>
      <c r="AK81" s="583"/>
      <c r="AL81" s="583"/>
      <c r="AM81" s="583"/>
      <c r="AN81" s="583"/>
      <c r="AO81" s="583"/>
      <c r="AP81" s="583"/>
      <c r="AQ81" s="583"/>
      <c r="AR81" s="583"/>
      <c r="AS81" s="583"/>
      <c r="AT81" s="583"/>
      <c r="AU81" s="583"/>
      <c r="AV81" s="583"/>
      <c r="AW81" s="583"/>
      <c r="AX81" s="583"/>
      <c r="AY81" s="583"/>
      <c r="AZ81" s="585"/>
      <c r="BA81" s="585"/>
      <c r="BB81" s="585"/>
      <c r="BC81" s="585"/>
      <c r="BD81" s="585"/>
      <c r="BE81" s="63"/>
      <c r="BF81" s="63"/>
      <c r="BG81" s="63"/>
      <c r="BH81" s="63"/>
      <c r="BI81" s="63"/>
      <c r="BJ81" s="63"/>
      <c r="BK81" s="63"/>
      <c r="BL81" s="63"/>
      <c r="BM81" s="63"/>
      <c r="BN81" s="63"/>
      <c r="BO81" s="63"/>
      <c r="BP81" s="63"/>
      <c r="BQ81" s="60">
        <v>75</v>
      </c>
      <c r="BR81" s="65"/>
      <c r="BS81" s="601"/>
      <c r="BT81" s="601"/>
      <c r="BU81" s="601"/>
      <c r="BV81" s="601"/>
      <c r="BW81" s="601"/>
      <c r="BX81" s="601"/>
      <c r="BY81" s="601"/>
      <c r="BZ81" s="601"/>
      <c r="CA81" s="601"/>
      <c r="CB81" s="601"/>
      <c r="CC81" s="601"/>
      <c r="CD81" s="601"/>
      <c r="CE81" s="601"/>
      <c r="CF81" s="601"/>
      <c r="CG81" s="601"/>
      <c r="CH81" s="602"/>
      <c r="CI81" s="602"/>
      <c r="CJ81" s="602"/>
      <c r="CK81" s="602"/>
      <c r="CL81" s="602"/>
      <c r="CM81" s="602"/>
      <c r="CN81" s="602"/>
      <c r="CO81" s="602"/>
      <c r="CP81" s="602"/>
      <c r="CQ81" s="602"/>
      <c r="CR81" s="602"/>
      <c r="CS81" s="602"/>
      <c r="CT81" s="602"/>
      <c r="CU81" s="602"/>
      <c r="CV81" s="602"/>
      <c r="CW81" s="602"/>
      <c r="CX81" s="602"/>
      <c r="CY81" s="602"/>
      <c r="CZ81" s="602"/>
      <c r="DA81" s="602"/>
      <c r="DB81" s="602"/>
      <c r="DC81" s="602"/>
      <c r="DD81" s="602"/>
      <c r="DE81" s="602"/>
      <c r="DF81" s="602"/>
      <c r="DG81" s="602"/>
      <c r="DH81" s="602"/>
      <c r="DI81" s="602"/>
      <c r="DJ81" s="602"/>
      <c r="DK81" s="602"/>
      <c r="DL81" s="602"/>
      <c r="DM81" s="602"/>
      <c r="DN81" s="602"/>
      <c r="DO81" s="602"/>
      <c r="DP81" s="602"/>
      <c r="DQ81" s="602"/>
      <c r="DR81" s="602"/>
      <c r="DS81" s="602"/>
      <c r="DT81" s="602"/>
      <c r="DU81" s="602"/>
      <c r="DV81" s="607"/>
      <c r="DW81" s="607"/>
      <c r="DX81" s="607"/>
      <c r="DY81" s="607"/>
      <c r="DZ81" s="607"/>
      <c r="EA81" s="52"/>
    </row>
    <row r="82" spans="1:131" ht="26.25" customHeight="1" x14ac:dyDescent="0.15">
      <c r="A82" s="60">
        <v>15</v>
      </c>
      <c r="B82" s="603"/>
      <c r="C82" s="603"/>
      <c r="D82" s="603"/>
      <c r="E82" s="603"/>
      <c r="F82" s="603"/>
      <c r="G82" s="603"/>
      <c r="H82" s="603"/>
      <c r="I82" s="603"/>
      <c r="J82" s="603"/>
      <c r="K82" s="603"/>
      <c r="L82" s="603"/>
      <c r="M82" s="603"/>
      <c r="N82" s="603"/>
      <c r="O82" s="603"/>
      <c r="P82" s="603"/>
      <c r="Q82" s="608"/>
      <c r="R82" s="608"/>
      <c r="S82" s="608"/>
      <c r="T82" s="608"/>
      <c r="U82" s="608"/>
      <c r="V82" s="583"/>
      <c r="W82" s="583"/>
      <c r="X82" s="583"/>
      <c r="Y82" s="583"/>
      <c r="Z82" s="583"/>
      <c r="AA82" s="583"/>
      <c r="AB82" s="583"/>
      <c r="AC82" s="583"/>
      <c r="AD82" s="583"/>
      <c r="AE82" s="583"/>
      <c r="AF82" s="583"/>
      <c r="AG82" s="583"/>
      <c r="AH82" s="583"/>
      <c r="AI82" s="583"/>
      <c r="AJ82" s="583"/>
      <c r="AK82" s="583"/>
      <c r="AL82" s="583"/>
      <c r="AM82" s="583"/>
      <c r="AN82" s="583"/>
      <c r="AO82" s="583"/>
      <c r="AP82" s="583"/>
      <c r="AQ82" s="583"/>
      <c r="AR82" s="583"/>
      <c r="AS82" s="583"/>
      <c r="AT82" s="583"/>
      <c r="AU82" s="583"/>
      <c r="AV82" s="583"/>
      <c r="AW82" s="583"/>
      <c r="AX82" s="583"/>
      <c r="AY82" s="583"/>
      <c r="AZ82" s="585"/>
      <c r="BA82" s="585"/>
      <c r="BB82" s="585"/>
      <c r="BC82" s="585"/>
      <c r="BD82" s="585"/>
      <c r="BE82" s="63"/>
      <c r="BF82" s="63"/>
      <c r="BG82" s="63"/>
      <c r="BH82" s="63"/>
      <c r="BI82" s="63"/>
      <c r="BJ82" s="63"/>
      <c r="BK82" s="63"/>
      <c r="BL82" s="63"/>
      <c r="BM82" s="63"/>
      <c r="BN82" s="63"/>
      <c r="BO82" s="63"/>
      <c r="BP82" s="63"/>
      <c r="BQ82" s="60">
        <v>76</v>
      </c>
      <c r="BR82" s="65"/>
      <c r="BS82" s="601"/>
      <c r="BT82" s="601"/>
      <c r="BU82" s="601"/>
      <c r="BV82" s="601"/>
      <c r="BW82" s="601"/>
      <c r="BX82" s="601"/>
      <c r="BY82" s="601"/>
      <c r="BZ82" s="601"/>
      <c r="CA82" s="601"/>
      <c r="CB82" s="601"/>
      <c r="CC82" s="601"/>
      <c r="CD82" s="601"/>
      <c r="CE82" s="601"/>
      <c r="CF82" s="601"/>
      <c r="CG82" s="601"/>
      <c r="CH82" s="602"/>
      <c r="CI82" s="602"/>
      <c r="CJ82" s="602"/>
      <c r="CK82" s="602"/>
      <c r="CL82" s="602"/>
      <c r="CM82" s="602"/>
      <c r="CN82" s="602"/>
      <c r="CO82" s="602"/>
      <c r="CP82" s="602"/>
      <c r="CQ82" s="602"/>
      <c r="CR82" s="602"/>
      <c r="CS82" s="602"/>
      <c r="CT82" s="602"/>
      <c r="CU82" s="602"/>
      <c r="CV82" s="602"/>
      <c r="CW82" s="602"/>
      <c r="CX82" s="602"/>
      <c r="CY82" s="602"/>
      <c r="CZ82" s="602"/>
      <c r="DA82" s="602"/>
      <c r="DB82" s="602"/>
      <c r="DC82" s="602"/>
      <c r="DD82" s="602"/>
      <c r="DE82" s="602"/>
      <c r="DF82" s="602"/>
      <c r="DG82" s="602"/>
      <c r="DH82" s="602"/>
      <c r="DI82" s="602"/>
      <c r="DJ82" s="602"/>
      <c r="DK82" s="602"/>
      <c r="DL82" s="602"/>
      <c r="DM82" s="602"/>
      <c r="DN82" s="602"/>
      <c r="DO82" s="602"/>
      <c r="DP82" s="602"/>
      <c r="DQ82" s="602"/>
      <c r="DR82" s="602"/>
      <c r="DS82" s="602"/>
      <c r="DT82" s="602"/>
      <c r="DU82" s="602"/>
      <c r="DV82" s="607"/>
      <c r="DW82" s="607"/>
      <c r="DX82" s="607"/>
      <c r="DY82" s="607"/>
      <c r="DZ82" s="607"/>
      <c r="EA82" s="52"/>
    </row>
    <row r="83" spans="1:131" ht="26.25" customHeight="1" x14ac:dyDescent="0.15">
      <c r="A83" s="60">
        <v>16</v>
      </c>
      <c r="B83" s="603"/>
      <c r="C83" s="603"/>
      <c r="D83" s="603"/>
      <c r="E83" s="603"/>
      <c r="F83" s="603"/>
      <c r="G83" s="603"/>
      <c r="H83" s="603"/>
      <c r="I83" s="603"/>
      <c r="J83" s="603"/>
      <c r="K83" s="603"/>
      <c r="L83" s="603"/>
      <c r="M83" s="603"/>
      <c r="N83" s="603"/>
      <c r="O83" s="603"/>
      <c r="P83" s="603"/>
      <c r="Q83" s="608"/>
      <c r="R83" s="608"/>
      <c r="S83" s="608"/>
      <c r="T83" s="608"/>
      <c r="U83" s="608"/>
      <c r="V83" s="583"/>
      <c r="W83" s="583"/>
      <c r="X83" s="583"/>
      <c r="Y83" s="583"/>
      <c r="Z83" s="583"/>
      <c r="AA83" s="583"/>
      <c r="AB83" s="583"/>
      <c r="AC83" s="583"/>
      <c r="AD83" s="583"/>
      <c r="AE83" s="583"/>
      <c r="AF83" s="583"/>
      <c r="AG83" s="583"/>
      <c r="AH83" s="583"/>
      <c r="AI83" s="583"/>
      <c r="AJ83" s="583"/>
      <c r="AK83" s="583"/>
      <c r="AL83" s="583"/>
      <c r="AM83" s="583"/>
      <c r="AN83" s="583"/>
      <c r="AO83" s="583"/>
      <c r="AP83" s="583"/>
      <c r="AQ83" s="583"/>
      <c r="AR83" s="583"/>
      <c r="AS83" s="583"/>
      <c r="AT83" s="583"/>
      <c r="AU83" s="583"/>
      <c r="AV83" s="583"/>
      <c r="AW83" s="583"/>
      <c r="AX83" s="583"/>
      <c r="AY83" s="583"/>
      <c r="AZ83" s="585"/>
      <c r="BA83" s="585"/>
      <c r="BB83" s="585"/>
      <c r="BC83" s="585"/>
      <c r="BD83" s="585"/>
      <c r="BE83" s="63"/>
      <c r="BF83" s="63"/>
      <c r="BG83" s="63"/>
      <c r="BH83" s="63"/>
      <c r="BI83" s="63"/>
      <c r="BJ83" s="63"/>
      <c r="BK83" s="63"/>
      <c r="BL83" s="63"/>
      <c r="BM83" s="63"/>
      <c r="BN83" s="63"/>
      <c r="BO83" s="63"/>
      <c r="BP83" s="63"/>
      <c r="BQ83" s="60">
        <v>77</v>
      </c>
      <c r="BR83" s="65"/>
      <c r="BS83" s="601"/>
      <c r="BT83" s="601"/>
      <c r="BU83" s="601"/>
      <c r="BV83" s="601"/>
      <c r="BW83" s="601"/>
      <c r="BX83" s="601"/>
      <c r="BY83" s="601"/>
      <c r="BZ83" s="601"/>
      <c r="CA83" s="601"/>
      <c r="CB83" s="601"/>
      <c r="CC83" s="601"/>
      <c r="CD83" s="601"/>
      <c r="CE83" s="601"/>
      <c r="CF83" s="601"/>
      <c r="CG83" s="601"/>
      <c r="CH83" s="602"/>
      <c r="CI83" s="602"/>
      <c r="CJ83" s="602"/>
      <c r="CK83" s="602"/>
      <c r="CL83" s="602"/>
      <c r="CM83" s="602"/>
      <c r="CN83" s="602"/>
      <c r="CO83" s="602"/>
      <c r="CP83" s="602"/>
      <c r="CQ83" s="602"/>
      <c r="CR83" s="602"/>
      <c r="CS83" s="602"/>
      <c r="CT83" s="602"/>
      <c r="CU83" s="602"/>
      <c r="CV83" s="602"/>
      <c r="CW83" s="602"/>
      <c r="CX83" s="602"/>
      <c r="CY83" s="602"/>
      <c r="CZ83" s="602"/>
      <c r="DA83" s="602"/>
      <c r="DB83" s="602"/>
      <c r="DC83" s="602"/>
      <c r="DD83" s="602"/>
      <c r="DE83" s="602"/>
      <c r="DF83" s="602"/>
      <c r="DG83" s="602"/>
      <c r="DH83" s="602"/>
      <c r="DI83" s="602"/>
      <c r="DJ83" s="602"/>
      <c r="DK83" s="602"/>
      <c r="DL83" s="602"/>
      <c r="DM83" s="602"/>
      <c r="DN83" s="602"/>
      <c r="DO83" s="602"/>
      <c r="DP83" s="602"/>
      <c r="DQ83" s="602"/>
      <c r="DR83" s="602"/>
      <c r="DS83" s="602"/>
      <c r="DT83" s="602"/>
      <c r="DU83" s="602"/>
      <c r="DV83" s="607"/>
      <c r="DW83" s="607"/>
      <c r="DX83" s="607"/>
      <c r="DY83" s="607"/>
      <c r="DZ83" s="607"/>
      <c r="EA83" s="52"/>
    </row>
    <row r="84" spans="1:131" ht="26.25" customHeight="1" x14ac:dyDescent="0.15">
      <c r="A84" s="60">
        <v>17</v>
      </c>
      <c r="B84" s="603"/>
      <c r="C84" s="603"/>
      <c r="D84" s="603"/>
      <c r="E84" s="603"/>
      <c r="F84" s="603"/>
      <c r="G84" s="603"/>
      <c r="H84" s="603"/>
      <c r="I84" s="603"/>
      <c r="J84" s="603"/>
      <c r="K84" s="603"/>
      <c r="L84" s="603"/>
      <c r="M84" s="603"/>
      <c r="N84" s="603"/>
      <c r="O84" s="603"/>
      <c r="P84" s="603"/>
      <c r="Q84" s="608"/>
      <c r="R84" s="608"/>
      <c r="S84" s="608"/>
      <c r="T84" s="608"/>
      <c r="U84" s="608"/>
      <c r="V84" s="583"/>
      <c r="W84" s="583"/>
      <c r="X84" s="583"/>
      <c r="Y84" s="583"/>
      <c r="Z84" s="583"/>
      <c r="AA84" s="583"/>
      <c r="AB84" s="583"/>
      <c r="AC84" s="583"/>
      <c r="AD84" s="583"/>
      <c r="AE84" s="583"/>
      <c r="AF84" s="583"/>
      <c r="AG84" s="583"/>
      <c r="AH84" s="583"/>
      <c r="AI84" s="583"/>
      <c r="AJ84" s="583"/>
      <c r="AK84" s="583"/>
      <c r="AL84" s="583"/>
      <c r="AM84" s="583"/>
      <c r="AN84" s="583"/>
      <c r="AO84" s="583"/>
      <c r="AP84" s="583"/>
      <c r="AQ84" s="583"/>
      <c r="AR84" s="583"/>
      <c r="AS84" s="583"/>
      <c r="AT84" s="583"/>
      <c r="AU84" s="583"/>
      <c r="AV84" s="583"/>
      <c r="AW84" s="583"/>
      <c r="AX84" s="583"/>
      <c r="AY84" s="583"/>
      <c r="AZ84" s="585"/>
      <c r="BA84" s="585"/>
      <c r="BB84" s="585"/>
      <c r="BC84" s="585"/>
      <c r="BD84" s="585"/>
      <c r="BE84" s="63"/>
      <c r="BF84" s="63"/>
      <c r="BG84" s="63"/>
      <c r="BH84" s="63"/>
      <c r="BI84" s="63"/>
      <c r="BJ84" s="63"/>
      <c r="BK84" s="63"/>
      <c r="BL84" s="63"/>
      <c r="BM84" s="63"/>
      <c r="BN84" s="63"/>
      <c r="BO84" s="63"/>
      <c r="BP84" s="63"/>
      <c r="BQ84" s="60">
        <v>78</v>
      </c>
      <c r="BR84" s="65"/>
      <c r="BS84" s="601"/>
      <c r="BT84" s="601"/>
      <c r="BU84" s="601"/>
      <c r="BV84" s="601"/>
      <c r="BW84" s="601"/>
      <c r="BX84" s="601"/>
      <c r="BY84" s="601"/>
      <c r="BZ84" s="601"/>
      <c r="CA84" s="601"/>
      <c r="CB84" s="601"/>
      <c r="CC84" s="601"/>
      <c r="CD84" s="601"/>
      <c r="CE84" s="601"/>
      <c r="CF84" s="601"/>
      <c r="CG84" s="601"/>
      <c r="CH84" s="602"/>
      <c r="CI84" s="602"/>
      <c r="CJ84" s="602"/>
      <c r="CK84" s="602"/>
      <c r="CL84" s="602"/>
      <c r="CM84" s="602"/>
      <c r="CN84" s="602"/>
      <c r="CO84" s="602"/>
      <c r="CP84" s="602"/>
      <c r="CQ84" s="602"/>
      <c r="CR84" s="602"/>
      <c r="CS84" s="602"/>
      <c r="CT84" s="602"/>
      <c r="CU84" s="602"/>
      <c r="CV84" s="602"/>
      <c r="CW84" s="602"/>
      <c r="CX84" s="602"/>
      <c r="CY84" s="602"/>
      <c r="CZ84" s="602"/>
      <c r="DA84" s="602"/>
      <c r="DB84" s="602"/>
      <c r="DC84" s="602"/>
      <c r="DD84" s="602"/>
      <c r="DE84" s="602"/>
      <c r="DF84" s="602"/>
      <c r="DG84" s="602"/>
      <c r="DH84" s="602"/>
      <c r="DI84" s="602"/>
      <c r="DJ84" s="602"/>
      <c r="DK84" s="602"/>
      <c r="DL84" s="602"/>
      <c r="DM84" s="602"/>
      <c r="DN84" s="602"/>
      <c r="DO84" s="602"/>
      <c r="DP84" s="602"/>
      <c r="DQ84" s="602"/>
      <c r="DR84" s="602"/>
      <c r="DS84" s="602"/>
      <c r="DT84" s="602"/>
      <c r="DU84" s="602"/>
      <c r="DV84" s="607"/>
      <c r="DW84" s="607"/>
      <c r="DX84" s="607"/>
      <c r="DY84" s="607"/>
      <c r="DZ84" s="607"/>
      <c r="EA84" s="52"/>
    </row>
    <row r="85" spans="1:131" ht="26.25" customHeight="1" x14ac:dyDescent="0.15">
      <c r="A85" s="60">
        <v>18</v>
      </c>
      <c r="B85" s="603"/>
      <c r="C85" s="603"/>
      <c r="D85" s="603"/>
      <c r="E85" s="603"/>
      <c r="F85" s="603"/>
      <c r="G85" s="603"/>
      <c r="H85" s="603"/>
      <c r="I85" s="603"/>
      <c r="J85" s="603"/>
      <c r="K85" s="603"/>
      <c r="L85" s="603"/>
      <c r="M85" s="603"/>
      <c r="N85" s="603"/>
      <c r="O85" s="603"/>
      <c r="P85" s="603"/>
      <c r="Q85" s="608"/>
      <c r="R85" s="608"/>
      <c r="S85" s="608"/>
      <c r="T85" s="608"/>
      <c r="U85" s="608"/>
      <c r="V85" s="583"/>
      <c r="W85" s="583"/>
      <c r="X85" s="583"/>
      <c r="Y85" s="583"/>
      <c r="Z85" s="583"/>
      <c r="AA85" s="583"/>
      <c r="AB85" s="583"/>
      <c r="AC85" s="583"/>
      <c r="AD85" s="583"/>
      <c r="AE85" s="583"/>
      <c r="AF85" s="583"/>
      <c r="AG85" s="583"/>
      <c r="AH85" s="583"/>
      <c r="AI85" s="583"/>
      <c r="AJ85" s="583"/>
      <c r="AK85" s="583"/>
      <c r="AL85" s="583"/>
      <c r="AM85" s="583"/>
      <c r="AN85" s="583"/>
      <c r="AO85" s="583"/>
      <c r="AP85" s="583"/>
      <c r="AQ85" s="583"/>
      <c r="AR85" s="583"/>
      <c r="AS85" s="583"/>
      <c r="AT85" s="583"/>
      <c r="AU85" s="583"/>
      <c r="AV85" s="583"/>
      <c r="AW85" s="583"/>
      <c r="AX85" s="583"/>
      <c r="AY85" s="583"/>
      <c r="AZ85" s="585"/>
      <c r="BA85" s="585"/>
      <c r="BB85" s="585"/>
      <c r="BC85" s="585"/>
      <c r="BD85" s="585"/>
      <c r="BE85" s="63"/>
      <c r="BF85" s="63"/>
      <c r="BG85" s="63"/>
      <c r="BH85" s="63"/>
      <c r="BI85" s="63"/>
      <c r="BJ85" s="63"/>
      <c r="BK85" s="63"/>
      <c r="BL85" s="63"/>
      <c r="BM85" s="63"/>
      <c r="BN85" s="63"/>
      <c r="BO85" s="63"/>
      <c r="BP85" s="63"/>
      <c r="BQ85" s="60">
        <v>79</v>
      </c>
      <c r="BR85" s="65"/>
      <c r="BS85" s="601"/>
      <c r="BT85" s="601"/>
      <c r="BU85" s="601"/>
      <c r="BV85" s="601"/>
      <c r="BW85" s="601"/>
      <c r="BX85" s="601"/>
      <c r="BY85" s="601"/>
      <c r="BZ85" s="601"/>
      <c r="CA85" s="601"/>
      <c r="CB85" s="601"/>
      <c r="CC85" s="601"/>
      <c r="CD85" s="601"/>
      <c r="CE85" s="601"/>
      <c r="CF85" s="601"/>
      <c r="CG85" s="601"/>
      <c r="CH85" s="602"/>
      <c r="CI85" s="602"/>
      <c r="CJ85" s="602"/>
      <c r="CK85" s="602"/>
      <c r="CL85" s="602"/>
      <c r="CM85" s="602"/>
      <c r="CN85" s="602"/>
      <c r="CO85" s="602"/>
      <c r="CP85" s="602"/>
      <c r="CQ85" s="602"/>
      <c r="CR85" s="602"/>
      <c r="CS85" s="602"/>
      <c r="CT85" s="602"/>
      <c r="CU85" s="602"/>
      <c r="CV85" s="602"/>
      <c r="CW85" s="602"/>
      <c r="CX85" s="602"/>
      <c r="CY85" s="602"/>
      <c r="CZ85" s="602"/>
      <c r="DA85" s="602"/>
      <c r="DB85" s="602"/>
      <c r="DC85" s="602"/>
      <c r="DD85" s="602"/>
      <c r="DE85" s="602"/>
      <c r="DF85" s="602"/>
      <c r="DG85" s="602"/>
      <c r="DH85" s="602"/>
      <c r="DI85" s="602"/>
      <c r="DJ85" s="602"/>
      <c r="DK85" s="602"/>
      <c r="DL85" s="602"/>
      <c r="DM85" s="602"/>
      <c r="DN85" s="602"/>
      <c r="DO85" s="602"/>
      <c r="DP85" s="602"/>
      <c r="DQ85" s="602"/>
      <c r="DR85" s="602"/>
      <c r="DS85" s="602"/>
      <c r="DT85" s="602"/>
      <c r="DU85" s="602"/>
      <c r="DV85" s="607"/>
      <c r="DW85" s="607"/>
      <c r="DX85" s="607"/>
      <c r="DY85" s="607"/>
      <c r="DZ85" s="607"/>
      <c r="EA85" s="52"/>
    </row>
    <row r="86" spans="1:131" ht="26.25" customHeight="1" x14ac:dyDescent="0.15">
      <c r="A86" s="60">
        <v>19</v>
      </c>
      <c r="B86" s="603"/>
      <c r="C86" s="603"/>
      <c r="D86" s="603"/>
      <c r="E86" s="603"/>
      <c r="F86" s="603"/>
      <c r="G86" s="603"/>
      <c r="H86" s="603"/>
      <c r="I86" s="603"/>
      <c r="J86" s="603"/>
      <c r="K86" s="603"/>
      <c r="L86" s="603"/>
      <c r="M86" s="603"/>
      <c r="N86" s="603"/>
      <c r="O86" s="603"/>
      <c r="P86" s="603"/>
      <c r="Q86" s="608"/>
      <c r="R86" s="608"/>
      <c r="S86" s="608"/>
      <c r="T86" s="608"/>
      <c r="U86" s="608"/>
      <c r="V86" s="583"/>
      <c r="W86" s="583"/>
      <c r="X86" s="583"/>
      <c r="Y86" s="583"/>
      <c r="Z86" s="583"/>
      <c r="AA86" s="583"/>
      <c r="AB86" s="583"/>
      <c r="AC86" s="583"/>
      <c r="AD86" s="583"/>
      <c r="AE86" s="583"/>
      <c r="AF86" s="583"/>
      <c r="AG86" s="583"/>
      <c r="AH86" s="583"/>
      <c r="AI86" s="583"/>
      <c r="AJ86" s="583"/>
      <c r="AK86" s="583"/>
      <c r="AL86" s="583"/>
      <c r="AM86" s="583"/>
      <c r="AN86" s="583"/>
      <c r="AO86" s="583"/>
      <c r="AP86" s="583"/>
      <c r="AQ86" s="583"/>
      <c r="AR86" s="583"/>
      <c r="AS86" s="583"/>
      <c r="AT86" s="583"/>
      <c r="AU86" s="583"/>
      <c r="AV86" s="583"/>
      <c r="AW86" s="583"/>
      <c r="AX86" s="583"/>
      <c r="AY86" s="583"/>
      <c r="AZ86" s="585"/>
      <c r="BA86" s="585"/>
      <c r="BB86" s="585"/>
      <c r="BC86" s="585"/>
      <c r="BD86" s="585"/>
      <c r="BE86" s="63"/>
      <c r="BF86" s="63"/>
      <c r="BG86" s="63"/>
      <c r="BH86" s="63"/>
      <c r="BI86" s="63"/>
      <c r="BJ86" s="63"/>
      <c r="BK86" s="63"/>
      <c r="BL86" s="63"/>
      <c r="BM86" s="63"/>
      <c r="BN86" s="63"/>
      <c r="BO86" s="63"/>
      <c r="BP86" s="63"/>
      <c r="BQ86" s="60">
        <v>80</v>
      </c>
      <c r="BR86" s="65"/>
      <c r="BS86" s="601"/>
      <c r="BT86" s="601"/>
      <c r="BU86" s="601"/>
      <c r="BV86" s="601"/>
      <c r="BW86" s="601"/>
      <c r="BX86" s="601"/>
      <c r="BY86" s="601"/>
      <c r="BZ86" s="601"/>
      <c r="CA86" s="601"/>
      <c r="CB86" s="601"/>
      <c r="CC86" s="601"/>
      <c r="CD86" s="601"/>
      <c r="CE86" s="601"/>
      <c r="CF86" s="601"/>
      <c r="CG86" s="601"/>
      <c r="CH86" s="602"/>
      <c r="CI86" s="602"/>
      <c r="CJ86" s="602"/>
      <c r="CK86" s="602"/>
      <c r="CL86" s="602"/>
      <c r="CM86" s="602"/>
      <c r="CN86" s="602"/>
      <c r="CO86" s="602"/>
      <c r="CP86" s="602"/>
      <c r="CQ86" s="602"/>
      <c r="CR86" s="602"/>
      <c r="CS86" s="602"/>
      <c r="CT86" s="602"/>
      <c r="CU86" s="602"/>
      <c r="CV86" s="602"/>
      <c r="CW86" s="602"/>
      <c r="CX86" s="602"/>
      <c r="CY86" s="602"/>
      <c r="CZ86" s="602"/>
      <c r="DA86" s="602"/>
      <c r="DB86" s="602"/>
      <c r="DC86" s="602"/>
      <c r="DD86" s="602"/>
      <c r="DE86" s="602"/>
      <c r="DF86" s="602"/>
      <c r="DG86" s="602"/>
      <c r="DH86" s="602"/>
      <c r="DI86" s="602"/>
      <c r="DJ86" s="602"/>
      <c r="DK86" s="602"/>
      <c r="DL86" s="602"/>
      <c r="DM86" s="602"/>
      <c r="DN86" s="602"/>
      <c r="DO86" s="602"/>
      <c r="DP86" s="602"/>
      <c r="DQ86" s="602"/>
      <c r="DR86" s="602"/>
      <c r="DS86" s="602"/>
      <c r="DT86" s="602"/>
      <c r="DU86" s="602"/>
      <c r="DV86" s="607"/>
      <c r="DW86" s="607"/>
      <c r="DX86" s="607"/>
      <c r="DY86" s="607"/>
      <c r="DZ86" s="607"/>
      <c r="EA86" s="52"/>
    </row>
    <row r="87" spans="1:131" ht="26.25" customHeight="1" x14ac:dyDescent="0.15">
      <c r="A87" s="66">
        <v>20</v>
      </c>
      <c r="B87" s="609"/>
      <c r="C87" s="609"/>
      <c r="D87" s="609"/>
      <c r="E87" s="609"/>
      <c r="F87" s="609"/>
      <c r="G87" s="609"/>
      <c r="H87" s="609"/>
      <c r="I87" s="609"/>
      <c r="J87" s="609"/>
      <c r="K87" s="609"/>
      <c r="L87" s="609"/>
      <c r="M87" s="609"/>
      <c r="N87" s="609"/>
      <c r="O87" s="609"/>
      <c r="P87" s="609"/>
      <c r="Q87" s="610"/>
      <c r="R87" s="610"/>
      <c r="S87" s="610"/>
      <c r="T87" s="610"/>
      <c r="U87" s="610"/>
      <c r="V87" s="611"/>
      <c r="W87" s="611"/>
      <c r="X87" s="611"/>
      <c r="Y87" s="611"/>
      <c r="Z87" s="611"/>
      <c r="AA87" s="611"/>
      <c r="AB87" s="611"/>
      <c r="AC87" s="611"/>
      <c r="AD87" s="611"/>
      <c r="AE87" s="611"/>
      <c r="AF87" s="611"/>
      <c r="AG87" s="611"/>
      <c r="AH87" s="611"/>
      <c r="AI87" s="611"/>
      <c r="AJ87" s="611"/>
      <c r="AK87" s="611"/>
      <c r="AL87" s="611"/>
      <c r="AM87" s="611"/>
      <c r="AN87" s="611"/>
      <c r="AO87" s="611"/>
      <c r="AP87" s="611"/>
      <c r="AQ87" s="611"/>
      <c r="AR87" s="611"/>
      <c r="AS87" s="611"/>
      <c r="AT87" s="611"/>
      <c r="AU87" s="611"/>
      <c r="AV87" s="611"/>
      <c r="AW87" s="611"/>
      <c r="AX87" s="611"/>
      <c r="AY87" s="611"/>
      <c r="AZ87" s="612"/>
      <c r="BA87" s="612"/>
      <c r="BB87" s="612"/>
      <c r="BC87" s="612"/>
      <c r="BD87" s="612"/>
      <c r="BE87" s="63"/>
      <c r="BF87" s="63"/>
      <c r="BG87" s="63"/>
      <c r="BH87" s="63"/>
      <c r="BI87" s="63"/>
      <c r="BJ87" s="63"/>
      <c r="BK87" s="63"/>
      <c r="BL87" s="63"/>
      <c r="BM87" s="63"/>
      <c r="BN87" s="63"/>
      <c r="BO87" s="63"/>
      <c r="BP87" s="63"/>
      <c r="BQ87" s="60">
        <v>81</v>
      </c>
      <c r="BR87" s="65"/>
      <c r="BS87" s="601"/>
      <c r="BT87" s="601"/>
      <c r="BU87" s="601"/>
      <c r="BV87" s="601"/>
      <c r="BW87" s="601"/>
      <c r="BX87" s="601"/>
      <c r="BY87" s="601"/>
      <c r="BZ87" s="601"/>
      <c r="CA87" s="601"/>
      <c r="CB87" s="601"/>
      <c r="CC87" s="601"/>
      <c r="CD87" s="601"/>
      <c r="CE87" s="601"/>
      <c r="CF87" s="601"/>
      <c r="CG87" s="601"/>
      <c r="CH87" s="602"/>
      <c r="CI87" s="602"/>
      <c r="CJ87" s="602"/>
      <c r="CK87" s="602"/>
      <c r="CL87" s="602"/>
      <c r="CM87" s="602"/>
      <c r="CN87" s="602"/>
      <c r="CO87" s="602"/>
      <c r="CP87" s="602"/>
      <c r="CQ87" s="602"/>
      <c r="CR87" s="602"/>
      <c r="CS87" s="602"/>
      <c r="CT87" s="602"/>
      <c r="CU87" s="602"/>
      <c r="CV87" s="602"/>
      <c r="CW87" s="602"/>
      <c r="CX87" s="602"/>
      <c r="CY87" s="602"/>
      <c r="CZ87" s="602"/>
      <c r="DA87" s="602"/>
      <c r="DB87" s="602"/>
      <c r="DC87" s="602"/>
      <c r="DD87" s="602"/>
      <c r="DE87" s="602"/>
      <c r="DF87" s="602"/>
      <c r="DG87" s="602"/>
      <c r="DH87" s="602"/>
      <c r="DI87" s="602"/>
      <c r="DJ87" s="602"/>
      <c r="DK87" s="602"/>
      <c r="DL87" s="602"/>
      <c r="DM87" s="602"/>
      <c r="DN87" s="602"/>
      <c r="DO87" s="602"/>
      <c r="DP87" s="602"/>
      <c r="DQ87" s="602"/>
      <c r="DR87" s="602"/>
      <c r="DS87" s="602"/>
      <c r="DT87" s="602"/>
      <c r="DU87" s="602"/>
      <c r="DV87" s="607"/>
      <c r="DW87" s="607"/>
      <c r="DX87" s="607"/>
      <c r="DY87" s="607"/>
      <c r="DZ87" s="607"/>
      <c r="EA87" s="52"/>
    </row>
    <row r="88" spans="1:131" ht="26.25" customHeight="1" x14ac:dyDescent="0.15">
      <c r="A88" s="62" t="s">
        <v>289</v>
      </c>
      <c r="B88" s="567" t="s">
        <v>323</v>
      </c>
      <c r="C88" s="567"/>
      <c r="D88" s="567"/>
      <c r="E88" s="567"/>
      <c r="F88" s="567"/>
      <c r="G88" s="567"/>
      <c r="H88" s="567"/>
      <c r="I88" s="567"/>
      <c r="J88" s="567"/>
      <c r="K88" s="567"/>
      <c r="L88" s="567"/>
      <c r="M88" s="567"/>
      <c r="N88" s="567"/>
      <c r="O88" s="567"/>
      <c r="P88" s="567"/>
      <c r="Q88" s="592"/>
      <c r="R88" s="592"/>
      <c r="S88" s="592"/>
      <c r="T88" s="592"/>
      <c r="U88" s="592"/>
      <c r="V88" s="593"/>
      <c r="W88" s="593"/>
      <c r="X88" s="593"/>
      <c r="Y88" s="593"/>
      <c r="Z88" s="593"/>
      <c r="AA88" s="593"/>
      <c r="AB88" s="593"/>
      <c r="AC88" s="593"/>
      <c r="AD88" s="593"/>
      <c r="AE88" s="593"/>
      <c r="AF88" s="597">
        <f>SUM(AF68:AJ79)</f>
        <v>18368</v>
      </c>
      <c r="AG88" s="597"/>
      <c r="AH88" s="597"/>
      <c r="AI88" s="597"/>
      <c r="AJ88" s="597"/>
      <c r="AK88" s="593"/>
      <c r="AL88" s="593"/>
      <c r="AM88" s="593"/>
      <c r="AN88" s="593"/>
      <c r="AO88" s="593"/>
      <c r="AP88" s="597">
        <f>SUM(AP68:AT79)</f>
        <v>9958</v>
      </c>
      <c r="AQ88" s="597"/>
      <c r="AR88" s="597"/>
      <c r="AS88" s="597"/>
      <c r="AT88" s="597"/>
      <c r="AU88" s="597">
        <f>SUM(AU68:AY79)</f>
        <v>109</v>
      </c>
      <c r="AV88" s="597"/>
      <c r="AW88" s="597"/>
      <c r="AX88" s="597"/>
      <c r="AY88" s="597"/>
      <c r="AZ88" s="599"/>
      <c r="BA88" s="599"/>
      <c r="BB88" s="599"/>
      <c r="BC88" s="599"/>
      <c r="BD88" s="599"/>
      <c r="BE88" s="63"/>
      <c r="BF88" s="63"/>
      <c r="BG88" s="63"/>
      <c r="BH88" s="63"/>
      <c r="BI88" s="63"/>
      <c r="BJ88" s="63"/>
      <c r="BK88" s="63"/>
      <c r="BL88" s="63"/>
      <c r="BM88" s="63"/>
      <c r="BN88" s="63"/>
      <c r="BO88" s="63"/>
      <c r="BP88" s="63"/>
      <c r="BQ88" s="60">
        <v>82</v>
      </c>
      <c r="BR88" s="65"/>
      <c r="BS88" s="601"/>
      <c r="BT88" s="601"/>
      <c r="BU88" s="601"/>
      <c r="BV88" s="601"/>
      <c r="BW88" s="601"/>
      <c r="BX88" s="601"/>
      <c r="BY88" s="601"/>
      <c r="BZ88" s="601"/>
      <c r="CA88" s="601"/>
      <c r="CB88" s="601"/>
      <c r="CC88" s="601"/>
      <c r="CD88" s="601"/>
      <c r="CE88" s="601"/>
      <c r="CF88" s="601"/>
      <c r="CG88" s="601"/>
      <c r="CH88" s="602"/>
      <c r="CI88" s="602"/>
      <c r="CJ88" s="602"/>
      <c r="CK88" s="602"/>
      <c r="CL88" s="602"/>
      <c r="CM88" s="602"/>
      <c r="CN88" s="602"/>
      <c r="CO88" s="602"/>
      <c r="CP88" s="602"/>
      <c r="CQ88" s="602"/>
      <c r="CR88" s="602"/>
      <c r="CS88" s="602"/>
      <c r="CT88" s="602"/>
      <c r="CU88" s="602"/>
      <c r="CV88" s="602"/>
      <c r="CW88" s="602"/>
      <c r="CX88" s="602"/>
      <c r="CY88" s="602"/>
      <c r="CZ88" s="602"/>
      <c r="DA88" s="602"/>
      <c r="DB88" s="602"/>
      <c r="DC88" s="602"/>
      <c r="DD88" s="602"/>
      <c r="DE88" s="602"/>
      <c r="DF88" s="602"/>
      <c r="DG88" s="602"/>
      <c r="DH88" s="602"/>
      <c r="DI88" s="602"/>
      <c r="DJ88" s="602"/>
      <c r="DK88" s="602"/>
      <c r="DL88" s="602"/>
      <c r="DM88" s="602"/>
      <c r="DN88" s="602"/>
      <c r="DO88" s="602"/>
      <c r="DP88" s="602"/>
      <c r="DQ88" s="602"/>
      <c r="DR88" s="602"/>
      <c r="DS88" s="602"/>
      <c r="DT88" s="602"/>
      <c r="DU88" s="602"/>
      <c r="DV88" s="607"/>
      <c r="DW88" s="607"/>
      <c r="DX88" s="607"/>
      <c r="DY88" s="607"/>
      <c r="DZ88" s="607"/>
      <c r="EA88" s="52"/>
    </row>
    <row r="89" spans="1:131" ht="26.25" hidden="1" customHeight="1" x14ac:dyDescent="0.15">
      <c r="A89" s="67"/>
      <c r="B89" s="68"/>
      <c r="C89" s="68"/>
      <c r="D89" s="68"/>
      <c r="E89" s="68"/>
      <c r="F89" s="68"/>
      <c r="G89" s="68"/>
      <c r="H89" s="68"/>
      <c r="I89" s="68"/>
      <c r="J89" s="68"/>
      <c r="K89" s="68"/>
      <c r="L89" s="68"/>
      <c r="M89" s="68"/>
      <c r="N89" s="68"/>
      <c r="O89" s="68"/>
      <c r="P89" s="68"/>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0"/>
      <c r="BA89" s="70"/>
      <c r="BB89" s="70"/>
      <c r="BC89" s="70"/>
      <c r="BD89" s="70"/>
      <c r="BE89" s="63"/>
      <c r="BF89" s="63"/>
      <c r="BG89" s="63"/>
      <c r="BH89" s="63"/>
      <c r="BI89" s="63"/>
      <c r="BJ89" s="63"/>
      <c r="BK89" s="63"/>
      <c r="BL89" s="63"/>
      <c r="BM89" s="63"/>
      <c r="BN89" s="63"/>
      <c r="BO89" s="63"/>
      <c r="BP89" s="63"/>
      <c r="BQ89" s="60">
        <v>83</v>
      </c>
      <c r="BR89" s="65"/>
      <c r="BS89" s="601"/>
      <c r="BT89" s="601"/>
      <c r="BU89" s="601"/>
      <c r="BV89" s="601"/>
      <c r="BW89" s="601"/>
      <c r="BX89" s="601"/>
      <c r="BY89" s="601"/>
      <c r="BZ89" s="601"/>
      <c r="CA89" s="601"/>
      <c r="CB89" s="601"/>
      <c r="CC89" s="601"/>
      <c r="CD89" s="601"/>
      <c r="CE89" s="601"/>
      <c r="CF89" s="601"/>
      <c r="CG89" s="601"/>
      <c r="CH89" s="602"/>
      <c r="CI89" s="602"/>
      <c r="CJ89" s="602"/>
      <c r="CK89" s="602"/>
      <c r="CL89" s="602"/>
      <c r="CM89" s="602"/>
      <c r="CN89" s="602"/>
      <c r="CO89" s="602"/>
      <c r="CP89" s="602"/>
      <c r="CQ89" s="602"/>
      <c r="CR89" s="602"/>
      <c r="CS89" s="602"/>
      <c r="CT89" s="602"/>
      <c r="CU89" s="602"/>
      <c r="CV89" s="602"/>
      <c r="CW89" s="602"/>
      <c r="CX89" s="602"/>
      <c r="CY89" s="602"/>
      <c r="CZ89" s="602"/>
      <c r="DA89" s="602"/>
      <c r="DB89" s="602"/>
      <c r="DC89" s="602"/>
      <c r="DD89" s="602"/>
      <c r="DE89" s="602"/>
      <c r="DF89" s="602"/>
      <c r="DG89" s="602"/>
      <c r="DH89" s="602"/>
      <c r="DI89" s="602"/>
      <c r="DJ89" s="602"/>
      <c r="DK89" s="602"/>
      <c r="DL89" s="602"/>
      <c r="DM89" s="602"/>
      <c r="DN89" s="602"/>
      <c r="DO89" s="602"/>
      <c r="DP89" s="602"/>
      <c r="DQ89" s="602"/>
      <c r="DR89" s="602"/>
      <c r="DS89" s="602"/>
      <c r="DT89" s="602"/>
      <c r="DU89" s="602"/>
      <c r="DV89" s="607"/>
      <c r="DW89" s="607"/>
      <c r="DX89" s="607"/>
      <c r="DY89" s="607"/>
      <c r="DZ89" s="607"/>
      <c r="EA89" s="52"/>
    </row>
    <row r="90" spans="1:131" ht="26.25" hidden="1" customHeight="1" x14ac:dyDescent="0.15">
      <c r="A90" s="67"/>
      <c r="B90" s="68"/>
      <c r="C90" s="68"/>
      <c r="D90" s="68"/>
      <c r="E90" s="68"/>
      <c r="F90" s="68"/>
      <c r="G90" s="68"/>
      <c r="H90" s="68"/>
      <c r="I90" s="68"/>
      <c r="J90" s="68"/>
      <c r="K90" s="68"/>
      <c r="L90" s="68"/>
      <c r="M90" s="68"/>
      <c r="N90" s="68"/>
      <c r="O90" s="68"/>
      <c r="P90" s="68"/>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0"/>
      <c r="BA90" s="70"/>
      <c r="BB90" s="70"/>
      <c r="BC90" s="70"/>
      <c r="BD90" s="70"/>
      <c r="BE90" s="63"/>
      <c r="BF90" s="63"/>
      <c r="BG90" s="63"/>
      <c r="BH90" s="63"/>
      <c r="BI90" s="63"/>
      <c r="BJ90" s="63"/>
      <c r="BK90" s="63"/>
      <c r="BL90" s="63"/>
      <c r="BM90" s="63"/>
      <c r="BN90" s="63"/>
      <c r="BO90" s="63"/>
      <c r="BP90" s="63"/>
      <c r="BQ90" s="60">
        <v>84</v>
      </c>
      <c r="BR90" s="65"/>
      <c r="BS90" s="601"/>
      <c r="BT90" s="601"/>
      <c r="BU90" s="601"/>
      <c r="BV90" s="601"/>
      <c r="BW90" s="601"/>
      <c r="BX90" s="601"/>
      <c r="BY90" s="601"/>
      <c r="BZ90" s="601"/>
      <c r="CA90" s="601"/>
      <c r="CB90" s="601"/>
      <c r="CC90" s="601"/>
      <c r="CD90" s="601"/>
      <c r="CE90" s="601"/>
      <c r="CF90" s="601"/>
      <c r="CG90" s="601"/>
      <c r="CH90" s="602"/>
      <c r="CI90" s="602"/>
      <c r="CJ90" s="602"/>
      <c r="CK90" s="602"/>
      <c r="CL90" s="602"/>
      <c r="CM90" s="602"/>
      <c r="CN90" s="602"/>
      <c r="CO90" s="602"/>
      <c r="CP90" s="602"/>
      <c r="CQ90" s="602"/>
      <c r="CR90" s="602"/>
      <c r="CS90" s="602"/>
      <c r="CT90" s="602"/>
      <c r="CU90" s="602"/>
      <c r="CV90" s="602"/>
      <c r="CW90" s="602"/>
      <c r="CX90" s="602"/>
      <c r="CY90" s="602"/>
      <c r="CZ90" s="602"/>
      <c r="DA90" s="602"/>
      <c r="DB90" s="602"/>
      <c r="DC90" s="602"/>
      <c r="DD90" s="602"/>
      <c r="DE90" s="602"/>
      <c r="DF90" s="602"/>
      <c r="DG90" s="602"/>
      <c r="DH90" s="602"/>
      <c r="DI90" s="602"/>
      <c r="DJ90" s="602"/>
      <c r="DK90" s="602"/>
      <c r="DL90" s="602"/>
      <c r="DM90" s="602"/>
      <c r="DN90" s="602"/>
      <c r="DO90" s="602"/>
      <c r="DP90" s="602"/>
      <c r="DQ90" s="602"/>
      <c r="DR90" s="602"/>
      <c r="DS90" s="602"/>
      <c r="DT90" s="602"/>
      <c r="DU90" s="602"/>
      <c r="DV90" s="607"/>
      <c r="DW90" s="607"/>
      <c r="DX90" s="607"/>
      <c r="DY90" s="607"/>
      <c r="DZ90" s="607"/>
      <c r="EA90" s="52"/>
    </row>
    <row r="91" spans="1:131" ht="26.25" hidden="1" customHeight="1" x14ac:dyDescent="0.15">
      <c r="A91" s="67"/>
      <c r="B91" s="68"/>
      <c r="C91" s="68"/>
      <c r="D91" s="68"/>
      <c r="E91" s="68"/>
      <c r="F91" s="68"/>
      <c r="G91" s="68"/>
      <c r="H91" s="68"/>
      <c r="I91" s="68"/>
      <c r="J91" s="68"/>
      <c r="K91" s="68"/>
      <c r="L91" s="68"/>
      <c r="M91" s="68"/>
      <c r="N91" s="68"/>
      <c r="O91" s="68"/>
      <c r="P91" s="68"/>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0"/>
      <c r="BA91" s="70"/>
      <c r="BB91" s="70"/>
      <c r="BC91" s="70"/>
      <c r="BD91" s="70"/>
      <c r="BE91" s="63"/>
      <c r="BF91" s="63"/>
      <c r="BG91" s="63"/>
      <c r="BH91" s="63"/>
      <c r="BI91" s="63"/>
      <c r="BJ91" s="63"/>
      <c r="BK91" s="63"/>
      <c r="BL91" s="63"/>
      <c r="BM91" s="63"/>
      <c r="BN91" s="63"/>
      <c r="BO91" s="63"/>
      <c r="BP91" s="63"/>
      <c r="BQ91" s="60">
        <v>85</v>
      </c>
      <c r="BR91" s="65"/>
      <c r="BS91" s="601"/>
      <c r="BT91" s="601"/>
      <c r="BU91" s="601"/>
      <c r="BV91" s="601"/>
      <c r="BW91" s="601"/>
      <c r="BX91" s="601"/>
      <c r="BY91" s="601"/>
      <c r="BZ91" s="601"/>
      <c r="CA91" s="601"/>
      <c r="CB91" s="601"/>
      <c r="CC91" s="601"/>
      <c r="CD91" s="601"/>
      <c r="CE91" s="601"/>
      <c r="CF91" s="601"/>
      <c r="CG91" s="601"/>
      <c r="CH91" s="602"/>
      <c r="CI91" s="602"/>
      <c r="CJ91" s="602"/>
      <c r="CK91" s="602"/>
      <c r="CL91" s="602"/>
      <c r="CM91" s="602"/>
      <c r="CN91" s="602"/>
      <c r="CO91" s="602"/>
      <c r="CP91" s="602"/>
      <c r="CQ91" s="602"/>
      <c r="CR91" s="602"/>
      <c r="CS91" s="602"/>
      <c r="CT91" s="602"/>
      <c r="CU91" s="602"/>
      <c r="CV91" s="602"/>
      <c r="CW91" s="602"/>
      <c r="CX91" s="602"/>
      <c r="CY91" s="602"/>
      <c r="CZ91" s="602"/>
      <c r="DA91" s="602"/>
      <c r="DB91" s="602"/>
      <c r="DC91" s="602"/>
      <c r="DD91" s="602"/>
      <c r="DE91" s="602"/>
      <c r="DF91" s="602"/>
      <c r="DG91" s="602"/>
      <c r="DH91" s="602"/>
      <c r="DI91" s="602"/>
      <c r="DJ91" s="602"/>
      <c r="DK91" s="602"/>
      <c r="DL91" s="602"/>
      <c r="DM91" s="602"/>
      <c r="DN91" s="602"/>
      <c r="DO91" s="602"/>
      <c r="DP91" s="602"/>
      <c r="DQ91" s="602"/>
      <c r="DR91" s="602"/>
      <c r="DS91" s="602"/>
      <c r="DT91" s="602"/>
      <c r="DU91" s="602"/>
      <c r="DV91" s="607"/>
      <c r="DW91" s="607"/>
      <c r="DX91" s="607"/>
      <c r="DY91" s="607"/>
      <c r="DZ91" s="607"/>
      <c r="EA91" s="52"/>
    </row>
    <row r="92" spans="1:131" ht="26.25" hidden="1" customHeight="1" x14ac:dyDescent="0.15">
      <c r="A92" s="67"/>
      <c r="B92" s="68"/>
      <c r="C92" s="68"/>
      <c r="D92" s="68"/>
      <c r="E92" s="68"/>
      <c r="F92" s="68"/>
      <c r="G92" s="68"/>
      <c r="H92" s="68"/>
      <c r="I92" s="68"/>
      <c r="J92" s="68"/>
      <c r="K92" s="68"/>
      <c r="L92" s="68"/>
      <c r="M92" s="68"/>
      <c r="N92" s="68"/>
      <c r="O92" s="68"/>
      <c r="P92" s="68"/>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0"/>
      <c r="BA92" s="70"/>
      <c r="BB92" s="70"/>
      <c r="BC92" s="70"/>
      <c r="BD92" s="70"/>
      <c r="BE92" s="63"/>
      <c r="BF92" s="63"/>
      <c r="BG92" s="63"/>
      <c r="BH92" s="63"/>
      <c r="BI92" s="63"/>
      <c r="BJ92" s="63"/>
      <c r="BK92" s="63"/>
      <c r="BL92" s="63"/>
      <c r="BM92" s="63"/>
      <c r="BN92" s="63"/>
      <c r="BO92" s="63"/>
      <c r="BP92" s="63"/>
      <c r="BQ92" s="60">
        <v>86</v>
      </c>
      <c r="BR92" s="65"/>
      <c r="BS92" s="601"/>
      <c r="BT92" s="601"/>
      <c r="BU92" s="601"/>
      <c r="BV92" s="601"/>
      <c r="BW92" s="601"/>
      <c r="BX92" s="601"/>
      <c r="BY92" s="601"/>
      <c r="BZ92" s="601"/>
      <c r="CA92" s="601"/>
      <c r="CB92" s="601"/>
      <c r="CC92" s="601"/>
      <c r="CD92" s="601"/>
      <c r="CE92" s="601"/>
      <c r="CF92" s="601"/>
      <c r="CG92" s="601"/>
      <c r="CH92" s="602"/>
      <c r="CI92" s="602"/>
      <c r="CJ92" s="602"/>
      <c r="CK92" s="602"/>
      <c r="CL92" s="602"/>
      <c r="CM92" s="602"/>
      <c r="CN92" s="602"/>
      <c r="CO92" s="602"/>
      <c r="CP92" s="602"/>
      <c r="CQ92" s="602"/>
      <c r="CR92" s="602"/>
      <c r="CS92" s="602"/>
      <c r="CT92" s="602"/>
      <c r="CU92" s="602"/>
      <c r="CV92" s="602"/>
      <c r="CW92" s="602"/>
      <c r="CX92" s="602"/>
      <c r="CY92" s="602"/>
      <c r="CZ92" s="602"/>
      <c r="DA92" s="602"/>
      <c r="DB92" s="602"/>
      <c r="DC92" s="602"/>
      <c r="DD92" s="602"/>
      <c r="DE92" s="602"/>
      <c r="DF92" s="602"/>
      <c r="DG92" s="602"/>
      <c r="DH92" s="602"/>
      <c r="DI92" s="602"/>
      <c r="DJ92" s="602"/>
      <c r="DK92" s="602"/>
      <c r="DL92" s="602"/>
      <c r="DM92" s="602"/>
      <c r="DN92" s="602"/>
      <c r="DO92" s="602"/>
      <c r="DP92" s="602"/>
      <c r="DQ92" s="602"/>
      <c r="DR92" s="602"/>
      <c r="DS92" s="602"/>
      <c r="DT92" s="602"/>
      <c r="DU92" s="602"/>
      <c r="DV92" s="607"/>
      <c r="DW92" s="607"/>
      <c r="DX92" s="607"/>
      <c r="DY92" s="607"/>
      <c r="DZ92" s="607"/>
      <c r="EA92" s="52"/>
    </row>
    <row r="93" spans="1:131" ht="26.25" hidden="1" customHeight="1" x14ac:dyDescent="0.15">
      <c r="A93" s="67"/>
      <c r="B93" s="68"/>
      <c r="C93" s="68"/>
      <c r="D93" s="68"/>
      <c r="E93" s="68"/>
      <c r="F93" s="68"/>
      <c r="G93" s="68"/>
      <c r="H93" s="68"/>
      <c r="I93" s="68"/>
      <c r="J93" s="68"/>
      <c r="K93" s="68"/>
      <c r="L93" s="68"/>
      <c r="M93" s="68"/>
      <c r="N93" s="68"/>
      <c r="O93" s="68"/>
      <c r="P93" s="68"/>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0"/>
      <c r="BA93" s="70"/>
      <c r="BB93" s="70"/>
      <c r="BC93" s="70"/>
      <c r="BD93" s="70"/>
      <c r="BE93" s="63"/>
      <c r="BF93" s="63"/>
      <c r="BG93" s="63"/>
      <c r="BH93" s="63"/>
      <c r="BI93" s="63"/>
      <c r="BJ93" s="63"/>
      <c r="BK93" s="63"/>
      <c r="BL93" s="63"/>
      <c r="BM93" s="63"/>
      <c r="BN93" s="63"/>
      <c r="BO93" s="63"/>
      <c r="BP93" s="63"/>
      <c r="BQ93" s="60">
        <v>87</v>
      </c>
      <c r="BR93" s="65"/>
      <c r="BS93" s="601"/>
      <c r="BT93" s="601"/>
      <c r="BU93" s="601"/>
      <c r="BV93" s="601"/>
      <c r="BW93" s="601"/>
      <c r="BX93" s="601"/>
      <c r="BY93" s="601"/>
      <c r="BZ93" s="601"/>
      <c r="CA93" s="601"/>
      <c r="CB93" s="601"/>
      <c r="CC93" s="601"/>
      <c r="CD93" s="601"/>
      <c r="CE93" s="601"/>
      <c r="CF93" s="601"/>
      <c r="CG93" s="601"/>
      <c r="CH93" s="602"/>
      <c r="CI93" s="602"/>
      <c r="CJ93" s="602"/>
      <c r="CK93" s="602"/>
      <c r="CL93" s="602"/>
      <c r="CM93" s="602"/>
      <c r="CN93" s="602"/>
      <c r="CO93" s="602"/>
      <c r="CP93" s="602"/>
      <c r="CQ93" s="602"/>
      <c r="CR93" s="602"/>
      <c r="CS93" s="602"/>
      <c r="CT93" s="602"/>
      <c r="CU93" s="602"/>
      <c r="CV93" s="602"/>
      <c r="CW93" s="602"/>
      <c r="CX93" s="602"/>
      <c r="CY93" s="602"/>
      <c r="CZ93" s="602"/>
      <c r="DA93" s="602"/>
      <c r="DB93" s="602"/>
      <c r="DC93" s="602"/>
      <c r="DD93" s="602"/>
      <c r="DE93" s="602"/>
      <c r="DF93" s="602"/>
      <c r="DG93" s="602"/>
      <c r="DH93" s="602"/>
      <c r="DI93" s="602"/>
      <c r="DJ93" s="602"/>
      <c r="DK93" s="602"/>
      <c r="DL93" s="602"/>
      <c r="DM93" s="602"/>
      <c r="DN93" s="602"/>
      <c r="DO93" s="602"/>
      <c r="DP93" s="602"/>
      <c r="DQ93" s="602"/>
      <c r="DR93" s="602"/>
      <c r="DS93" s="602"/>
      <c r="DT93" s="602"/>
      <c r="DU93" s="602"/>
      <c r="DV93" s="607"/>
      <c r="DW93" s="607"/>
      <c r="DX93" s="607"/>
      <c r="DY93" s="607"/>
      <c r="DZ93" s="607"/>
      <c r="EA93" s="52"/>
    </row>
    <row r="94" spans="1:131" ht="26.25" hidden="1" customHeight="1" x14ac:dyDescent="0.15">
      <c r="A94" s="67"/>
      <c r="B94" s="68"/>
      <c r="C94" s="68"/>
      <c r="D94" s="68"/>
      <c r="E94" s="68"/>
      <c r="F94" s="68"/>
      <c r="G94" s="68"/>
      <c r="H94" s="68"/>
      <c r="I94" s="68"/>
      <c r="J94" s="68"/>
      <c r="K94" s="68"/>
      <c r="L94" s="68"/>
      <c r="M94" s="68"/>
      <c r="N94" s="68"/>
      <c r="O94" s="68"/>
      <c r="P94" s="68"/>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0"/>
      <c r="BA94" s="70"/>
      <c r="BB94" s="70"/>
      <c r="BC94" s="70"/>
      <c r="BD94" s="70"/>
      <c r="BE94" s="63"/>
      <c r="BF94" s="63"/>
      <c r="BG94" s="63"/>
      <c r="BH94" s="63"/>
      <c r="BI94" s="63"/>
      <c r="BJ94" s="63"/>
      <c r="BK94" s="63"/>
      <c r="BL94" s="63"/>
      <c r="BM94" s="63"/>
      <c r="BN94" s="63"/>
      <c r="BO94" s="63"/>
      <c r="BP94" s="63"/>
      <c r="BQ94" s="60">
        <v>88</v>
      </c>
      <c r="BR94" s="65"/>
      <c r="BS94" s="601"/>
      <c r="BT94" s="601"/>
      <c r="BU94" s="601"/>
      <c r="BV94" s="601"/>
      <c r="BW94" s="601"/>
      <c r="BX94" s="601"/>
      <c r="BY94" s="601"/>
      <c r="BZ94" s="601"/>
      <c r="CA94" s="601"/>
      <c r="CB94" s="601"/>
      <c r="CC94" s="601"/>
      <c r="CD94" s="601"/>
      <c r="CE94" s="601"/>
      <c r="CF94" s="601"/>
      <c r="CG94" s="601"/>
      <c r="CH94" s="602"/>
      <c r="CI94" s="602"/>
      <c r="CJ94" s="602"/>
      <c r="CK94" s="602"/>
      <c r="CL94" s="602"/>
      <c r="CM94" s="602"/>
      <c r="CN94" s="602"/>
      <c r="CO94" s="602"/>
      <c r="CP94" s="602"/>
      <c r="CQ94" s="602"/>
      <c r="CR94" s="602"/>
      <c r="CS94" s="602"/>
      <c r="CT94" s="602"/>
      <c r="CU94" s="602"/>
      <c r="CV94" s="602"/>
      <c r="CW94" s="602"/>
      <c r="CX94" s="602"/>
      <c r="CY94" s="602"/>
      <c r="CZ94" s="602"/>
      <c r="DA94" s="602"/>
      <c r="DB94" s="602"/>
      <c r="DC94" s="602"/>
      <c r="DD94" s="602"/>
      <c r="DE94" s="602"/>
      <c r="DF94" s="602"/>
      <c r="DG94" s="602"/>
      <c r="DH94" s="602"/>
      <c r="DI94" s="602"/>
      <c r="DJ94" s="602"/>
      <c r="DK94" s="602"/>
      <c r="DL94" s="602"/>
      <c r="DM94" s="602"/>
      <c r="DN94" s="602"/>
      <c r="DO94" s="602"/>
      <c r="DP94" s="602"/>
      <c r="DQ94" s="602"/>
      <c r="DR94" s="602"/>
      <c r="DS94" s="602"/>
      <c r="DT94" s="602"/>
      <c r="DU94" s="602"/>
      <c r="DV94" s="607"/>
      <c r="DW94" s="607"/>
      <c r="DX94" s="607"/>
      <c r="DY94" s="607"/>
      <c r="DZ94" s="607"/>
      <c r="EA94" s="52"/>
    </row>
    <row r="95" spans="1:131" ht="26.25" hidden="1" customHeight="1" x14ac:dyDescent="0.15">
      <c r="A95" s="67"/>
      <c r="B95" s="68"/>
      <c r="C95" s="68"/>
      <c r="D95" s="68"/>
      <c r="E95" s="68"/>
      <c r="F95" s="68"/>
      <c r="G95" s="68"/>
      <c r="H95" s="68"/>
      <c r="I95" s="68"/>
      <c r="J95" s="68"/>
      <c r="K95" s="68"/>
      <c r="L95" s="68"/>
      <c r="M95" s="68"/>
      <c r="N95" s="68"/>
      <c r="O95" s="68"/>
      <c r="P95" s="68"/>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0"/>
      <c r="BA95" s="70"/>
      <c r="BB95" s="70"/>
      <c r="BC95" s="70"/>
      <c r="BD95" s="70"/>
      <c r="BE95" s="63"/>
      <c r="BF95" s="63"/>
      <c r="BG95" s="63"/>
      <c r="BH95" s="63"/>
      <c r="BI95" s="63"/>
      <c r="BJ95" s="63"/>
      <c r="BK95" s="63"/>
      <c r="BL95" s="63"/>
      <c r="BM95" s="63"/>
      <c r="BN95" s="63"/>
      <c r="BO95" s="63"/>
      <c r="BP95" s="63"/>
      <c r="BQ95" s="60">
        <v>89</v>
      </c>
      <c r="BR95" s="65"/>
      <c r="BS95" s="601"/>
      <c r="BT95" s="601"/>
      <c r="BU95" s="601"/>
      <c r="BV95" s="601"/>
      <c r="BW95" s="601"/>
      <c r="BX95" s="601"/>
      <c r="BY95" s="601"/>
      <c r="BZ95" s="601"/>
      <c r="CA95" s="601"/>
      <c r="CB95" s="601"/>
      <c r="CC95" s="601"/>
      <c r="CD95" s="601"/>
      <c r="CE95" s="601"/>
      <c r="CF95" s="601"/>
      <c r="CG95" s="601"/>
      <c r="CH95" s="602"/>
      <c r="CI95" s="602"/>
      <c r="CJ95" s="602"/>
      <c r="CK95" s="602"/>
      <c r="CL95" s="602"/>
      <c r="CM95" s="602"/>
      <c r="CN95" s="602"/>
      <c r="CO95" s="602"/>
      <c r="CP95" s="602"/>
      <c r="CQ95" s="602"/>
      <c r="CR95" s="602"/>
      <c r="CS95" s="602"/>
      <c r="CT95" s="602"/>
      <c r="CU95" s="602"/>
      <c r="CV95" s="602"/>
      <c r="CW95" s="602"/>
      <c r="CX95" s="602"/>
      <c r="CY95" s="602"/>
      <c r="CZ95" s="602"/>
      <c r="DA95" s="602"/>
      <c r="DB95" s="602"/>
      <c r="DC95" s="602"/>
      <c r="DD95" s="602"/>
      <c r="DE95" s="602"/>
      <c r="DF95" s="602"/>
      <c r="DG95" s="602"/>
      <c r="DH95" s="602"/>
      <c r="DI95" s="602"/>
      <c r="DJ95" s="602"/>
      <c r="DK95" s="602"/>
      <c r="DL95" s="602"/>
      <c r="DM95" s="602"/>
      <c r="DN95" s="602"/>
      <c r="DO95" s="602"/>
      <c r="DP95" s="602"/>
      <c r="DQ95" s="602"/>
      <c r="DR95" s="602"/>
      <c r="DS95" s="602"/>
      <c r="DT95" s="602"/>
      <c r="DU95" s="602"/>
      <c r="DV95" s="607"/>
      <c r="DW95" s="607"/>
      <c r="DX95" s="607"/>
      <c r="DY95" s="607"/>
      <c r="DZ95" s="607"/>
      <c r="EA95" s="52"/>
    </row>
    <row r="96" spans="1:131" ht="26.25" hidden="1" customHeight="1" x14ac:dyDescent="0.15">
      <c r="A96" s="67"/>
      <c r="B96" s="68"/>
      <c r="C96" s="68"/>
      <c r="D96" s="68"/>
      <c r="E96" s="68"/>
      <c r="F96" s="68"/>
      <c r="G96" s="68"/>
      <c r="H96" s="68"/>
      <c r="I96" s="68"/>
      <c r="J96" s="68"/>
      <c r="K96" s="68"/>
      <c r="L96" s="68"/>
      <c r="M96" s="68"/>
      <c r="N96" s="68"/>
      <c r="O96" s="68"/>
      <c r="P96" s="68"/>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0"/>
      <c r="BA96" s="70"/>
      <c r="BB96" s="70"/>
      <c r="BC96" s="70"/>
      <c r="BD96" s="70"/>
      <c r="BE96" s="63"/>
      <c r="BF96" s="63"/>
      <c r="BG96" s="63"/>
      <c r="BH96" s="63"/>
      <c r="BI96" s="63"/>
      <c r="BJ96" s="63"/>
      <c r="BK96" s="63"/>
      <c r="BL96" s="63"/>
      <c r="BM96" s="63"/>
      <c r="BN96" s="63"/>
      <c r="BO96" s="63"/>
      <c r="BP96" s="63"/>
      <c r="BQ96" s="60">
        <v>90</v>
      </c>
      <c r="BR96" s="65"/>
      <c r="BS96" s="601"/>
      <c r="BT96" s="601"/>
      <c r="BU96" s="601"/>
      <c r="BV96" s="601"/>
      <c r="BW96" s="601"/>
      <c r="BX96" s="601"/>
      <c r="BY96" s="601"/>
      <c r="BZ96" s="601"/>
      <c r="CA96" s="601"/>
      <c r="CB96" s="601"/>
      <c r="CC96" s="601"/>
      <c r="CD96" s="601"/>
      <c r="CE96" s="601"/>
      <c r="CF96" s="601"/>
      <c r="CG96" s="601"/>
      <c r="CH96" s="602"/>
      <c r="CI96" s="602"/>
      <c r="CJ96" s="602"/>
      <c r="CK96" s="602"/>
      <c r="CL96" s="602"/>
      <c r="CM96" s="602"/>
      <c r="CN96" s="602"/>
      <c r="CO96" s="602"/>
      <c r="CP96" s="602"/>
      <c r="CQ96" s="602"/>
      <c r="CR96" s="602"/>
      <c r="CS96" s="602"/>
      <c r="CT96" s="602"/>
      <c r="CU96" s="602"/>
      <c r="CV96" s="602"/>
      <c r="CW96" s="602"/>
      <c r="CX96" s="602"/>
      <c r="CY96" s="602"/>
      <c r="CZ96" s="602"/>
      <c r="DA96" s="602"/>
      <c r="DB96" s="602"/>
      <c r="DC96" s="602"/>
      <c r="DD96" s="602"/>
      <c r="DE96" s="602"/>
      <c r="DF96" s="602"/>
      <c r="DG96" s="602"/>
      <c r="DH96" s="602"/>
      <c r="DI96" s="602"/>
      <c r="DJ96" s="602"/>
      <c r="DK96" s="602"/>
      <c r="DL96" s="602"/>
      <c r="DM96" s="602"/>
      <c r="DN96" s="602"/>
      <c r="DO96" s="602"/>
      <c r="DP96" s="602"/>
      <c r="DQ96" s="602"/>
      <c r="DR96" s="602"/>
      <c r="DS96" s="602"/>
      <c r="DT96" s="602"/>
      <c r="DU96" s="602"/>
      <c r="DV96" s="607"/>
      <c r="DW96" s="607"/>
      <c r="DX96" s="607"/>
      <c r="DY96" s="607"/>
      <c r="DZ96" s="607"/>
      <c r="EA96" s="52"/>
    </row>
    <row r="97" spans="1:131" ht="26.25" hidden="1" customHeight="1" x14ac:dyDescent="0.15">
      <c r="A97" s="67"/>
      <c r="B97" s="68"/>
      <c r="C97" s="68"/>
      <c r="D97" s="68"/>
      <c r="E97" s="68"/>
      <c r="F97" s="68"/>
      <c r="G97" s="68"/>
      <c r="H97" s="68"/>
      <c r="I97" s="68"/>
      <c r="J97" s="68"/>
      <c r="K97" s="68"/>
      <c r="L97" s="68"/>
      <c r="M97" s="68"/>
      <c r="N97" s="68"/>
      <c r="O97" s="68"/>
      <c r="P97" s="68"/>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0"/>
      <c r="BA97" s="70"/>
      <c r="BB97" s="70"/>
      <c r="BC97" s="70"/>
      <c r="BD97" s="70"/>
      <c r="BE97" s="63"/>
      <c r="BF97" s="63"/>
      <c r="BG97" s="63"/>
      <c r="BH97" s="63"/>
      <c r="BI97" s="63"/>
      <c r="BJ97" s="63"/>
      <c r="BK97" s="63"/>
      <c r="BL97" s="63"/>
      <c r="BM97" s="63"/>
      <c r="BN97" s="63"/>
      <c r="BO97" s="63"/>
      <c r="BP97" s="63"/>
      <c r="BQ97" s="60">
        <v>91</v>
      </c>
      <c r="BR97" s="65"/>
      <c r="BS97" s="601"/>
      <c r="BT97" s="601"/>
      <c r="BU97" s="601"/>
      <c r="BV97" s="601"/>
      <c r="BW97" s="601"/>
      <c r="BX97" s="601"/>
      <c r="BY97" s="601"/>
      <c r="BZ97" s="601"/>
      <c r="CA97" s="601"/>
      <c r="CB97" s="601"/>
      <c r="CC97" s="601"/>
      <c r="CD97" s="601"/>
      <c r="CE97" s="601"/>
      <c r="CF97" s="601"/>
      <c r="CG97" s="601"/>
      <c r="CH97" s="602"/>
      <c r="CI97" s="602"/>
      <c r="CJ97" s="602"/>
      <c r="CK97" s="602"/>
      <c r="CL97" s="602"/>
      <c r="CM97" s="602"/>
      <c r="CN97" s="602"/>
      <c r="CO97" s="602"/>
      <c r="CP97" s="602"/>
      <c r="CQ97" s="602"/>
      <c r="CR97" s="602"/>
      <c r="CS97" s="602"/>
      <c r="CT97" s="602"/>
      <c r="CU97" s="602"/>
      <c r="CV97" s="602"/>
      <c r="CW97" s="602"/>
      <c r="CX97" s="602"/>
      <c r="CY97" s="602"/>
      <c r="CZ97" s="602"/>
      <c r="DA97" s="602"/>
      <c r="DB97" s="602"/>
      <c r="DC97" s="602"/>
      <c r="DD97" s="602"/>
      <c r="DE97" s="602"/>
      <c r="DF97" s="602"/>
      <c r="DG97" s="602"/>
      <c r="DH97" s="602"/>
      <c r="DI97" s="602"/>
      <c r="DJ97" s="602"/>
      <c r="DK97" s="602"/>
      <c r="DL97" s="602"/>
      <c r="DM97" s="602"/>
      <c r="DN97" s="602"/>
      <c r="DO97" s="602"/>
      <c r="DP97" s="602"/>
      <c r="DQ97" s="602"/>
      <c r="DR97" s="602"/>
      <c r="DS97" s="602"/>
      <c r="DT97" s="602"/>
      <c r="DU97" s="602"/>
      <c r="DV97" s="607"/>
      <c r="DW97" s="607"/>
      <c r="DX97" s="607"/>
      <c r="DY97" s="607"/>
      <c r="DZ97" s="607"/>
      <c r="EA97" s="52"/>
    </row>
    <row r="98" spans="1:131" ht="26.25" hidden="1" customHeight="1" x14ac:dyDescent="0.15">
      <c r="A98" s="67"/>
      <c r="B98" s="68"/>
      <c r="C98" s="68"/>
      <c r="D98" s="68"/>
      <c r="E98" s="68"/>
      <c r="F98" s="68"/>
      <c r="G98" s="68"/>
      <c r="H98" s="68"/>
      <c r="I98" s="68"/>
      <c r="J98" s="68"/>
      <c r="K98" s="68"/>
      <c r="L98" s="68"/>
      <c r="M98" s="68"/>
      <c r="N98" s="68"/>
      <c r="O98" s="68"/>
      <c r="P98" s="68"/>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0"/>
      <c r="BA98" s="70"/>
      <c r="BB98" s="70"/>
      <c r="BC98" s="70"/>
      <c r="BD98" s="70"/>
      <c r="BE98" s="63"/>
      <c r="BF98" s="63"/>
      <c r="BG98" s="63"/>
      <c r="BH98" s="63"/>
      <c r="BI98" s="63"/>
      <c r="BJ98" s="63"/>
      <c r="BK98" s="63"/>
      <c r="BL98" s="63"/>
      <c r="BM98" s="63"/>
      <c r="BN98" s="63"/>
      <c r="BO98" s="63"/>
      <c r="BP98" s="63"/>
      <c r="BQ98" s="60">
        <v>92</v>
      </c>
      <c r="BR98" s="65"/>
      <c r="BS98" s="601"/>
      <c r="BT98" s="601"/>
      <c r="BU98" s="601"/>
      <c r="BV98" s="601"/>
      <c r="BW98" s="601"/>
      <c r="BX98" s="601"/>
      <c r="BY98" s="601"/>
      <c r="BZ98" s="601"/>
      <c r="CA98" s="601"/>
      <c r="CB98" s="601"/>
      <c r="CC98" s="601"/>
      <c r="CD98" s="601"/>
      <c r="CE98" s="601"/>
      <c r="CF98" s="601"/>
      <c r="CG98" s="601"/>
      <c r="CH98" s="602"/>
      <c r="CI98" s="602"/>
      <c r="CJ98" s="602"/>
      <c r="CK98" s="602"/>
      <c r="CL98" s="602"/>
      <c r="CM98" s="602"/>
      <c r="CN98" s="602"/>
      <c r="CO98" s="602"/>
      <c r="CP98" s="602"/>
      <c r="CQ98" s="602"/>
      <c r="CR98" s="602"/>
      <c r="CS98" s="602"/>
      <c r="CT98" s="602"/>
      <c r="CU98" s="602"/>
      <c r="CV98" s="602"/>
      <c r="CW98" s="602"/>
      <c r="CX98" s="602"/>
      <c r="CY98" s="602"/>
      <c r="CZ98" s="602"/>
      <c r="DA98" s="602"/>
      <c r="DB98" s="602"/>
      <c r="DC98" s="602"/>
      <c r="DD98" s="602"/>
      <c r="DE98" s="602"/>
      <c r="DF98" s="602"/>
      <c r="DG98" s="602"/>
      <c r="DH98" s="602"/>
      <c r="DI98" s="602"/>
      <c r="DJ98" s="602"/>
      <c r="DK98" s="602"/>
      <c r="DL98" s="602"/>
      <c r="DM98" s="602"/>
      <c r="DN98" s="602"/>
      <c r="DO98" s="602"/>
      <c r="DP98" s="602"/>
      <c r="DQ98" s="602"/>
      <c r="DR98" s="602"/>
      <c r="DS98" s="602"/>
      <c r="DT98" s="602"/>
      <c r="DU98" s="602"/>
      <c r="DV98" s="607"/>
      <c r="DW98" s="607"/>
      <c r="DX98" s="607"/>
      <c r="DY98" s="607"/>
      <c r="DZ98" s="607"/>
      <c r="EA98" s="52"/>
    </row>
    <row r="99" spans="1:131" ht="26.25" hidden="1" customHeight="1" x14ac:dyDescent="0.15">
      <c r="A99" s="67"/>
      <c r="B99" s="68"/>
      <c r="C99" s="68"/>
      <c r="D99" s="68"/>
      <c r="E99" s="68"/>
      <c r="F99" s="68"/>
      <c r="G99" s="68"/>
      <c r="H99" s="68"/>
      <c r="I99" s="68"/>
      <c r="J99" s="68"/>
      <c r="K99" s="68"/>
      <c r="L99" s="68"/>
      <c r="M99" s="68"/>
      <c r="N99" s="68"/>
      <c r="O99" s="68"/>
      <c r="P99" s="68"/>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0"/>
      <c r="BA99" s="70"/>
      <c r="BB99" s="70"/>
      <c r="BC99" s="70"/>
      <c r="BD99" s="70"/>
      <c r="BE99" s="63"/>
      <c r="BF99" s="63"/>
      <c r="BG99" s="63"/>
      <c r="BH99" s="63"/>
      <c r="BI99" s="63"/>
      <c r="BJ99" s="63"/>
      <c r="BK99" s="63"/>
      <c r="BL99" s="63"/>
      <c r="BM99" s="63"/>
      <c r="BN99" s="63"/>
      <c r="BO99" s="63"/>
      <c r="BP99" s="63"/>
      <c r="BQ99" s="60">
        <v>93</v>
      </c>
      <c r="BR99" s="65"/>
      <c r="BS99" s="601"/>
      <c r="BT99" s="601"/>
      <c r="BU99" s="601"/>
      <c r="BV99" s="601"/>
      <c r="BW99" s="601"/>
      <c r="BX99" s="601"/>
      <c r="BY99" s="601"/>
      <c r="BZ99" s="601"/>
      <c r="CA99" s="601"/>
      <c r="CB99" s="601"/>
      <c r="CC99" s="601"/>
      <c r="CD99" s="601"/>
      <c r="CE99" s="601"/>
      <c r="CF99" s="601"/>
      <c r="CG99" s="601"/>
      <c r="CH99" s="602"/>
      <c r="CI99" s="602"/>
      <c r="CJ99" s="602"/>
      <c r="CK99" s="602"/>
      <c r="CL99" s="602"/>
      <c r="CM99" s="602"/>
      <c r="CN99" s="602"/>
      <c r="CO99" s="602"/>
      <c r="CP99" s="602"/>
      <c r="CQ99" s="602"/>
      <c r="CR99" s="602"/>
      <c r="CS99" s="602"/>
      <c r="CT99" s="602"/>
      <c r="CU99" s="602"/>
      <c r="CV99" s="602"/>
      <c r="CW99" s="602"/>
      <c r="CX99" s="602"/>
      <c r="CY99" s="602"/>
      <c r="CZ99" s="602"/>
      <c r="DA99" s="602"/>
      <c r="DB99" s="602"/>
      <c r="DC99" s="602"/>
      <c r="DD99" s="602"/>
      <c r="DE99" s="602"/>
      <c r="DF99" s="602"/>
      <c r="DG99" s="602"/>
      <c r="DH99" s="602"/>
      <c r="DI99" s="602"/>
      <c r="DJ99" s="602"/>
      <c r="DK99" s="602"/>
      <c r="DL99" s="602"/>
      <c r="DM99" s="602"/>
      <c r="DN99" s="602"/>
      <c r="DO99" s="602"/>
      <c r="DP99" s="602"/>
      <c r="DQ99" s="602"/>
      <c r="DR99" s="602"/>
      <c r="DS99" s="602"/>
      <c r="DT99" s="602"/>
      <c r="DU99" s="602"/>
      <c r="DV99" s="607"/>
      <c r="DW99" s="607"/>
      <c r="DX99" s="607"/>
      <c r="DY99" s="607"/>
      <c r="DZ99" s="607"/>
      <c r="EA99" s="52"/>
    </row>
    <row r="100" spans="1:131" ht="26.25" hidden="1" customHeight="1" x14ac:dyDescent="0.15">
      <c r="A100" s="67"/>
      <c r="B100" s="68"/>
      <c r="C100" s="68"/>
      <c r="D100" s="68"/>
      <c r="E100" s="68"/>
      <c r="F100" s="68"/>
      <c r="G100" s="68"/>
      <c r="H100" s="68"/>
      <c r="I100" s="68"/>
      <c r="J100" s="68"/>
      <c r="K100" s="68"/>
      <c r="L100" s="68"/>
      <c r="M100" s="68"/>
      <c r="N100" s="68"/>
      <c r="O100" s="68"/>
      <c r="P100" s="68"/>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0"/>
      <c r="BA100" s="70"/>
      <c r="BB100" s="70"/>
      <c r="BC100" s="70"/>
      <c r="BD100" s="70"/>
      <c r="BE100" s="63"/>
      <c r="BF100" s="63"/>
      <c r="BG100" s="63"/>
      <c r="BH100" s="63"/>
      <c r="BI100" s="63"/>
      <c r="BJ100" s="63"/>
      <c r="BK100" s="63"/>
      <c r="BL100" s="63"/>
      <c r="BM100" s="63"/>
      <c r="BN100" s="63"/>
      <c r="BO100" s="63"/>
      <c r="BP100" s="63"/>
      <c r="BQ100" s="60">
        <v>94</v>
      </c>
      <c r="BR100" s="65"/>
      <c r="BS100" s="601"/>
      <c r="BT100" s="601"/>
      <c r="BU100" s="601"/>
      <c r="BV100" s="601"/>
      <c r="BW100" s="601"/>
      <c r="BX100" s="601"/>
      <c r="BY100" s="601"/>
      <c r="BZ100" s="601"/>
      <c r="CA100" s="601"/>
      <c r="CB100" s="601"/>
      <c r="CC100" s="601"/>
      <c r="CD100" s="601"/>
      <c r="CE100" s="601"/>
      <c r="CF100" s="601"/>
      <c r="CG100" s="601"/>
      <c r="CH100" s="602"/>
      <c r="CI100" s="602"/>
      <c r="CJ100" s="602"/>
      <c r="CK100" s="602"/>
      <c r="CL100" s="602"/>
      <c r="CM100" s="602"/>
      <c r="CN100" s="602"/>
      <c r="CO100" s="602"/>
      <c r="CP100" s="602"/>
      <c r="CQ100" s="602"/>
      <c r="CR100" s="602"/>
      <c r="CS100" s="602"/>
      <c r="CT100" s="602"/>
      <c r="CU100" s="602"/>
      <c r="CV100" s="602"/>
      <c r="CW100" s="602"/>
      <c r="CX100" s="602"/>
      <c r="CY100" s="602"/>
      <c r="CZ100" s="602"/>
      <c r="DA100" s="602"/>
      <c r="DB100" s="602"/>
      <c r="DC100" s="602"/>
      <c r="DD100" s="602"/>
      <c r="DE100" s="602"/>
      <c r="DF100" s="602"/>
      <c r="DG100" s="602"/>
      <c r="DH100" s="602"/>
      <c r="DI100" s="602"/>
      <c r="DJ100" s="602"/>
      <c r="DK100" s="602"/>
      <c r="DL100" s="602"/>
      <c r="DM100" s="602"/>
      <c r="DN100" s="602"/>
      <c r="DO100" s="602"/>
      <c r="DP100" s="602"/>
      <c r="DQ100" s="602"/>
      <c r="DR100" s="602"/>
      <c r="DS100" s="602"/>
      <c r="DT100" s="602"/>
      <c r="DU100" s="602"/>
      <c r="DV100" s="607"/>
      <c r="DW100" s="607"/>
      <c r="DX100" s="607"/>
      <c r="DY100" s="607"/>
      <c r="DZ100" s="607"/>
      <c r="EA100" s="52"/>
    </row>
    <row r="101" spans="1:131" ht="26.25" hidden="1" customHeight="1" x14ac:dyDescent="0.15">
      <c r="A101" s="67"/>
      <c r="B101" s="68"/>
      <c r="C101" s="68"/>
      <c r="D101" s="68"/>
      <c r="E101" s="68"/>
      <c r="F101" s="68"/>
      <c r="G101" s="68"/>
      <c r="H101" s="68"/>
      <c r="I101" s="68"/>
      <c r="J101" s="68"/>
      <c r="K101" s="68"/>
      <c r="L101" s="68"/>
      <c r="M101" s="68"/>
      <c r="N101" s="68"/>
      <c r="O101" s="68"/>
      <c r="P101" s="68"/>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0"/>
      <c r="BA101" s="70"/>
      <c r="BB101" s="70"/>
      <c r="BC101" s="70"/>
      <c r="BD101" s="70"/>
      <c r="BE101" s="63"/>
      <c r="BF101" s="63"/>
      <c r="BG101" s="63"/>
      <c r="BH101" s="63"/>
      <c r="BI101" s="63"/>
      <c r="BJ101" s="63"/>
      <c r="BK101" s="63"/>
      <c r="BL101" s="63"/>
      <c r="BM101" s="63"/>
      <c r="BN101" s="63"/>
      <c r="BO101" s="63"/>
      <c r="BP101" s="63"/>
      <c r="BQ101" s="60">
        <v>95</v>
      </c>
      <c r="BR101" s="65"/>
      <c r="BS101" s="601"/>
      <c r="BT101" s="601"/>
      <c r="BU101" s="601"/>
      <c r="BV101" s="601"/>
      <c r="BW101" s="601"/>
      <c r="BX101" s="601"/>
      <c r="BY101" s="601"/>
      <c r="BZ101" s="601"/>
      <c r="CA101" s="601"/>
      <c r="CB101" s="601"/>
      <c r="CC101" s="601"/>
      <c r="CD101" s="601"/>
      <c r="CE101" s="601"/>
      <c r="CF101" s="601"/>
      <c r="CG101" s="601"/>
      <c r="CH101" s="602"/>
      <c r="CI101" s="602"/>
      <c r="CJ101" s="602"/>
      <c r="CK101" s="602"/>
      <c r="CL101" s="602"/>
      <c r="CM101" s="602"/>
      <c r="CN101" s="602"/>
      <c r="CO101" s="602"/>
      <c r="CP101" s="602"/>
      <c r="CQ101" s="602"/>
      <c r="CR101" s="602"/>
      <c r="CS101" s="602"/>
      <c r="CT101" s="602"/>
      <c r="CU101" s="602"/>
      <c r="CV101" s="602"/>
      <c r="CW101" s="602"/>
      <c r="CX101" s="602"/>
      <c r="CY101" s="602"/>
      <c r="CZ101" s="602"/>
      <c r="DA101" s="602"/>
      <c r="DB101" s="602"/>
      <c r="DC101" s="602"/>
      <c r="DD101" s="602"/>
      <c r="DE101" s="602"/>
      <c r="DF101" s="602"/>
      <c r="DG101" s="602"/>
      <c r="DH101" s="602"/>
      <c r="DI101" s="602"/>
      <c r="DJ101" s="602"/>
      <c r="DK101" s="602"/>
      <c r="DL101" s="602"/>
      <c r="DM101" s="602"/>
      <c r="DN101" s="602"/>
      <c r="DO101" s="602"/>
      <c r="DP101" s="602"/>
      <c r="DQ101" s="602"/>
      <c r="DR101" s="602"/>
      <c r="DS101" s="602"/>
      <c r="DT101" s="602"/>
      <c r="DU101" s="602"/>
      <c r="DV101" s="607"/>
      <c r="DW101" s="607"/>
      <c r="DX101" s="607"/>
      <c r="DY101" s="607"/>
      <c r="DZ101" s="607"/>
      <c r="EA101" s="52"/>
    </row>
    <row r="102" spans="1:131" ht="26.25" customHeight="1" x14ac:dyDescent="0.15">
      <c r="A102" s="67"/>
      <c r="B102" s="68"/>
      <c r="C102" s="68"/>
      <c r="D102" s="68"/>
      <c r="E102" s="68"/>
      <c r="F102" s="68"/>
      <c r="G102" s="68"/>
      <c r="H102" s="68"/>
      <c r="I102" s="68"/>
      <c r="J102" s="68"/>
      <c r="K102" s="68"/>
      <c r="L102" s="68"/>
      <c r="M102" s="68"/>
      <c r="N102" s="68"/>
      <c r="O102" s="68"/>
      <c r="P102" s="68"/>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0"/>
      <c r="BA102" s="70"/>
      <c r="BB102" s="70"/>
      <c r="BC102" s="70"/>
      <c r="BD102" s="70"/>
      <c r="BE102" s="63"/>
      <c r="BF102" s="63"/>
      <c r="BG102" s="63"/>
      <c r="BH102" s="63"/>
      <c r="BI102" s="63"/>
      <c r="BJ102" s="63"/>
      <c r="BK102" s="63"/>
      <c r="BL102" s="63"/>
      <c r="BM102" s="63"/>
      <c r="BN102" s="63"/>
      <c r="BO102" s="63"/>
      <c r="BP102" s="63"/>
      <c r="BQ102" s="62" t="s">
        <v>289</v>
      </c>
      <c r="BR102" s="567" t="s">
        <v>324</v>
      </c>
      <c r="BS102" s="567"/>
      <c r="BT102" s="567"/>
      <c r="BU102" s="567"/>
      <c r="BV102" s="567"/>
      <c r="BW102" s="567"/>
      <c r="BX102" s="567"/>
      <c r="BY102" s="567"/>
      <c r="BZ102" s="567"/>
      <c r="CA102" s="567"/>
      <c r="CB102" s="567"/>
      <c r="CC102" s="567"/>
      <c r="CD102" s="567"/>
      <c r="CE102" s="567"/>
      <c r="CF102" s="567"/>
      <c r="CG102" s="567"/>
      <c r="CH102" s="613"/>
      <c r="CI102" s="613"/>
      <c r="CJ102" s="613"/>
      <c r="CK102" s="613"/>
      <c r="CL102" s="613"/>
      <c r="CM102" s="613"/>
      <c r="CN102" s="613"/>
      <c r="CO102" s="613"/>
      <c r="CP102" s="613"/>
      <c r="CQ102" s="613"/>
      <c r="CR102" s="614">
        <v>349</v>
      </c>
      <c r="CS102" s="614"/>
      <c r="CT102" s="614"/>
      <c r="CU102" s="614"/>
      <c r="CV102" s="614"/>
      <c r="CW102" s="614">
        <v>55</v>
      </c>
      <c r="CX102" s="614"/>
      <c r="CY102" s="614"/>
      <c r="CZ102" s="614"/>
      <c r="DA102" s="614"/>
      <c r="DB102" s="614" t="s">
        <v>46</v>
      </c>
      <c r="DC102" s="614"/>
      <c r="DD102" s="614"/>
      <c r="DE102" s="614"/>
      <c r="DF102" s="614"/>
      <c r="DG102" s="614" t="s">
        <v>46</v>
      </c>
      <c r="DH102" s="614"/>
      <c r="DI102" s="614"/>
      <c r="DJ102" s="614"/>
      <c r="DK102" s="614"/>
      <c r="DL102" s="614" t="s">
        <v>46</v>
      </c>
      <c r="DM102" s="614"/>
      <c r="DN102" s="614"/>
      <c r="DO102" s="614"/>
      <c r="DP102" s="614"/>
      <c r="DQ102" s="614" t="s">
        <v>46</v>
      </c>
      <c r="DR102" s="614"/>
      <c r="DS102" s="614"/>
      <c r="DT102" s="614"/>
      <c r="DU102" s="614"/>
      <c r="DV102" s="615"/>
      <c r="DW102" s="615"/>
      <c r="DX102" s="615"/>
      <c r="DY102" s="615"/>
      <c r="DZ102" s="615"/>
      <c r="EA102" s="52"/>
    </row>
    <row r="103" spans="1:131" ht="26.25" customHeight="1" x14ac:dyDescent="0.15">
      <c r="A103" s="67"/>
      <c r="B103" s="68"/>
      <c r="C103" s="68"/>
      <c r="D103" s="68"/>
      <c r="E103" s="68"/>
      <c r="F103" s="68"/>
      <c r="G103" s="68"/>
      <c r="H103" s="68"/>
      <c r="I103" s="68"/>
      <c r="J103" s="68"/>
      <c r="K103" s="68"/>
      <c r="L103" s="68"/>
      <c r="M103" s="68"/>
      <c r="N103" s="68"/>
      <c r="O103" s="68"/>
      <c r="P103" s="68"/>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0"/>
      <c r="BA103" s="70"/>
      <c r="BB103" s="70"/>
      <c r="BC103" s="70"/>
      <c r="BD103" s="70"/>
      <c r="BE103" s="63"/>
      <c r="BF103" s="63"/>
      <c r="BG103" s="63"/>
      <c r="BH103" s="63"/>
      <c r="BI103" s="63"/>
      <c r="BJ103" s="63"/>
      <c r="BK103" s="63"/>
      <c r="BL103" s="63"/>
      <c r="BM103" s="63"/>
      <c r="BN103" s="63"/>
      <c r="BO103" s="63"/>
      <c r="BP103" s="63"/>
      <c r="BQ103" s="616" t="s">
        <v>325</v>
      </c>
      <c r="BR103" s="616"/>
      <c r="BS103" s="616"/>
      <c r="BT103" s="616"/>
      <c r="BU103" s="616"/>
      <c r="BV103" s="616"/>
      <c r="BW103" s="616"/>
      <c r="BX103" s="616"/>
      <c r="BY103" s="616"/>
      <c r="BZ103" s="616"/>
      <c r="CA103" s="616"/>
      <c r="CB103" s="616"/>
      <c r="CC103" s="616"/>
      <c r="CD103" s="616"/>
      <c r="CE103" s="616"/>
      <c r="CF103" s="616"/>
      <c r="CG103" s="616"/>
      <c r="CH103" s="616"/>
      <c r="CI103" s="616"/>
      <c r="CJ103" s="616"/>
      <c r="CK103" s="616"/>
      <c r="CL103" s="616"/>
      <c r="CM103" s="616"/>
      <c r="CN103" s="616"/>
      <c r="CO103" s="616"/>
      <c r="CP103" s="616"/>
      <c r="CQ103" s="616"/>
      <c r="CR103" s="616"/>
      <c r="CS103" s="616"/>
      <c r="CT103" s="616"/>
      <c r="CU103" s="616"/>
      <c r="CV103" s="616"/>
      <c r="CW103" s="616"/>
      <c r="CX103" s="616"/>
      <c r="CY103" s="616"/>
      <c r="CZ103" s="616"/>
      <c r="DA103" s="616"/>
      <c r="DB103" s="616"/>
      <c r="DC103" s="616"/>
      <c r="DD103" s="616"/>
      <c r="DE103" s="616"/>
      <c r="DF103" s="616"/>
      <c r="DG103" s="616"/>
      <c r="DH103" s="616"/>
      <c r="DI103" s="616"/>
      <c r="DJ103" s="616"/>
      <c r="DK103" s="616"/>
      <c r="DL103" s="616"/>
      <c r="DM103" s="616"/>
      <c r="DN103" s="616"/>
      <c r="DO103" s="616"/>
      <c r="DP103" s="616"/>
      <c r="DQ103" s="616"/>
      <c r="DR103" s="616"/>
      <c r="DS103" s="616"/>
      <c r="DT103" s="616"/>
      <c r="DU103" s="616"/>
      <c r="DV103" s="616"/>
      <c r="DW103" s="616"/>
      <c r="DX103" s="616"/>
      <c r="DY103" s="616"/>
      <c r="DZ103" s="616"/>
      <c r="EA103" s="52"/>
    </row>
    <row r="104" spans="1:131" ht="26.25" customHeight="1" x14ac:dyDescent="0.15">
      <c r="A104" s="67"/>
      <c r="B104" s="68"/>
      <c r="C104" s="68"/>
      <c r="D104" s="68"/>
      <c r="E104" s="68"/>
      <c r="F104" s="68"/>
      <c r="G104" s="68"/>
      <c r="H104" s="68"/>
      <c r="I104" s="68"/>
      <c r="J104" s="68"/>
      <c r="K104" s="68"/>
      <c r="L104" s="68"/>
      <c r="M104" s="68"/>
      <c r="N104" s="68"/>
      <c r="O104" s="68"/>
      <c r="P104" s="68"/>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0"/>
      <c r="BA104" s="70"/>
      <c r="BB104" s="70"/>
      <c r="BC104" s="70"/>
      <c r="BD104" s="70"/>
      <c r="BE104" s="63"/>
      <c r="BF104" s="63"/>
      <c r="BG104" s="63"/>
      <c r="BH104" s="63"/>
      <c r="BI104" s="63"/>
      <c r="BJ104" s="63"/>
      <c r="BK104" s="63"/>
      <c r="BL104" s="63"/>
      <c r="BM104" s="63"/>
      <c r="BN104" s="63"/>
      <c r="BO104" s="63"/>
      <c r="BP104" s="63"/>
      <c r="BQ104" s="617" t="s">
        <v>326</v>
      </c>
      <c r="BR104" s="617"/>
      <c r="BS104" s="617"/>
      <c r="BT104" s="617"/>
      <c r="BU104" s="617"/>
      <c r="BV104" s="617"/>
      <c r="BW104" s="617"/>
      <c r="BX104" s="617"/>
      <c r="BY104" s="617"/>
      <c r="BZ104" s="617"/>
      <c r="CA104" s="617"/>
      <c r="CB104" s="617"/>
      <c r="CC104" s="617"/>
      <c r="CD104" s="617"/>
      <c r="CE104" s="617"/>
      <c r="CF104" s="617"/>
      <c r="CG104" s="617"/>
      <c r="CH104" s="617"/>
      <c r="CI104" s="617"/>
      <c r="CJ104" s="617"/>
      <c r="CK104" s="617"/>
      <c r="CL104" s="617"/>
      <c r="CM104" s="617"/>
      <c r="CN104" s="617"/>
      <c r="CO104" s="617"/>
      <c r="CP104" s="617"/>
      <c r="CQ104" s="617"/>
      <c r="CR104" s="617"/>
      <c r="CS104" s="617"/>
      <c r="CT104" s="617"/>
      <c r="CU104" s="617"/>
      <c r="CV104" s="617"/>
      <c r="CW104" s="617"/>
      <c r="CX104" s="617"/>
      <c r="CY104" s="617"/>
      <c r="CZ104" s="617"/>
      <c r="DA104" s="617"/>
      <c r="DB104" s="617"/>
      <c r="DC104" s="617"/>
      <c r="DD104" s="617"/>
      <c r="DE104" s="617"/>
      <c r="DF104" s="617"/>
      <c r="DG104" s="617"/>
      <c r="DH104" s="617"/>
      <c r="DI104" s="617"/>
      <c r="DJ104" s="617"/>
      <c r="DK104" s="617"/>
      <c r="DL104" s="617"/>
      <c r="DM104" s="617"/>
      <c r="DN104" s="617"/>
      <c r="DO104" s="617"/>
      <c r="DP104" s="617"/>
      <c r="DQ104" s="617"/>
      <c r="DR104" s="617"/>
      <c r="DS104" s="617"/>
      <c r="DT104" s="617"/>
      <c r="DU104" s="617"/>
      <c r="DV104" s="617"/>
      <c r="DW104" s="617"/>
      <c r="DX104" s="617"/>
      <c r="DY104" s="617"/>
      <c r="DZ104" s="617"/>
      <c r="EA104" s="52"/>
    </row>
    <row r="105" spans="1:13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63"/>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55" t="s">
        <v>327</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55" t="s">
        <v>328</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2" customFormat="1" ht="26.25" customHeight="1" x14ac:dyDescent="0.15">
      <c r="A108" s="618" t="s">
        <v>329</v>
      </c>
      <c r="B108" s="618"/>
      <c r="C108" s="618"/>
      <c r="D108" s="618"/>
      <c r="E108" s="618"/>
      <c r="F108" s="618"/>
      <c r="G108" s="618"/>
      <c r="H108" s="618"/>
      <c r="I108" s="618"/>
      <c r="J108" s="618"/>
      <c r="K108" s="618"/>
      <c r="L108" s="618"/>
      <c r="M108" s="618"/>
      <c r="N108" s="618"/>
      <c r="O108" s="618"/>
      <c r="P108" s="618"/>
      <c r="Q108" s="618"/>
      <c r="R108" s="618"/>
      <c r="S108" s="618"/>
      <c r="T108" s="618"/>
      <c r="U108" s="618"/>
      <c r="V108" s="618"/>
      <c r="W108" s="618"/>
      <c r="X108" s="618"/>
      <c r="Y108" s="618"/>
      <c r="Z108" s="618"/>
      <c r="AA108" s="618"/>
      <c r="AB108" s="618"/>
      <c r="AC108" s="618"/>
      <c r="AD108" s="618"/>
      <c r="AE108" s="618"/>
      <c r="AF108" s="618"/>
      <c r="AG108" s="618"/>
      <c r="AH108" s="618"/>
      <c r="AI108" s="618"/>
      <c r="AJ108" s="618"/>
      <c r="AK108" s="618"/>
      <c r="AL108" s="618"/>
      <c r="AM108" s="618"/>
      <c r="AN108" s="618"/>
      <c r="AO108" s="618"/>
      <c r="AP108" s="618"/>
      <c r="AQ108" s="618"/>
      <c r="AR108" s="618"/>
      <c r="AS108" s="618"/>
      <c r="AT108" s="618"/>
      <c r="AU108" s="618" t="s">
        <v>330</v>
      </c>
      <c r="AV108" s="618"/>
      <c r="AW108" s="618"/>
      <c r="AX108" s="618"/>
      <c r="AY108" s="618"/>
      <c r="AZ108" s="618"/>
      <c r="BA108" s="618"/>
      <c r="BB108" s="618"/>
      <c r="BC108" s="618"/>
      <c r="BD108" s="618"/>
      <c r="BE108" s="618"/>
      <c r="BF108" s="618"/>
      <c r="BG108" s="618"/>
      <c r="BH108" s="618"/>
      <c r="BI108" s="618"/>
      <c r="BJ108" s="618"/>
      <c r="BK108" s="618"/>
      <c r="BL108" s="618"/>
      <c r="BM108" s="618"/>
      <c r="BN108" s="618"/>
      <c r="BO108" s="618"/>
      <c r="BP108" s="618"/>
      <c r="BQ108" s="618"/>
      <c r="BR108" s="618"/>
      <c r="BS108" s="618"/>
      <c r="BT108" s="618"/>
      <c r="BU108" s="618"/>
      <c r="BV108" s="618"/>
      <c r="BW108" s="618"/>
      <c r="BX108" s="618"/>
      <c r="BY108" s="618"/>
      <c r="BZ108" s="618"/>
      <c r="CA108" s="618"/>
      <c r="CB108" s="618"/>
      <c r="CC108" s="618"/>
      <c r="CD108" s="618"/>
      <c r="CE108" s="618"/>
      <c r="CF108" s="618"/>
      <c r="CG108" s="618"/>
      <c r="CH108" s="618"/>
      <c r="CI108" s="618"/>
      <c r="CJ108" s="618"/>
      <c r="CK108" s="618"/>
      <c r="CL108" s="618"/>
      <c r="CM108" s="618"/>
      <c r="CN108" s="618"/>
      <c r="CO108" s="618"/>
      <c r="CP108" s="618"/>
      <c r="CQ108" s="618"/>
      <c r="CR108" s="618"/>
      <c r="CS108" s="618"/>
      <c r="CT108" s="618"/>
      <c r="CU108" s="618"/>
      <c r="CV108" s="618"/>
      <c r="CW108" s="618"/>
      <c r="CX108" s="618"/>
      <c r="CY108" s="618"/>
      <c r="CZ108" s="618"/>
      <c r="DA108" s="618"/>
      <c r="DB108" s="618"/>
      <c r="DC108" s="618"/>
      <c r="DD108" s="618"/>
      <c r="DE108" s="618"/>
      <c r="DF108" s="618"/>
      <c r="DG108" s="618"/>
      <c r="DH108" s="618"/>
      <c r="DI108" s="618"/>
      <c r="DJ108" s="618"/>
      <c r="DK108" s="618"/>
      <c r="DL108" s="618"/>
      <c r="DM108" s="618"/>
      <c r="DN108" s="618"/>
      <c r="DO108" s="618"/>
      <c r="DP108" s="618"/>
      <c r="DQ108" s="618"/>
      <c r="DR108" s="618"/>
      <c r="DS108" s="618"/>
      <c r="DT108" s="618"/>
      <c r="DU108" s="618"/>
      <c r="DV108" s="618"/>
      <c r="DW108" s="618"/>
      <c r="DX108" s="618"/>
      <c r="DY108" s="618"/>
      <c r="DZ108" s="618"/>
    </row>
    <row r="109" spans="1:131" s="52" customFormat="1" ht="26.25" customHeight="1" x14ac:dyDescent="0.15">
      <c r="A109" s="619" t="s">
        <v>7</v>
      </c>
      <c r="B109" s="619"/>
      <c r="C109" s="619"/>
      <c r="D109" s="619"/>
      <c r="E109" s="619"/>
      <c r="F109" s="619"/>
      <c r="G109" s="619"/>
      <c r="H109" s="619"/>
      <c r="I109" s="619"/>
      <c r="J109" s="619"/>
      <c r="K109" s="619"/>
      <c r="L109" s="619"/>
      <c r="M109" s="619"/>
      <c r="N109" s="619"/>
      <c r="O109" s="619"/>
      <c r="P109" s="619"/>
      <c r="Q109" s="619"/>
      <c r="R109" s="619"/>
      <c r="S109" s="619"/>
      <c r="T109" s="619"/>
      <c r="U109" s="619"/>
      <c r="V109" s="619"/>
      <c r="W109" s="619"/>
      <c r="X109" s="619"/>
      <c r="Y109" s="619"/>
      <c r="Z109" s="619"/>
      <c r="AA109" s="620" t="s">
        <v>331</v>
      </c>
      <c r="AB109" s="620"/>
      <c r="AC109" s="620"/>
      <c r="AD109" s="620"/>
      <c r="AE109" s="620"/>
      <c r="AF109" s="620" t="s">
        <v>214</v>
      </c>
      <c r="AG109" s="620"/>
      <c r="AH109" s="620"/>
      <c r="AI109" s="620"/>
      <c r="AJ109" s="620"/>
      <c r="AK109" s="620" t="s">
        <v>127</v>
      </c>
      <c r="AL109" s="620"/>
      <c r="AM109" s="620"/>
      <c r="AN109" s="620"/>
      <c r="AO109" s="620"/>
      <c r="AP109" s="621" t="s">
        <v>332</v>
      </c>
      <c r="AQ109" s="621"/>
      <c r="AR109" s="621"/>
      <c r="AS109" s="621"/>
      <c r="AT109" s="621"/>
      <c r="AU109" s="619" t="s">
        <v>7</v>
      </c>
      <c r="AV109" s="619"/>
      <c r="AW109" s="619"/>
      <c r="AX109" s="619"/>
      <c r="AY109" s="619"/>
      <c r="AZ109" s="619"/>
      <c r="BA109" s="619"/>
      <c r="BB109" s="619"/>
      <c r="BC109" s="619"/>
      <c r="BD109" s="619"/>
      <c r="BE109" s="619"/>
      <c r="BF109" s="619"/>
      <c r="BG109" s="619"/>
      <c r="BH109" s="619"/>
      <c r="BI109" s="619"/>
      <c r="BJ109" s="619"/>
      <c r="BK109" s="619"/>
      <c r="BL109" s="619"/>
      <c r="BM109" s="619"/>
      <c r="BN109" s="619"/>
      <c r="BO109" s="619"/>
      <c r="BP109" s="619"/>
      <c r="BQ109" s="620" t="s">
        <v>331</v>
      </c>
      <c r="BR109" s="620"/>
      <c r="BS109" s="620"/>
      <c r="BT109" s="620"/>
      <c r="BU109" s="620"/>
      <c r="BV109" s="620" t="s">
        <v>214</v>
      </c>
      <c r="BW109" s="620"/>
      <c r="BX109" s="620"/>
      <c r="BY109" s="620"/>
      <c r="BZ109" s="620"/>
      <c r="CA109" s="620" t="s">
        <v>127</v>
      </c>
      <c r="CB109" s="620"/>
      <c r="CC109" s="620"/>
      <c r="CD109" s="620"/>
      <c r="CE109" s="620"/>
      <c r="CF109" s="620" t="s">
        <v>332</v>
      </c>
      <c r="CG109" s="620"/>
      <c r="CH109" s="620"/>
      <c r="CI109" s="620"/>
      <c r="CJ109" s="620"/>
      <c r="CK109" s="620" t="s">
        <v>211</v>
      </c>
      <c r="CL109" s="620"/>
      <c r="CM109" s="620"/>
      <c r="CN109" s="620"/>
      <c r="CO109" s="620"/>
      <c r="CP109" s="620"/>
      <c r="CQ109" s="620"/>
      <c r="CR109" s="620"/>
      <c r="CS109" s="620"/>
      <c r="CT109" s="620"/>
      <c r="CU109" s="620"/>
      <c r="CV109" s="620"/>
      <c r="CW109" s="620"/>
      <c r="CX109" s="620"/>
      <c r="CY109" s="620"/>
      <c r="CZ109" s="620"/>
      <c r="DA109" s="620"/>
      <c r="DB109" s="620"/>
      <c r="DC109" s="620"/>
      <c r="DD109" s="620"/>
      <c r="DE109" s="620"/>
      <c r="DF109" s="620"/>
      <c r="DG109" s="620" t="s">
        <v>331</v>
      </c>
      <c r="DH109" s="620"/>
      <c r="DI109" s="620"/>
      <c r="DJ109" s="620"/>
      <c r="DK109" s="620"/>
      <c r="DL109" s="620" t="s">
        <v>214</v>
      </c>
      <c r="DM109" s="620"/>
      <c r="DN109" s="620"/>
      <c r="DO109" s="620"/>
      <c r="DP109" s="620"/>
      <c r="DQ109" s="620" t="s">
        <v>127</v>
      </c>
      <c r="DR109" s="620"/>
      <c r="DS109" s="620"/>
      <c r="DT109" s="620"/>
      <c r="DU109" s="620"/>
      <c r="DV109" s="621" t="s">
        <v>332</v>
      </c>
      <c r="DW109" s="621"/>
      <c r="DX109" s="621"/>
      <c r="DY109" s="621"/>
      <c r="DZ109" s="621"/>
    </row>
    <row r="110" spans="1:131" s="52" customFormat="1" ht="26.25" customHeight="1" x14ac:dyDescent="0.15">
      <c r="A110" s="622" t="s">
        <v>212</v>
      </c>
      <c r="B110" s="622"/>
      <c r="C110" s="622"/>
      <c r="D110" s="622"/>
      <c r="E110" s="622"/>
      <c r="F110" s="622"/>
      <c r="G110" s="622"/>
      <c r="H110" s="622"/>
      <c r="I110" s="622"/>
      <c r="J110" s="622"/>
      <c r="K110" s="622"/>
      <c r="L110" s="622"/>
      <c r="M110" s="622"/>
      <c r="N110" s="622"/>
      <c r="O110" s="622"/>
      <c r="P110" s="622"/>
      <c r="Q110" s="622"/>
      <c r="R110" s="622"/>
      <c r="S110" s="622"/>
      <c r="T110" s="622"/>
      <c r="U110" s="622"/>
      <c r="V110" s="622"/>
      <c r="W110" s="622"/>
      <c r="X110" s="622"/>
      <c r="Y110" s="622"/>
      <c r="Z110" s="622"/>
      <c r="AA110" s="623">
        <v>1457440</v>
      </c>
      <c r="AB110" s="623"/>
      <c r="AC110" s="623"/>
      <c r="AD110" s="623"/>
      <c r="AE110" s="623"/>
      <c r="AF110" s="624">
        <v>1348391</v>
      </c>
      <c r="AG110" s="624"/>
      <c r="AH110" s="624"/>
      <c r="AI110" s="624"/>
      <c r="AJ110" s="624"/>
      <c r="AK110" s="624">
        <v>1417503</v>
      </c>
      <c r="AL110" s="624"/>
      <c r="AM110" s="624"/>
      <c r="AN110" s="624"/>
      <c r="AO110" s="624"/>
      <c r="AP110" s="625">
        <v>18.5</v>
      </c>
      <c r="AQ110" s="625"/>
      <c r="AR110" s="625"/>
      <c r="AS110" s="625"/>
      <c r="AT110" s="625"/>
      <c r="AU110" s="626" t="s">
        <v>333</v>
      </c>
      <c r="AV110" s="626"/>
      <c r="AW110" s="626"/>
      <c r="AX110" s="626"/>
      <c r="AY110" s="626"/>
      <c r="AZ110" s="627" t="s">
        <v>334</v>
      </c>
      <c r="BA110" s="627"/>
      <c r="BB110" s="627"/>
      <c r="BC110" s="627"/>
      <c r="BD110" s="627"/>
      <c r="BE110" s="627"/>
      <c r="BF110" s="627"/>
      <c r="BG110" s="627"/>
      <c r="BH110" s="627"/>
      <c r="BI110" s="627"/>
      <c r="BJ110" s="627"/>
      <c r="BK110" s="627"/>
      <c r="BL110" s="627"/>
      <c r="BM110" s="627"/>
      <c r="BN110" s="627"/>
      <c r="BO110" s="627"/>
      <c r="BP110" s="627"/>
      <c r="BQ110" s="623">
        <v>15630467</v>
      </c>
      <c r="BR110" s="623"/>
      <c r="BS110" s="623"/>
      <c r="BT110" s="623"/>
      <c r="BU110" s="623"/>
      <c r="BV110" s="624">
        <v>16107033</v>
      </c>
      <c r="BW110" s="624"/>
      <c r="BX110" s="624"/>
      <c r="BY110" s="624"/>
      <c r="BZ110" s="624"/>
      <c r="CA110" s="624">
        <v>15708566</v>
      </c>
      <c r="CB110" s="624"/>
      <c r="CC110" s="624"/>
      <c r="CD110" s="624"/>
      <c r="CE110" s="624"/>
      <c r="CF110" s="628">
        <v>205.1</v>
      </c>
      <c r="CG110" s="628"/>
      <c r="CH110" s="628"/>
      <c r="CI110" s="628"/>
      <c r="CJ110" s="628"/>
      <c r="CK110" s="629" t="s">
        <v>335</v>
      </c>
      <c r="CL110" s="629"/>
      <c r="CM110" s="627" t="s">
        <v>336</v>
      </c>
      <c r="CN110" s="627"/>
      <c r="CO110" s="627"/>
      <c r="CP110" s="627"/>
      <c r="CQ110" s="627"/>
      <c r="CR110" s="627"/>
      <c r="CS110" s="627"/>
      <c r="CT110" s="627"/>
      <c r="CU110" s="627"/>
      <c r="CV110" s="627"/>
      <c r="CW110" s="627"/>
      <c r="CX110" s="627"/>
      <c r="CY110" s="627"/>
      <c r="CZ110" s="627"/>
      <c r="DA110" s="627"/>
      <c r="DB110" s="627"/>
      <c r="DC110" s="627"/>
      <c r="DD110" s="627"/>
      <c r="DE110" s="627"/>
      <c r="DF110" s="627"/>
      <c r="DG110" s="623" t="s">
        <v>46</v>
      </c>
      <c r="DH110" s="623"/>
      <c r="DI110" s="623"/>
      <c r="DJ110" s="623"/>
      <c r="DK110" s="623"/>
      <c r="DL110" s="624" t="s">
        <v>46</v>
      </c>
      <c r="DM110" s="624"/>
      <c r="DN110" s="624"/>
      <c r="DO110" s="624"/>
      <c r="DP110" s="624"/>
      <c r="DQ110" s="624" t="s">
        <v>46</v>
      </c>
      <c r="DR110" s="624"/>
      <c r="DS110" s="624"/>
      <c r="DT110" s="624"/>
      <c r="DU110" s="624"/>
      <c r="DV110" s="625" t="s">
        <v>46</v>
      </c>
      <c r="DW110" s="625"/>
      <c r="DX110" s="625"/>
      <c r="DY110" s="625"/>
      <c r="DZ110" s="625"/>
    </row>
    <row r="111" spans="1:131" s="52" customFormat="1" ht="26.25" customHeight="1" x14ac:dyDescent="0.15">
      <c r="A111" s="630" t="s">
        <v>337</v>
      </c>
      <c r="B111" s="630"/>
      <c r="C111" s="630"/>
      <c r="D111" s="630"/>
      <c r="E111" s="630"/>
      <c r="F111" s="630"/>
      <c r="G111" s="630"/>
      <c r="H111" s="630"/>
      <c r="I111" s="630"/>
      <c r="J111" s="630"/>
      <c r="K111" s="630"/>
      <c r="L111" s="630"/>
      <c r="M111" s="630"/>
      <c r="N111" s="630"/>
      <c r="O111" s="630"/>
      <c r="P111" s="630"/>
      <c r="Q111" s="630"/>
      <c r="R111" s="630"/>
      <c r="S111" s="630"/>
      <c r="T111" s="630"/>
      <c r="U111" s="630"/>
      <c r="V111" s="630"/>
      <c r="W111" s="630"/>
      <c r="X111" s="630"/>
      <c r="Y111" s="630"/>
      <c r="Z111" s="630"/>
      <c r="AA111" s="631" t="s">
        <v>46</v>
      </c>
      <c r="AB111" s="631"/>
      <c r="AC111" s="631"/>
      <c r="AD111" s="631"/>
      <c r="AE111" s="631"/>
      <c r="AF111" s="632" t="s">
        <v>46</v>
      </c>
      <c r="AG111" s="632"/>
      <c r="AH111" s="632"/>
      <c r="AI111" s="632"/>
      <c r="AJ111" s="632"/>
      <c r="AK111" s="632" t="s">
        <v>46</v>
      </c>
      <c r="AL111" s="632"/>
      <c r="AM111" s="632"/>
      <c r="AN111" s="632"/>
      <c r="AO111" s="632"/>
      <c r="AP111" s="633" t="s">
        <v>46</v>
      </c>
      <c r="AQ111" s="633"/>
      <c r="AR111" s="633"/>
      <c r="AS111" s="633"/>
      <c r="AT111" s="633"/>
      <c r="AU111" s="626"/>
      <c r="AV111" s="626"/>
      <c r="AW111" s="626"/>
      <c r="AX111" s="626"/>
      <c r="AY111" s="626"/>
      <c r="AZ111" s="634" t="s">
        <v>338</v>
      </c>
      <c r="BA111" s="634"/>
      <c r="BB111" s="634"/>
      <c r="BC111" s="634"/>
      <c r="BD111" s="634"/>
      <c r="BE111" s="634"/>
      <c r="BF111" s="634"/>
      <c r="BG111" s="634"/>
      <c r="BH111" s="634"/>
      <c r="BI111" s="634"/>
      <c r="BJ111" s="634"/>
      <c r="BK111" s="634"/>
      <c r="BL111" s="634"/>
      <c r="BM111" s="634"/>
      <c r="BN111" s="634"/>
      <c r="BO111" s="634"/>
      <c r="BP111" s="634"/>
      <c r="BQ111" s="635">
        <v>690</v>
      </c>
      <c r="BR111" s="635"/>
      <c r="BS111" s="635"/>
      <c r="BT111" s="635"/>
      <c r="BU111" s="635"/>
      <c r="BV111" s="636">
        <v>239</v>
      </c>
      <c r="BW111" s="636"/>
      <c r="BX111" s="636"/>
      <c r="BY111" s="636"/>
      <c r="BZ111" s="636"/>
      <c r="CA111" s="636" t="s">
        <v>46</v>
      </c>
      <c r="CB111" s="636"/>
      <c r="CC111" s="636"/>
      <c r="CD111" s="636"/>
      <c r="CE111" s="636"/>
      <c r="CF111" s="637" t="s">
        <v>46</v>
      </c>
      <c r="CG111" s="637"/>
      <c r="CH111" s="637"/>
      <c r="CI111" s="637"/>
      <c r="CJ111" s="637"/>
      <c r="CK111" s="629"/>
      <c r="CL111" s="629"/>
      <c r="CM111" s="634" t="s">
        <v>339</v>
      </c>
      <c r="CN111" s="634"/>
      <c r="CO111" s="634"/>
      <c r="CP111" s="634"/>
      <c r="CQ111" s="634"/>
      <c r="CR111" s="634"/>
      <c r="CS111" s="634"/>
      <c r="CT111" s="634"/>
      <c r="CU111" s="634"/>
      <c r="CV111" s="634"/>
      <c r="CW111" s="634"/>
      <c r="CX111" s="634"/>
      <c r="CY111" s="634"/>
      <c r="CZ111" s="634"/>
      <c r="DA111" s="634"/>
      <c r="DB111" s="634"/>
      <c r="DC111" s="634"/>
      <c r="DD111" s="634"/>
      <c r="DE111" s="634"/>
      <c r="DF111" s="634"/>
      <c r="DG111" s="635" t="s">
        <v>46</v>
      </c>
      <c r="DH111" s="635"/>
      <c r="DI111" s="635"/>
      <c r="DJ111" s="635"/>
      <c r="DK111" s="635"/>
      <c r="DL111" s="636" t="s">
        <v>46</v>
      </c>
      <c r="DM111" s="636"/>
      <c r="DN111" s="636"/>
      <c r="DO111" s="636"/>
      <c r="DP111" s="636"/>
      <c r="DQ111" s="636" t="s">
        <v>46</v>
      </c>
      <c r="DR111" s="636"/>
      <c r="DS111" s="636"/>
      <c r="DT111" s="636"/>
      <c r="DU111" s="636"/>
      <c r="DV111" s="638" t="s">
        <v>46</v>
      </c>
      <c r="DW111" s="638"/>
      <c r="DX111" s="638"/>
      <c r="DY111" s="638"/>
      <c r="DZ111" s="638"/>
    </row>
    <row r="112" spans="1:131" s="52" customFormat="1" ht="26.25" customHeight="1" x14ac:dyDescent="0.15">
      <c r="A112" s="648" t="s">
        <v>340</v>
      </c>
      <c r="B112" s="648"/>
      <c r="C112" s="639" t="s">
        <v>341</v>
      </c>
      <c r="D112" s="639"/>
      <c r="E112" s="639"/>
      <c r="F112" s="639"/>
      <c r="G112" s="639"/>
      <c r="H112" s="639"/>
      <c r="I112" s="639"/>
      <c r="J112" s="639"/>
      <c r="K112" s="639"/>
      <c r="L112" s="639"/>
      <c r="M112" s="639"/>
      <c r="N112" s="639"/>
      <c r="O112" s="639"/>
      <c r="P112" s="639"/>
      <c r="Q112" s="639"/>
      <c r="R112" s="639"/>
      <c r="S112" s="639"/>
      <c r="T112" s="639"/>
      <c r="U112" s="639"/>
      <c r="V112" s="639"/>
      <c r="W112" s="639"/>
      <c r="X112" s="639"/>
      <c r="Y112" s="639"/>
      <c r="Z112" s="639"/>
      <c r="AA112" s="635" t="s">
        <v>46</v>
      </c>
      <c r="AB112" s="635"/>
      <c r="AC112" s="635"/>
      <c r="AD112" s="635"/>
      <c r="AE112" s="635"/>
      <c r="AF112" s="636" t="s">
        <v>46</v>
      </c>
      <c r="AG112" s="636"/>
      <c r="AH112" s="636"/>
      <c r="AI112" s="636"/>
      <c r="AJ112" s="636"/>
      <c r="AK112" s="636" t="s">
        <v>46</v>
      </c>
      <c r="AL112" s="636"/>
      <c r="AM112" s="636"/>
      <c r="AN112" s="636"/>
      <c r="AO112" s="636"/>
      <c r="AP112" s="638" t="s">
        <v>46</v>
      </c>
      <c r="AQ112" s="638"/>
      <c r="AR112" s="638"/>
      <c r="AS112" s="638"/>
      <c r="AT112" s="638"/>
      <c r="AU112" s="626"/>
      <c r="AV112" s="626"/>
      <c r="AW112" s="626"/>
      <c r="AX112" s="626"/>
      <c r="AY112" s="626"/>
      <c r="AZ112" s="634" t="s">
        <v>342</v>
      </c>
      <c r="BA112" s="634"/>
      <c r="BB112" s="634"/>
      <c r="BC112" s="634"/>
      <c r="BD112" s="634"/>
      <c r="BE112" s="634"/>
      <c r="BF112" s="634"/>
      <c r="BG112" s="634"/>
      <c r="BH112" s="634"/>
      <c r="BI112" s="634"/>
      <c r="BJ112" s="634"/>
      <c r="BK112" s="634"/>
      <c r="BL112" s="634"/>
      <c r="BM112" s="634"/>
      <c r="BN112" s="634"/>
      <c r="BO112" s="634"/>
      <c r="BP112" s="634"/>
      <c r="BQ112" s="635">
        <v>4994540</v>
      </c>
      <c r="BR112" s="635"/>
      <c r="BS112" s="635"/>
      <c r="BT112" s="635"/>
      <c r="BU112" s="635"/>
      <c r="BV112" s="636">
        <v>4905832</v>
      </c>
      <c r="BW112" s="636"/>
      <c r="BX112" s="636"/>
      <c r="BY112" s="636"/>
      <c r="BZ112" s="636"/>
      <c r="CA112" s="636">
        <v>4871026</v>
      </c>
      <c r="CB112" s="636"/>
      <c r="CC112" s="636"/>
      <c r="CD112" s="636"/>
      <c r="CE112" s="636"/>
      <c r="CF112" s="637">
        <v>63.6</v>
      </c>
      <c r="CG112" s="637"/>
      <c r="CH112" s="637"/>
      <c r="CI112" s="637"/>
      <c r="CJ112" s="637"/>
      <c r="CK112" s="629"/>
      <c r="CL112" s="629"/>
      <c r="CM112" s="634" t="s">
        <v>343</v>
      </c>
      <c r="CN112" s="634"/>
      <c r="CO112" s="634"/>
      <c r="CP112" s="634"/>
      <c r="CQ112" s="634"/>
      <c r="CR112" s="634"/>
      <c r="CS112" s="634"/>
      <c r="CT112" s="634"/>
      <c r="CU112" s="634"/>
      <c r="CV112" s="634"/>
      <c r="CW112" s="634"/>
      <c r="CX112" s="634"/>
      <c r="CY112" s="634"/>
      <c r="CZ112" s="634"/>
      <c r="DA112" s="634"/>
      <c r="DB112" s="634"/>
      <c r="DC112" s="634"/>
      <c r="DD112" s="634"/>
      <c r="DE112" s="634"/>
      <c r="DF112" s="634"/>
      <c r="DG112" s="635" t="s">
        <v>46</v>
      </c>
      <c r="DH112" s="635"/>
      <c r="DI112" s="635"/>
      <c r="DJ112" s="635"/>
      <c r="DK112" s="635"/>
      <c r="DL112" s="636" t="s">
        <v>46</v>
      </c>
      <c r="DM112" s="636"/>
      <c r="DN112" s="636"/>
      <c r="DO112" s="636"/>
      <c r="DP112" s="636"/>
      <c r="DQ112" s="636" t="s">
        <v>46</v>
      </c>
      <c r="DR112" s="636"/>
      <c r="DS112" s="636"/>
      <c r="DT112" s="636"/>
      <c r="DU112" s="636"/>
      <c r="DV112" s="638" t="s">
        <v>46</v>
      </c>
      <c r="DW112" s="638"/>
      <c r="DX112" s="638"/>
      <c r="DY112" s="638"/>
      <c r="DZ112" s="638"/>
    </row>
    <row r="113" spans="1:130" s="52" customFormat="1" ht="26.25" customHeight="1" x14ac:dyDescent="0.15">
      <c r="A113" s="648"/>
      <c r="B113" s="648"/>
      <c r="C113" s="639" t="s">
        <v>344</v>
      </c>
      <c r="D113" s="639"/>
      <c r="E113" s="639"/>
      <c r="F113" s="639"/>
      <c r="G113" s="639"/>
      <c r="H113" s="639"/>
      <c r="I113" s="639"/>
      <c r="J113" s="639"/>
      <c r="K113" s="639"/>
      <c r="L113" s="639"/>
      <c r="M113" s="639"/>
      <c r="N113" s="639"/>
      <c r="O113" s="639"/>
      <c r="P113" s="639"/>
      <c r="Q113" s="639"/>
      <c r="R113" s="639"/>
      <c r="S113" s="639"/>
      <c r="T113" s="639"/>
      <c r="U113" s="639"/>
      <c r="V113" s="639"/>
      <c r="W113" s="639"/>
      <c r="X113" s="639"/>
      <c r="Y113" s="639"/>
      <c r="Z113" s="639"/>
      <c r="AA113" s="631">
        <v>278380</v>
      </c>
      <c r="AB113" s="631"/>
      <c r="AC113" s="631"/>
      <c r="AD113" s="631"/>
      <c r="AE113" s="631"/>
      <c r="AF113" s="632">
        <v>279376</v>
      </c>
      <c r="AG113" s="632"/>
      <c r="AH113" s="632"/>
      <c r="AI113" s="632"/>
      <c r="AJ113" s="632"/>
      <c r="AK113" s="632">
        <v>280722</v>
      </c>
      <c r="AL113" s="632"/>
      <c r="AM113" s="632"/>
      <c r="AN113" s="632"/>
      <c r="AO113" s="632"/>
      <c r="AP113" s="633">
        <v>3.7</v>
      </c>
      <c r="AQ113" s="633"/>
      <c r="AR113" s="633"/>
      <c r="AS113" s="633"/>
      <c r="AT113" s="633"/>
      <c r="AU113" s="626"/>
      <c r="AV113" s="626"/>
      <c r="AW113" s="626"/>
      <c r="AX113" s="626"/>
      <c r="AY113" s="626"/>
      <c r="AZ113" s="634" t="s">
        <v>345</v>
      </c>
      <c r="BA113" s="634"/>
      <c r="BB113" s="634"/>
      <c r="BC113" s="634"/>
      <c r="BD113" s="634"/>
      <c r="BE113" s="634"/>
      <c r="BF113" s="634"/>
      <c r="BG113" s="634"/>
      <c r="BH113" s="634"/>
      <c r="BI113" s="634"/>
      <c r="BJ113" s="634"/>
      <c r="BK113" s="634"/>
      <c r="BL113" s="634"/>
      <c r="BM113" s="634"/>
      <c r="BN113" s="634"/>
      <c r="BO113" s="634"/>
      <c r="BP113" s="634"/>
      <c r="BQ113" s="635">
        <v>30152</v>
      </c>
      <c r="BR113" s="635"/>
      <c r="BS113" s="635"/>
      <c r="BT113" s="635"/>
      <c r="BU113" s="635"/>
      <c r="BV113" s="636">
        <v>25311</v>
      </c>
      <c r="BW113" s="636"/>
      <c r="BX113" s="636"/>
      <c r="BY113" s="636"/>
      <c r="BZ113" s="636"/>
      <c r="CA113" s="636">
        <v>108931</v>
      </c>
      <c r="CB113" s="636"/>
      <c r="CC113" s="636"/>
      <c r="CD113" s="636"/>
      <c r="CE113" s="636"/>
      <c r="CF113" s="637">
        <v>1.4</v>
      </c>
      <c r="CG113" s="637"/>
      <c r="CH113" s="637"/>
      <c r="CI113" s="637"/>
      <c r="CJ113" s="637"/>
      <c r="CK113" s="629"/>
      <c r="CL113" s="629"/>
      <c r="CM113" s="634" t="s">
        <v>346</v>
      </c>
      <c r="CN113" s="634"/>
      <c r="CO113" s="634"/>
      <c r="CP113" s="634"/>
      <c r="CQ113" s="634"/>
      <c r="CR113" s="634"/>
      <c r="CS113" s="634"/>
      <c r="CT113" s="634"/>
      <c r="CU113" s="634"/>
      <c r="CV113" s="634"/>
      <c r="CW113" s="634"/>
      <c r="CX113" s="634"/>
      <c r="CY113" s="634"/>
      <c r="CZ113" s="634"/>
      <c r="DA113" s="634"/>
      <c r="DB113" s="634"/>
      <c r="DC113" s="634"/>
      <c r="DD113" s="634"/>
      <c r="DE113" s="634"/>
      <c r="DF113" s="634"/>
      <c r="DG113" s="635">
        <v>690</v>
      </c>
      <c r="DH113" s="635"/>
      <c r="DI113" s="635"/>
      <c r="DJ113" s="635"/>
      <c r="DK113" s="635"/>
      <c r="DL113" s="636">
        <v>239</v>
      </c>
      <c r="DM113" s="636"/>
      <c r="DN113" s="636"/>
      <c r="DO113" s="636"/>
      <c r="DP113" s="636"/>
      <c r="DQ113" s="636" t="s">
        <v>46</v>
      </c>
      <c r="DR113" s="636"/>
      <c r="DS113" s="636"/>
      <c r="DT113" s="636"/>
      <c r="DU113" s="636"/>
      <c r="DV113" s="638" t="s">
        <v>46</v>
      </c>
      <c r="DW113" s="638"/>
      <c r="DX113" s="638"/>
      <c r="DY113" s="638"/>
      <c r="DZ113" s="638"/>
    </row>
    <row r="114" spans="1:130" s="52" customFormat="1" ht="26.25" customHeight="1" x14ac:dyDescent="0.15">
      <c r="A114" s="648"/>
      <c r="B114" s="648"/>
      <c r="C114" s="639" t="s">
        <v>347</v>
      </c>
      <c r="D114" s="639"/>
      <c r="E114" s="639"/>
      <c r="F114" s="639"/>
      <c r="G114" s="639"/>
      <c r="H114" s="639"/>
      <c r="I114" s="639"/>
      <c r="J114" s="639"/>
      <c r="K114" s="639"/>
      <c r="L114" s="639"/>
      <c r="M114" s="639"/>
      <c r="N114" s="639"/>
      <c r="O114" s="639"/>
      <c r="P114" s="639"/>
      <c r="Q114" s="639"/>
      <c r="R114" s="639"/>
      <c r="S114" s="639"/>
      <c r="T114" s="639"/>
      <c r="U114" s="639"/>
      <c r="V114" s="639"/>
      <c r="W114" s="639"/>
      <c r="X114" s="639"/>
      <c r="Y114" s="639"/>
      <c r="Z114" s="639"/>
      <c r="AA114" s="635">
        <v>37906</v>
      </c>
      <c r="AB114" s="635"/>
      <c r="AC114" s="635"/>
      <c r="AD114" s="635"/>
      <c r="AE114" s="635"/>
      <c r="AF114" s="636">
        <v>58307</v>
      </c>
      <c r="AG114" s="636"/>
      <c r="AH114" s="636"/>
      <c r="AI114" s="636"/>
      <c r="AJ114" s="636"/>
      <c r="AK114" s="636">
        <v>67213</v>
      </c>
      <c r="AL114" s="636"/>
      <c r="AM114" s="636"/>
      <c r="AN114" s="636"/>
      <c r="AO114" s="636"/>
      <c r="AP114" s="638">
        <v>0.9</v>
      </c>
      <c r="AQ114" s="638"/>
      <c r="AR114" s="638"/>
      <c r="AS114" s="638"/>
      <c r="AT114" s="638"/>
      <c r="AU114" s="626"/>
      <c r="AV114" s="626"/>
      <c r="AW114" s="626"/>
      <c r="AX114" s="626"/>
      <c r="AY114" s="626"/>
      <c r="AZ114" s="634" t="s">
        <v>348</v>
      </c>
      <c r="BA114" s="634"/>
      <c r="BB114" s="634"/>
      <c r="BC114" s="634"/>
      <c r="BD114" s="634"/>
      <c r="BE114" s="634"/>
      <c r="BF114" s="634"/>
      <c r="BG114" s="634"/>
      <c r="BH114" s="634"/>
      <c r="BI114" s="634"/>
      <c r="BJ114" s="634"/>
      <c r="BK114" s="634"/>
      <c r="BL114" s="634"/>
      <c r="BM114" s="634"/>
      <c r="BN114" s="634"/>
      <c r="BO114" s="634"/>
      <c r="BP114" s="634"/>
      <c r="BQ114" s="635">
        <v>2029717</v>
      </c>
      <c r="BR114" s="635"/>
      <c r="BS114" s="635"/>
      <c r="BT114" s="635"/>
      <c r="BU114" s="635"/>
      <c r="BV114" s="636">
        <v>1989588</v>
      </c>
      <c r="BW114" s="636"/>
      <c r="BX114" s="636"/>
      <c r="BY114" s="636"/>
      <c r="BZ114" s="636"/>
      <c r="CA114" s="636">
        <v>2060742</v>
      </c>
      <c r="CB114" s="636"/>
      <c r="CC114" s="636"/>
      <c r="CD114" s="636"/>
      <c r="CE114" s="636"/>
      <c r="CF114" s="637">
        <v>26.9</v>
      </c>
      <c r="CG114" s="637"/>
      <c r="CH114" s="637"/>
      <c r="CI114" s="637"/>
      <c r="CJ114" s="637"/>
      <c r="CK114" s="629"/>
      <c r="CL114" s="629"/>
      <c r="CM114" s="634" t="s">
        <v>349</v>
      </c>
      <c r="CN114" s="634"/>
      <c r="CO114" s="634"/>
      <c r="CP114" s="634"/>
      <c r="CQ114" s="634"/>
      <c r="CR114" s="634"/>
      <c r="CS114" s="634"/>
      <c r="CT114" s="634"/>
      <c r="CU114" s="634"/>
      <c r="CV114" s="634"/>
      <c r="CW114" s="634"/>
      <c r="CX114" s="634"/>
      <c r="CY114" s="634"/>
      <c r="CZ114" s="634"/>
      <c r="DA114" s="634"/>
      <c r="DB114" s="634"/>
      <c r="DC114" s="634"/>
      <c r="DD114" s="634"/>
      <c r="DE114" s="634"/>
      <c r="DF114" s="634"/>
      <c r="DG114" s="635" t="s">
        <v>46</v>
      </c>
      <c r="DH114" s="635"/>
      <c r="DI114" s="635"/>
      <c r="DJ114" s="635"/>
      <c r="DK114" s="635"/>
      <c r="DL114" s="636" t="s">
        <v>46</v>
      </c>
      <c r="DM114" s="636"/>
      <c r="DN114" s="636"/>
      <c r="DO114" s="636"/>
      <c r="DP114" s="636"/>
      <c r="DQ114" s="636" t="s">
        <v>46</v>
      </c>
      <c r="DR114" s="636"/>
      <c r="DS114" s="636"/>
      <c r="DT114" s="636"/>
      <c r="DU114" s="636"/>
      <c r="DV114" s="638" t="s">
        <v>46</v>
      </c>
      <c r="DW114" s="638"/>
      <c r="DX114" s="638"/>
      <c r="DY114" s="638"/>
      <c r="DZ114" s="638"/>
    </row>
    <row r="115" spans="1:130" s="52" customFormat="1" ht="26.25" customHeight="1" x14ac:dyDescent="0.15">
      <c r="A115" s="648"/>
      <c r="B115" s="648"/>
      <c r="C115" s="639" t="s">
        <v>350</v>
      </c>
      <c r="D115" s="639"/>
      <c r="E115" s="639"/>
      <c r="F115" s="639"/>
      <c r="G115" s="639"/>
      <c r="H115" s="639"/>
      <c r="I115" s="639"/>
      <c r="J115" s="639"/>
      <c r="K115" s="639"/>
      <c r="L115" s="639"/>
      <c r="M115" s="639"/>
      <c r="N115" s="639"/>
      <c r="O115" s="639"/>
      <c r="P115" s="639"/>
      <c r="Q115" s="639"/>
      <c r="R115" s="639"/>
      <c r="S115" s="639"/>
      <c r="T115" s="639"/>
      <c r="U115" s="639"/>
      <c r="V115" s="639"/>
      <c r="W115" s="639"/>
      <c r="X115" s="639"/>
      <c r="Y115" s="639"/>
      <c r="Z115" s="639"/>
      <c r="AA115" s="631">
        <v>6068</v>
      </c>
      <c r="AB115" s="631"/>
      <c r="AC115" s="631"/>
      <c r="AD115" s="631"/>
      <c r="AE115" s="631"/>
      <c r="AF115" s="632">
        <v>5549</v>
      </c>
      <c r="AG115" s="632"/>
      <c r="AH115" s="632"/>
      <c r="AI115" s="632"/>
      <c r="AJ115" s="632"/>
      <c r="AK115" s="632">
        <v>5119</v>
      </c>
      <c r="AL115" s="632"/>
      <c r="AM115" s="632"/>
      <c r="AN115" s="632"/>
      <c r="AO115" s="632"/>
      <c r="AP115" s="633">
        <v>0.1</v>
      </c>
      <c r="AQ115" s="633"/>
      <c r="AR115" s="633"/>
      <c r="AS115" s="633"/>
      <c r="AT115" s="633"/>
      <c r="AU115" s="626"/>
      <c r="AV115" s="626"/>
      <c r="AW115" s="626"/>
      <c r="AX115" s="626"/>
      <c r="AY115" s="626"/>
      <c r="AZ115" s="634" t="s">
        <v>351</v>
      </c>
      <c r="BA115" s="634"/>
      <c r="BB115" s="634"/>
      <c r="BC115" s="634"/>
      <c r="BD115" s="634"/>
      <c r="BE115" s="634"/>
      <c r="BF115" s="634"/>
      <c r="BG115" s="634"/>
      <c r="BH115" s="634"/>
      <c r="BI115" s="634"/>
      <c r="BJ115" s="634"/>
      <c r="BK115" s="634"/>
      <c r="BL115" s="634"/>
      <c r="BM115" s="634"/>
      <c r="BN115" s="634"/>
      <c r="BO115" s="634"/>
      <c r="BP115" s="634"/>
      <c r="BQ115" s="635" t="s">
        <v>46</v>
      </c>
      <c r="BR115" s="635"/>
      <c r="BS115" s="635"/>
      <c r="BT115" s="635"/>
      <c r="BU115" s="635"/>
      <c r="BV115" s="636" t="s">
        <v>46</v>
      </c>
      <c r="BW115" s="636"/>
      <c r="BX115" s="636"/>
      <c r="BY115" s="636"/>
      <c r="BZ115" s="636"/>
      <c r="CA115" s="636" t="s">
        <v>46</v>
      </c>
      <c r="CB115" s="636"/>
      <c r="CC115" s="636"/>
      <c r="CD115" s="636"/>
      <c r="CE115" s="636"/>
      <c r="CF115" s="637" t="s">
        <v>46</v>
      </c>
      <c r="CG115" s="637"/>
      <c r="CH115" s="637"/>
      <c r="CI115" s="637"/>
      <c r="CJ115" s="637"/>
      <c r="CK115" s="629"/>
      <c r="CL115" s="629"/>
      <c r="CM115" s="634" t="s">
        <v>352</v>
      </c>
      <c r="CN115" s="634"/>
      <c r="CO115" s="634"/>
      <c r="CP115" s="634"/>
      <c r="CQ115" s="634"/>
      <c r="CR115" s="634"/>
      <c r="CS115" s="634"/>
      <c r="CT115" s="634"/>
      <c r="CU115" s="634"/>
      <c r="CV115" s="634"/>
      <c r="CW115" s="634"/>
      <c r="CX115" s="634"/>
      <c r="CY115" s="634"/>
      <c r="CZ115" s="634"/>
      <c r="DA115" s="634"/>
      <c r="DB115" s="634"/>
      <c r="DC115" s="634"/>
      <c r="DD115" s="634"/>
      <c r="DE115" s="634"/>
      <c r="DF115" s="634"/>
      <c r="DG115" s="635" t="s">
        <v>46</v>
      </c>
      <c r="DH115" s="635"/>
      <c r="DI115" s="635"/>
      <c r="DJ115" s="635"/>
      <c r="DK115" s="635"/>
      <c r="DL115" s="636" t="s">
        <v>46</v>
      </c>
      <c r="DM115" s="636"/>
      <c r="DN115" s="636"/>
      <c r="DO115" s="636"/>
      <c r="DP115" s="636"/>
      <c r="DQ115" s="636" t="s">
        <v>46</v>
      </c>
      <c r="DR115" s="636"/>
      <c r="DS115" s="636"/>
      <c r="DT115" s="636"/>
      <c r="DU115" s="636"/>
      <c r="DV115" s="638" t="s">
        <v>46</v>
      </c>
      <c r="DW115" s="638"/>
      <c r="DX115" s="638"/>
      <c r="DY115" s="638"/>
      <c r="DZ115" s="638"/>
    </row>
    <row r="116" spans="1:130" s="52" customFormat="1" ht="26.25" customHeight="1" x14ac:dyDescent="0.15">
      <c r="A116" s="648"/>
      <c r="B116" s="648"/>
      <c r="C116" s="640" t="s">
        <v>353</v>
      </c>
      <c r="D116" s="640"/>
      <c r="E116" s="640"/>
      <c r="F116" s="640"/>
      <c r="G116" s="640"/>
      <c r="H116" s="640"/>
      <c r="I116" s="640"/>
      <c r="J116" s="640"/>
      <c r="K116" s="640"/>
      <c r="L116" s="640"/>
      <c r="M116" s="640"/>
      <c r="N116" s="640"/>
      <c r="O116" s="640"/>
      <c r="P116" s="640"/>
      <c r="Q116" s="640"/>
      <c r="R116" s="640"/>
      <c r="S116" s="640"/>
      <c r="T116" s="640"/>
      <c r="U116" s="640"/>
      <c r="V116" s="640"/>
      <c r="W116" s="640"/>
      <c r="X116" s="640"/>
      <c r="Y116" s="640"/>
      <c r="Z116" s="640"/>
      <c r="AA116" s="635" t="s">
        <v>46</v>
      </c>
      <c r="AB116" s="635"/>
      <c r="AC116" s="635"/>
      <c r="AD116" s="635"/>
      <c r="AE116" s="635"/>
      <c r="AF116" s="636" t="s">
        <v>46</v>
      </c>
      <c r="AG116" s="636"/>
      <c r="AH116" s="636"/>
      <c r="AI116" s="636"/>
      <c r="AJ116" s="636"/>
      <c r="AK116" s="636" t="s">
        <v>46</v>
      </c>
      <c r="AL116" s="636"/>
      <c r="AM116" s="636"/>
      <c r="AN116" s="636"/>
      <c r="AO116" s="636"/>
      <c r="AP116" s="638" t="s">
        <v>46</v>
      </c>
      <c r="AQ116" s="638"/>
      <c r="AR116" s="638"/>
      <c r="AS116" s="638"/>
      <c r="AT116" s="638"/>
      <c r="AU116" s="626"/>
      <c r="AV116" s="626"/>
      <c r="AW116" s="626"/>
      <c r="AX116" s="626"/>
      <c r="AY116" s="626"/>
      <c r="AZ116" s="641" t="s">
        <v>354</v>
      </c>
      <c r="BA116" s="641"/>
      <c r="BB116" s="641"/>
      <c r="BC116" s="641"/>
      <c r="BD116" s="641"/>
      <c r="BE116" s="641"/>
      <c r="BF116" s="641"/>
      <c r="BG116" s="641"/>
      <c r="BH116" s="641"/>
      <c r="BI116" s="641"/>
      <c r="BJ116" s="641"/>
      <c r="BK116" s="641"/>
      <c r="BL116" s="641"/>
      <c r="BM116" s="641"/>
      <c r="BN116" s="641"/>
      <c r="BO116" s="641"/>
      <c r="BP116" s="641"/>
      <c r="BQ116" s="635" t="s">
        <v>46</v>
      </c>
      <c r="BR116" s="635"/>
      <c r="BS116" s="635"/>
      <c r="BT116" s="635"/>
      <c r="BU116" s="635"/>
      <c r="BV116" s="636" t="s">
        <v>46</v>
      </c>
      <c r="BW116" s="636"/>
      <c r="BX116" s="636"/>
      <c r="BY116" s="636"/>
      <c r="BZ116" s="636"/>
      <c r="CA116" s="636" t="s">
        <v>46</v>
      </c>
      <c r="CB116" s="636"/>
      <c r="CC116" s="636"/>
      <c r="CD116" s="636"/>
      <c r="CE116" s="636"/>
      <c r="CF116" s="637" t="s">
        <v>46</v>
      </c>
      <c r="CG116" s="637"/>
      <c r="CH116" s="637"/>
      <c r="CI116" s="637"/>
      <c r="CJ116" s="637"/>
      <c r="CK116" s="629"/>
      <c r="CL116" s="629"/>
      <c r="CM116" s="634" t="s">
        <v>355</v>
      </c>
      <c r="CN116" s="634"/>
      <c r="CO116" s="634"/>
      <c r="CP116" s="634"/>
      <c r="CQ116" s="634"/>
      <c r="CR116" s="634"/>
      <c r="CS116" s="634"/>
      <c r="CT116" s="634"/>
      <c r="CU116" s="634"/>
      <c r="CV116" s="634"/>
      <c r="CW116" s="634"/>
      <c r="CX116" s="634"/>
      <c r="CY116" s="634"/>
      <c r="CZ116" s="634"/>
      <c r="DA116" s="634"/>
      <c r="DB116" s="634"/>
      <c r="DC116" s="634"/>
      <c r="DD116" s="634"/>
      <c r="DE116" s="634"/>
      <c r="DF116" s="634"/>
      <c r="DG116" s="635" t="s">
        <v>46</v>
      </c>
      <c r="DH116" s="635"/>
      <c r="DI116" s="635"/>
      <c r="DJ116" s="635"/>
      <c r="DK116" s="635"/>
      <c r="DL116" s="636" t="s">
        <v>46</v>
      </c>
      <c r="DM116" s="636"/>
      <c r="DN116" s="636"/>
      <c r="DO116" s="636"/>
      <c r="DP116" s="636"/>
      <c r="DQ116" s="636" t="s">
        <v>46</v>
      </c>
      <c r="DR116" s="636"/>
      <c r="DS116" s="636"/>
      <c r="DT116" s="636"/>
      <c r="DU116" s="636"/>
      <c r="DV116" s="638" t="s">
        <v>46</v>
      </c>
      <c r="DW116" s="638"/>
      <c r="DX116" s="638"/>
      <c r="DY116" s="638"/>
      <c r="DZ116" s="638"/>
    </row>
    <row r="117" spans="1:130" s="52" customFormat="1" ht="26.25" customHeight="1" x14ac:dyDescent="0.15">
      <c r="A117" s="642" t="s">
        <v>103</v>
      </c>
      <c r="B117" s="642"/>
      <c r="C117" s="642"/>
      <c r="D117" s="642"/>
      <c r="E117" s="642"/>
      <c r="F117" s="642"/>
      <c r="G117" s="642"/>
      <c r="H117" s="642"/>
      <c r="I117" s="642"/>
      <c r="J117" s="642"/>
      <c r="K117" s="642"/>
      <c r="L117" s="642"/>
      <c r="M117" s="642"/>
      <c r="N117" s="642"/>
      <c r="O117" s="642"/>
      <c r="P117" s="642"/>
      <c r="Q117" s="642"/>
      <c r="R117" s="642"/>
      <c r="S117" s="642"/>
      <c r="T117" s="642"/>
      <c r="U117" s="642"/>
      <c r="V117" s="642"/>
      <c r="W117" s="642"/>
      <c r="X117" s="642"/>
      <c r="Y117" s="643" t="s">
        <v>356</v>
      </c>
      <c r="Z117" s="643"/>
      <c r="AA117" s="644">
        <v>1779794</v>
      </c>
      <c r="AB117" s="644"/>
      <c r="AC117" s="644"/>
      <c r="AD117" s="644"/>
      <c r="AE117" s="644"/>
      <c r="AF117" s="645">
        <v>1691623</v>
      </c>
      <c r="AG117" s="645"/>
      <c r="AH117" s="645"/>
      <c r="AI117" s="645"/>
      <c r="AJ117" s="645"/>
      <c r="AK117" s="645">
        <v>1770557</v>
      </c>
      <c r="AL117" s="645"/>
      <c r="AM117" s="645"/>
      <c r="AN117" s="645"/>
      <c r="AO117" s="645"/>
      <c r="AP117" s="646"/>
      <c r="AQ117" s="646"/>
      <c r="AR117" s="646"/>
      <c r="AS117" s="646"/>
      <c r="AT117" s="646"/>
      <c r="AU117" s="626"/>
      <c r="AV117" s="626"/>
      <c r="AW117" s="626"/>
      <c r="AX117" s="626"/>
      <c r="AY117" s="626"/>
      <c r="AZ117" s="647" t="s">
        <v>357</v>
      </c>
      <c r="BA117" s="647"/>
      <c r="BB117" s="647"/>
      <c r="BC117" s="647"/>
      <c r="BD117" s="647"/>
      <c r="BE117" s="647"/>
      <c r="BF117" s="647"/>
      <c r="BG117" s="647"/>
      <c r="BH117" s="647"/>
      <c r="BI117" s="647"/>
      <c r="BJ117" s="647"/>
      <c r="BK117" s="647"/>
      <c r="BL117" s="647"/>
      <c r="BM117" s="647"/>
      <c r="BN117" s="647"/>
      <c r="BO117" s="647"/>
      <c r="BP117" s="647"/>
      <c r="BQ117" s="635" t="s">
        <v>46</v>
      </c>
      <c r="BR117" s="635"/>
      <c r="BS117" s="635"/>
      <c r="BT117" s="635"/>
      <c r="BU117" s="635"/>
      <c r="BV117" s="636" t="s">
        <v>46</v>
      </c>
      <c r="BW117" s="636"/>
      <c r="BX117" s="636"/>
      <c r="BY117" s="636"/>
      <c r="BZ117" s="636"/>
      <c r="CA117" s="636" t="s">
        <v>46</v>
      </c>
      <c r="CB117" s="636"/>
      <c r="CC117" s="636"/>
      <c r="CD117" s="636"/>
      <c r="CE117" s="636"/>
      <c r="CF117" s="637" t="s">
        <v>46</v>
      </c>
      <c r="CG117" s="637"/>
      <c r="CH117" s="637"/>
      <c r="CI117" s="637"/>
      <c r="CJ117" s="637"/>
      <c r="CK117" s="629"/>
      <c r="CL117" s="629"/>
      <c r="CM117" s="634" t="s">
        <v>358</v>
      </c>
      <c r="CN117" s="634"/>
      <c r="CO117" s="634"/>
      <c r="CP117" s="634"/>
      <c r="CQ117" s="634"/>
      <c r="CR117" s="634"/>
      <c r="CS117" s="634"/>
      <c r="CT117" s="634"/>
      <c r="CU117" s="634"/>
      <c r="CV117" s="634"/>
      <c r="CW117" s="634"/>
      <c r="CX117" s="634"/>
      <c r="CY117" s="634"/>
      <c r="CZ117" s="634"/>
      <c r="DA117" s="634"/>
      <c r="DB117" s="634"/>
      <c r="DC117" s="634"/>
      <c r="DD117" s="634"/>
      <c r="DE117" s="634"/>
      <c r="DF117" s="634"/>
      <c r="DG117" s="635" t="s">
        <v>46</v>
      </c>
      <c r="DH117" s="635"/>
      <c r="DI117" s="635"/>
      <c r="DJ117" s="635"/>
      <c r="DK117" s="635"/>
      <c r="DL117" s="636" t="s">
        <v>46</v>
      </c>
      <c r="DM117" s="636"/>
      <c r="DN117" s="636"/>
      <c r="DO117" s="636"/>
      <c r="DP117" s="636"/>
      <c r="DQ117" s="636" t="s">
        <v>46</v>
      </c>
      <c r="DR117" s="636"/>
      <c r="DS117" s="636"/>
      <c r="DT117" s="636"/>
      <c r="DU117" s="636"/>
      <c r="DV117" s="638" t="s">
        <v>46</v>
      </c>
      <c r="DW117" s="638"/>
      <c r="DX117" s="638"/>
      <c r="DY117" s="638"/>
      <c r="DZ117" s="638"/>
    </row>
    <row r="118" spans="1:130" s="52" customFormat="1" ht="26.25" customHeight="1" x14ac:dyDescent="0.15">
      <c r="A118" s="619" t="s">
        <v>211</v>
      </c>
      <c r="B118" s="619"/>
      <c r="C118" s="619"/>
      <c r="D118" s="619"/>
      <c r="E118" s="619"/>
      <c r="F118" s="619"/>
      <c r="G118" s="619"/>
      <c r="H118" s="619"/>
      <c r="I118" s="619"/>
      <c r="J118" s="619"/>
      <c r="K118" s="619"/>
      <c r="L118" s="619"/>
      <c r="M118" s="619"/>
      <c r="N118" s="619"/>
      <c r="O118" s="619"/>
      <c r="P118" s="619"/>
      <c r="Q118" s="619"/>
      <c r="R118" s="619"/>
      <c r="S118" s="619"/>
      <c r="T118" s="619"/>
      <c r="U118" s="619"/>
      <c r="V118" s="619"/>
      <c r="W118" s="619"/>
      <c r="X118" s="619"/>
      <c r="Y118" s="619"/>
      <c r="Z118" s="619"/>
      <c r="AA118" s="620" t="s">
        <v>331</v>
      </c>
      <c r="AB118" s="620"/>
      <c r="AC118" s="620"/>
      <c r="AD118" s="620"/>
      <c r="AE118" s="620"/>
      <c r="AF118" s="620" t="s">
        <v>214</v>
      </c>
      <c r="AG118" s="620"/>
      <c r="AH118" s="620"/>
      <c r="AI118" s="620"/>
      <c r="AJ118" s="620"/>
      <c r="AK118" s="620" t="s">
        <v>127</v>
      </c>
      <c r="AL118" s="620"/>
      <c r="AM118" s="620"/>
      <c r="AN118" s="620"/>
      <c r="AO118" s="620"/>
      <c r="AP118" s="649" t="s">
        <v>332</v>
      </c>
      <c r="AQ118" s="649"/>
      <c r="AR118" s="649"/>
      <c r="AS118" s="649"/>
      <c r="AT118" s="649"/>
      <c r="AU118" s="626"/>
      <c r="AV118" s="626"/>
      <c r="AW118" s="626"/>
      <c r="AX118" s="626"/>
      <c r="AY118" s="626"/>
      <c r="AZ118" s="650" t="s">
        <v>359</v>
      </c>
      <c r="BA118" s="650"/>
      <c r="BB118" s="650"/>
      <c r="BC118" s="650"/>
      <c r="BD118" s="650"/>
      <c r="BE118" s="650"/>
      <c r="BF118" s="650"/>
      <c r="BG118" s="650"/>
      <c r="BH118" s="650"/>
      <c r="BI118" s="650"/>
      <c r="BJ118" s="650"/>
      <c r="BK118" s="650"/>
      <c r="BL118" s="650"/>
      <c r="BM118" s="650"/>
      <c r="BN118" s="650"/>
      <c r="BO118" s="650"/>
      <c r="BP118" s="650"/>
      <c r="BQ118" s="651" t="s">
        <v>46</v>
      </c>
      <c r="BR118" s="651"/>
      <c r="BS118" s="651"/>
      <c r="BT118" s="651"/>
      <c r="BU118" s="651"/>
      <c r="BV118" s="652" t="s">
        <v>46</v>
      </c>
      <c r="BW118" s="652"/>
      <c r="BX118" s="652"/>
      <c r="BY118" s="652"/>
      <c r="BZ118" s="652"/>
      <c r="CA118" s="652" t="s">
        <v>46</v>
      </c>
      <c r="CB118" s="652"/>
      <c r="CC118" s="652"/>
      <c r="CD118" s="652"/>
      <c r="CE118" s="652"/>
      <c r="CF118" s="637" t="s">
        <v>46</v>
      </c>
      <c r="CG118" s="637"/>
      <c r="CH118" s="637"/>
      <c r="CI118" s="637"/>
      <c r="CJ118" s="637"/>
      <c r="CK118" s="629"/>
      <c r="CL118" s="629"/>
      <c r="CM118" s="634" t="s">
        <v>360</v>
      </c>
      <c r="CN118" s="634"/>
      <c r="CO118" s="634"/>
      <c r="CP118" s="634"/>
      <c r="CQ118" s="634"/>
      <c r="CR118" s="634"/>
      <c r="CS118" s="634"/>
      <c r="CT118" s="634"/>
      <c r="CU118" s="634"/>
      <c r="CV118" s="634"/>
      <c r="CW118" s="634"/>
      <c r="CX118" s="634"/>
      <c r="CY118" s="634"/>
      <c r="CZ118" s="634"/>
      <c r="DA118" s="634"/>
      <c r="DB118" s="634"/>
      <c r="DC118" s="634"/>
      <c r="DD118" s="634"/>
      <c r="DE118" s="634"/>
      <c r="DF118" s="634"/>
      <c r="DG118" s="635" t="s">
        <v>46</v>
      </c>
      <c r="DH118" s="635"/>
      <c r="DI118" s="635"/>
      <c r="DJ118" s="635"/>
      <c r="DK118" s="635"/>
      <c r="DL118" s="636" t="s">
        <v>46</v>
      </c>
      <c r="DM118" s="636"/>
      <c r="DN118" s="636"/>
      <c r="DO118" s="636"/>
      <c r="DP118" s="636"/>
      <c r="DQ118" s="636" t="s">
        <v>46</v>
      </c>
      <c r="DR118" s="636"/>
      <c r="DS118" s="636"/>
      <c r="DT118" s="636"/>
      <c r="DU118" s="636"/>
      <c r="DV118" s="638" t="s">
        <v>46</v>
      </c>
      <c r="DW118" s="638"/>
      <c r="DX118" s="638"/>
      <c r="DY118" s="638"/>
      <c r="DZ118" s="638"/>
    </row>
    <row r="119" spans="1:130" s="52" customFormat="1" ht="26.25" customHeight="1" x14ac:dyDescent="0.15">
      <c r="A119" s="653" t="s">
        <v>335</v>
      </c>
      <c r="B119" s="653"/>
      <c r="C119" s="627" t="s">
        <v>336</v>
      </c>
      <c r="D119" s="627"/>
      <c r="E119" s="627"/>
      <c r="F119" s="627"/>
      <c r="G119" s="627"/>
      <c r="H119" s="627"/>
      <c r="I119" s="627"/>
      <c r="J119" s="627"/>
      <c r="K119" s="627"/>
      <c r="L119" s="627"/>
      <c r="M119" s="627"/>
      <c r="N119" s="627"/>
      <c r="O119" s="627"/>
      <c r="P119" s="627"/>
      <c r="Q119" s="627"/>
      <c r="R119" s="627"/>
      <c r="S119" s="627"/>
      <c r="T119" s="627"/>
      <c r="U119" s="627"/>
      <c r="V119" s="627"/>
      <c r="W119" s="627"/>
      <c r="X119" s="627"/>
      <c r="Y119" s="627"/>
      <c r="Z119" s="627"/>
      <c r="AA119" s="623" t="s">
        <v>46</v>
      </c>
      <c r="AB119" s="623"/>
      <c r="AC119" s="623"/>
      <c r="AD119" s="623"/>
      <c r="AE119" s="623"/>
      <c r="AF119" s="624" t="s">
        <v>46</v>
      </c>
      <c r="AG119" s="624"/>
      <c r="AH119" s="624"/>
      <c r="AI119" s="624"/>
      <c r="AJ119" s="624"/>
      <c r="AK119" s="624" t="s">
        <v>46</v>
      </c>
      <c r="AL119" s="624"/>
      <c r="AM119" s="624"/>
      <c r="AN119" s="624"/>
      <c r="AO119" s="624"/>
      <c r="AP119" s="625" t="s">
        <v>46</v>
      </c>
      <c r="AQ119" s="625"/>
      <c r="AR119" s="625"/>
      <c r="AS119" s="625"/>
      <c r="AT119" s="625"/>
      <c r="AU119" s="626"/>
      <c r="AV119" s="626"/>
      <c r="AW119" s="626"/>
      <c r="AX119" s="626"/>
      <c r="AY119" s="626"/>
      <c r="AZ119" s="72" t="s">
        <v>103</v>
      </c>
      <c r="BA119" s="72"/>
      <c r="BB119" s="72"/>
      <c r="BC119" s="72"/>
      <c r="BD119" s="72"/>
      <c r="BE119" s="72"/>
      <c r="BF119" s="72"/>
      <c r="BG119" s="72"/>
      <c r="BH119" s="72"/>
      <c r="BI119" s="72"/>
      <c r="BJ119" s="72"/>
      <c r="BK119" s="72"/>
      <c r="BL119" s="72"/>
      <c r="BM119" s="72"/>
      <c r="BN119" s="72"/>
      <c r="BO119" s="643" t="s">
        <v>361</v>
      </c>
      <c r="BP119" s="643"/>
      <c r="BQ119" s="651">
        <v>22685566</v>
      </c>
      <c r="BR119" s="651"/>
      <c r="BS119" s="651"/>
      <c r="BT119" s="651"/>
      <c r="BU119" s="651"/>
      <c r="BV119" s="652">
        <v>23028003</v>
      </c>
      <c r="BW119" s="652"/>
      <c r="BX119" s="652"/>
      <c r="BY119" s="652"/>
      <c r="BZ119" s="652"/>
      <c r="CA119" s="652">
        <v>22749265</v>
      </c>
      <c r="CB119" s="652"/>
      <c r="CC119" s="652"/>
      <c r="CD119" s="652"/>
      <c r="CE119" s="652"/>
      <c r="CF119" s="654"/>
      <c r="CG119" s="654"/>
      <c r="CH119" s="654"/>
      <c r="CI119" s="654"/>
      <c r="CJ119" s="654"/>
      <c r="CK119" s="629"/>
      <c r="CL119" s="629"/>
      <c r="CM119" s="650" t="s">
        <v>362</v>
      </c>
      <c r="CN119" s="650"/>
      <c r="CO119" s="650"/>
      <c r="CP119" s="650"/>
      <c r="CQ119" s="650"/>
      <c r="CR119" s="650"/>
      <c r="CS119" s="650"/>
      <c r="CT119" s="650"/>
      <c r="CU119" s="650"/>
      <c r="CV119" s="650"/>
      <c r="CW119" s="650"/>
      <c r="CX119" s="650"/>
      <c r="CY119" s="650"/>
      <c r="CZ119" s="650"/>
      <c r="DA119" s="650"/>
      <c r="DB119" s="650"/>
      <c r="DC119" s="650"/>
      <c r="DD119" s="650"/>
      <c r="DE119" s="650"/>
      <c r="DF119" s="650"/>
      <c r="DG119" s="651" t="s">
        <v>46</v>
      </c>
      <c r="DH119" s="651"/>
      <c r="DI119" s="651"/>
      <c r="DJ119" s="651"/>
      <c r="DK119" s="651"/>
      <c r="DL119" s="652" t="s">
        <v>46</v>
      </c>
      <c r="DM119" s="652"/>
      <c r="DN119" s="652"/>
      <c r="DO119" s="652"/>
      <c r="DP119" s="652"/>
      <c r="DQ119" s="652" t="s">
        <v>46</v>
      </c>
      <c r="DR119" s="652"/>
      <c r="DS119" s="652"/>
      <c r="DT119" s="652"/>
      <c r="DU119" s="652"/>
      <c r="DV119" s="655" t="s">
        <v>46</v>
      </c>
      <c r="DW119" s="655"/>
      <c r="DX119" s="655"/>
      <c r="DY119" s="655"/>
      <c r="DZ119" s="655"/>
    </row>
    <row r="120" spans="1:130" s="52" customFormat="1" ht="26.25" customHeight="1" x14ac:dyDescent="0.15">
      <c r="A120" s="653"/>
      <c r="B120" s="653"/>
      <c r="C120" s="634" t="s">
        <v>339</v>
      </c>
      <c r="D120" s="634"/>
      <c r="E120" s="634"/>
      <c r="F120" s="634"/>
      <c r="G120" s="634"/>
      <c r="H120" s="634"/>
      <c r="I120" s="634"/>
      <c r="J120" s="634"/>
      <c r="K120" s="634"/>
      <c r="L120" s="634"/>
      <c r="M120" s="634"/>
      <c r="N120" s="634"/>
      <c r="O120" s="634"/>
      <c r="P120" s="634"/>
      <c r="Q120" s="634"/>
      <c r="R120" s="634"/>
      <c r="S120" s="634"/>
      <c r="T120" s="634"/>
      <c r="U120" s="634"/>
      <c r="V120" s="634"/>
      <c r="W120" s="634"/>
      <c r="X120" s="634"/>
      <c r="Y120" s="634"/>
      <c r="Z120" s="634"/>
      <c r="AA120" s="635">
        <v>4722</v>
      </c>
      <c r="AB120" s="635"/>
      <c r="AC120" s="635"/>
      <c r="AD120" s="635"/>
      <c r="AE120" s="635"/>
      <c r="AF120" s="636">
        <v>4708</v>
      </c>
      <c r="AG120" s="636"/>
      <c r="AH120" s="636"/>
      <c r="AI120" s="636"/>
      <c r="AJ120" s="636"/>
      <c r="AK120" s="636">
        <v>4659</v>
      </c>
      <c r="AL120" s="636"/>
      <c r="AM120" s="636"/>
      <c r="AN120" s="636"/>
      <c r="AO120" s="636"/>
      <c r="AP120" s="638">
        <v>0.1</v>
      </c>
      <c r="AQ120" s="638"/>
      <c r="AR120" s="638"/>
      <c r="AS120" s="638"/>
      <c r="AT120" s="638"/>
      <c r="AU120" s="656" t="s">
        <v>363</v>
      </c>
      <c r="AV120" s="656"/>
      <c r="AW120" s="656"/>
      <c r="AX120" s="656"/>
      <c r="AY120" s="656"/>
      <c r="AZ120" s="627" t="s">
        <v>364</v>
      </c>
      <c r="BA120" s="627"/>
      <c r="BB120" s="627"/>
      <c r="BC120" s="627"/>
      <c r="BD120" s="627"/>
      <c r="BE120" s="627"/>
      <c r="BF120" s="627"/>
      <c r="BG120" s="627"/>
      <c r="BH120" s="627"/>
      <c r="BI120" s="627"/>
      <c r="BJ120" s="627"/>
      <c r="BK120" s="627"/>
      <c r="BL120" s="627"/>
      <c r="BM120" s="627"/>
      <c r="BN120" s="627"/>
      <c r="BO120" s="627"/>
      <c r="BP120" s="627"/>
      <c r="BQ120" s="623">
        <v>3834090</v>
      </c>
      <c r="BR120" s="623"/>
      <c r="BS120" s="623"/>
      <c r="BT120" s="623"/>
      <c r="BU120" s="623"/>
      <c r="BV120" s="624">
        <v>4342340</v>
      </c>
      <c r="BW120" s="624"/>
      <c r="BX120" s="624"/>
      <c r="BY120" s="624"/>
      <c r="BZ120" s="624"/>
      <c r="CA120" s="624">
        <v>5770036</v>
      </c>
      <c r="CB120" s="624"/>
      <c r="CC120" s="624"/>
      <c r="CD120" s="624"/>
      <c r="CE120" s="624"/>
      <c r="CF120" s="628">
        <v>75.3</v>
      </c>
      <c r="CG120" s="628"/>
      <c r="CH120" s="628"/>
      <c r="CI120" s="628"/>
      <c r="CJ120" s="628"/>
      <c r="CK120" s="657" t="s">
        <v>365</v>
      </c>
      <c r="CL120" s="657"/>
      <c r="CM120" s="657"/>
      <c r="CN120" s="657"/>
      <c r="CO120" s="657"/>
      <c r="CP120" s="658" t="s">
        <v>305</v>
      </c>
      <c r="CQ120" s="658"/>
      <c r="CR120" s="658"/>
      <c r="CS120" s="658"/>
      <c r="CT120" s="658"/>
      <c r="CU120" s="658"/>
      <c r="CV120" s="658"/>
      <c r="CW120" s="658"/>
      <c r="CX120" s="658"/>
      <c r="CY120" s="658"/>
      <c r="CZ120" s="658"/>
      <c r="DA120" s="658"/>
      <c r="DB120" s="658"/>
      <c r="DC120" s="658"/>
      <c r="DD120" s="658"/>
      <c r="DE120" s="658"/>
      <c r="DF120" s="658"/>
      <c r="DG120" s="623">
        <v>4993234</v>
      </c>
      <c r="DH120" s="623"/>
      <c r="DI120" s="623"/>
      <c r="DJ120" s="623"/>
      <c r="DK120" s="623"/>
      <c r="DL120" s="624">
        <v>4904679</v>
      </c>
      <c r="DM120" s="624"/>
      <c r="DN120" s="624"/>
      <c r="DO120" s="624"/>
      <c r="DP120" s="624"/>
      <c r="DQ120" s="624">
        <v>4869968</v>
      </c>
      <c r="DR120" s="624"/>
      <c r="DS120" s="624"/>
      <c r="DT120" s="624"/>
      <c r="DU120" s="624"/>
      <c r="DV120" s="625">
        <v>63.6</v>
      </c>
      <c r="DW120" s="625"/>
      <c r="DX120" s="625"/>
      <c r="DY120" s="625"/>
      <c r="DZ120" s="625"/>
    </row>
    <row r="121" spans="1:130" s="52" customFormat="1" ht="26.25" customHeight="1" x14ac:dyDescent="0.15">
      <c r="A121" s="653"/>
      <c r="B121" s="653"/>
      <c r="C121" s="647" t="s">
        <v>366</v>
      </c>
      <c r="D121" s="647"/>
      <c r="E121" s="647"/>
      <c r="F121" s="647"/>
      <c r="G121" s="647"/>
      <c r="H121" s="647"/>
      <c r="I121" s="647"/>
      <c r="J121" s="647"/>
      <c r="K121" s="647"/>
      <c r="L121" s="647"/>
      <c r="M121" s="647"/>
      <c r="N121" s="647"/>
      <c r="O121" s="647"/>
      <c r="P121" s="647"/>
      <c r="Q121" s="647"/>
      <c r="R121" s="647"/>
      <c r="S121" s="647"/>
      <c r="T121" s="647"/>
      <c r="U121" s="647"/>
      <c r="V121" s="647"/>
      <c r="W121" s="647"/>
      <c r="X121" s="647"/>
      <c r="Y121" s="647"/>
      <c r="Z121" s="647"/>
      <c r="AA121" s="635">
        <v>702</v>
      </c>
      <c r="AB121" s="635"/>
      <c r="AC121" s="635"/>
      <c r="AD121" s="635"/>
      <c r="AE121" s="635"/>
      <c r="AF121" s="636">
        <v>472</v>
      </c>
      <c r="AG121" s="636"/>
      <c r="AH121" s="636"/>
      <c r="AI121" s="636"/>
      <c r="AJ121" s="636"/>
      <c r="AK121" s="636" t="s">
        <v>46</v>
      </c>
      <c r="AL121" s="636"/>
      <c r="AM121" s="636"/>
      <c r="AN121" s="636"/>
      <c r="AO121" s="636"/>
      <c r="AP121" s="638" t="s">
        <v>46</v>
      </c>
      <c r="AQ121" s="638"/>
      <c r="AR121" s="638"/>
      <c r="AS121" s="638"/>
      <c r="AT121" s="638"/>
      <c r="AU121" s="656"/>
      <c r="AV121" s="656"/>
      <c r="AW121" s="656"/>
      <c r="AX121" s="656"/>
      <c r="AY121" s="656"/>
      <c r="AZ121" s="634" t="s">
        <v>367</v>
      </c>
      <c r="BA121" s="634"/>
      <c r="BB121" s="634"/>
      <c r="BC121" s="634"/>
      <c r="BD121" s="634"/>
      <c r="BE121" s="634"/>
      <c r="BF121" s="634"/>
      <c r="BG121" s="634"/>
      <c r="BH121" s="634"/>
      <c r="BI121" s="634"/>
      <c r="BJ121" s="634"/>
      <c r="BK121" s="634"/>
      <c r="BL121" s="634"/>
      <c r="BM121" s="634"/>
      <c r="BN121" s="634"/>
      <c r="BO121" s="634"/>
      <c r="BP121" s="634"/>
      <c r="BQ121" s="635">
        <v>779740</v>
      </c>
      <c r="BR121" s="635"/>
      <c r="BS121" s="635"/>
      <c r="BT121" s="635"/>
      <c r="BU121" s="635"/>
      <c r="BV121" s="636">
        <v>647807</v>
      </c>
      <c r="BW121" s="636"/>
      <c r="BX121" s="636"/>
      <c r="BY121" s="636"/>
      <c r="BZ121" s="636"/>
      <c r="CA121" s="636">
        <v>537520</v>
      </c>
      <c r="CB121" s="636"/>
      <c r="CC121" s="636"/>
      <c r="CD121" s="636"/>
      <c r="CE121" s="636"/>
      <c r="CF121" s="637">
        <v>7</v>
      </c>
      <c r="CG121" s="637"/>
      <c r="CH121" s="637"/>
      <c r="CI121" s="637"/>
      <c r="CJ121" s="637"/>
      <c r="CK121" s="657"/>
      <c r="CL121" s="657"/>
      <c r="CM121" s="657"/>
      <c r="CN121" s="657"/>
      <c r="CO121" s="657"/>
      <c r="CP121" s="659" t="s">
        <v>303</v>
      </c>
      <c r="CQ121" s="659"/>
      <c r="CR121" s="659"/>
      <c r="CS121" s="659"/>
      <c r="CT121" s="659"/>
      <c r="CU121" s="659"/>
      <c r="CV121" s="659"/>
      <c r="CW121" s="659"/>
      <c r="CX121" s="659"/>
      <c r="CY121" s="659"/>
      <c r="CZ121" s="659"/>
      <c r="DA121" s="659"/>
      <c r="DB121" s="659"/>
      <c r="DC121" s="659"/>
      <c r="DD121" s="659"/>
      <c r="DE121" s="659"/>
      <c r="DF121" s="659"/>
      <c r="DG121" s="635">
        <v>1306</v>
      </c>
      <c r="DH121" s="635"/>
      <c r="DI121" s="635"/>
      <c r="DJ121" s="635"/>
      <c r="DK121" s="635"/>
      <c r="DL121" s="636">
        <v>1153</v>
      </c>
      <c r="DM121" s="636"/>
      <c r="DN121" s="636"/>
      <c r="DO121" s="636"/>
      <c r="DP121" s="636"/>
      <c r="DQ121" s="636">
        <v>1058</v>
      </c>
      <c r="DR121" s="636"/>
      <c r="DS121" s="636"/>
      <c r="DT121" s="636"/>
      <c r="DU121" s="636"/>
      <c r="DV121" s="638">
        <v>0</v>
      </c>
      <c r="DW121" s="638"/>
      <c r="DX121" s="638"/>
      <c r="DY121" s="638"/>
      <c r="DZ121" s="638"/>
    </row>
    <row r="122" spans="1:130" s="52" customFormat="1" ht="26.25" customHeight="1" x14ac:dyDescent="0.15">
      <c r="A122" s="653"/>
      <c r="B122" s="653"/>
      <c r="C122" s="634" t="s">
        <v>349</v>
      </c>
      <c r="D122" s="634"/>
      <c r="E122" s="634"/>
      <c r="F122" s="634"/>
      <c r="G122" s="634"/>
      <c r="H122" s="634"/>
      <c r="I122" s="634"/>
      <c r="J122" s="634"/>
      <c r="K122" s="634"/>
      <c r="L122" s="634"/>
      <c r="M122" s="634"/>
      <c r="N122" s="634"/>
      <c r="O122" s="634"/>
      <c r="P122" s="634"/>
      <c r="Q122" s="634"/>
      <c r="R122" s="634"/>
      <c r="S122" s="634"/>
      <c r="T122" s="634"/>
      <c r="U122" s="634"/>
      <c r="V122" s="634"/>
      <c r="W122" s="634"/>
      <c r="X122" s="634"/>
      <c r="Y122" s="634"/>
      <c r="Z122" s="634"/>
      <c r="AA122" s="635" t="s">
        <v>46</v>
      </c>
      <c r="AB122" s="635"/>
      <c r="AC122" s="635"/>
      <c r="AD122" s="635"/>
      <c r="AE122" s="635"/>
      <c r="AF122" s="636" t="s">
        <v>46</v>
      </c>
      <c r="AG122" s="636"/>
      <c r="AH122" s="636"/>
      <c r="AI122" s="636"/>
      <c r="AJ122" s="636"/>
      <c r="AK122" s="636" t="s">
        <v>46</v>
      </c>
      <c r="AL122" s="636"/>
      <c r="AM122" s="636"/>
      <c r="AN122" s="636"/>
      <c r="AO122" s="636"/>
      <c r="AP122" s="638" t="s">
        <v>46</v>
      </c>
      <c r="AQ122" s="638"/>
      <c r="AR122" s="638"/>
      <c r="AS122" s="638"/>
      <c r="AT122" s="638"/>
      <c r="AU122" s="656"/>
      <c r="AV122" s="656"/>
      <c r="AW122" s="656"/>
      <c r="AX122" s="656"/>
      <c r="AY122" s="656"/>
      <c r="AZ122" s="650" t="s">
        <v>368</v>
      </c>
      <c r="BA122" s="650"/>
      <c r="BB122" s="650"/>
      <c r="BC122" s="650"/>
      <c r="BD122" s="650"/>
      <c r="BE122" s="650"/>
      <c r="BF122" s="650"/>
      <c r="BG122" s="650"/>
      <c r="BH122" s="650"/>
      <c r="BI122" s="650"/>
      <c r="BJ122" s="650"/>
      <c r="BK122" s="650"/>
      <c r="BL122" s="650"/>
      <c r="BM122" s="650"/>
      <c r="BN122" s="650"/>
      <c r="BO122" s="650"/>
      <c r="BP122" s="650"/>
      <c r="BQ122" s="651">
        <v>12689952</v>
      </c>
      <c r="BR122" s="651"/>
      <c r="BS122" s="651"/>
      <c r="BT122" s="651"/>
      <c r="BU122" s="651"/>
      <c r="BV122" s="652">
        <v>12681852</v>
      </c>
      <c r="BW122" s="652"/>
      <c r="BX122" s="652"/>
      <c r="BY122" s="652"/>
      <c r="BZ122" s="652"/>
      <c r="CA122" s="652">
        <v>12294051</v>
      </c>
      <c r="CB122" s="652"/>
      <c r="CC122" s="652"/>
      <c r="CD122" s="652"/>
      <c r="CE122" s="652"/>
      <c r="CF122" s="660">
        <v>160.5</v>
      </c>
      <c r="CG122" s="660"/>
      <c r="CH122" s="660"/>
      <c r="CI122" s="660"/>
      <c r="CJ122" s="660"/>
      <c r="CK122" s="657"/>
      <c r="CL122" s="657"/>
      <c r="CM122" s="657"/>
      <c r="CN122" s="657"/>
      <c r="CO122" s="657"/>
      <c r="CP122" s="659"/>
      <c r="CQ122" s="659"/>
      <c r="CR122" s="659"/>
      <c r="CS122" s="659"/>
      <c r="CT122" s="659"/>
      <c r="CU122" s="659"/>
      <c r="CV122" s="659"/>
      <c r="CW122" s="659"/>
      <c r="CX122" s="659"/>
      <c r="CY122" s="659"/>
      <c r="CZ122" s="659"/>
      <c r="DA122" s="659"/>
      <c r="DB122" s="659"/>
      <c r="DC122" s="659"/>
      <c r="DD122" s="659"/>
      <c r="DE122" s="659"/>
      <c r="DF122" s="659"/>
      <c r="DG122" s="635"/>
      <c r="DH122" s="635"/>
      <c r="DI122" s="635"/>
      <c r="DJ122" s="635"/>
      <c r="DK122" s="635"/>
      <c r="DL122" s="636"/>
      <c r="DM122" s="636"/>
      <c r="DN122" s="636"/>
      <c r="DO122" s="636"/>
      <c r="DP122" s="636"/>
      <c r="DQ122" s="636"/>
      <c r="DR122" s="636"/>
      <c r="DS122" s="636"/>
      <c r="DT122" s="636"/>
      <c r="DU122" s="636"/>
      <c r="DV122" s="638"/>
      <c r="DW122" s="638"/>
      <c r="DX122" s="638"/>
      <c r="DY122" s="638"/>
      <c r="DZ122" s="638"/>
    </row>
    <row r="123" spans="1:130" s="52" customFormat="1" ht="26.25" customHeight="1" x14ac:dyDescent="0.15">
      <c r="A123" s="653"/>
      <c r="B123" s="653"/>
      <c r="C123" s="634" t="s">
        <v>355</v>
      </c>
      <c r="D123" s="634"/>
      <c r="E123" s="634"/>
      <c r="F123" s="634"/>
      <c r="G123" s="634"/>
      <c r="H123" s="634"/>
      <c r="I123" s="634"/>
      <c r="J123" s="634"/>
      <c r="K123" s="634"/>
      <c r="L123" s="634"/>
      <c r="M123" s="634"/>
      <c r="N123" s="634"/>
      <c r="O123" s="634"/>
      <c r="P123" s="634"/>
      <c r="Q123" s="634"/>
      <c r="R123" s="634"/>
      <c r="S123" s="634"/>
      <c r="T123" s="634"/>
      <c r="U123" s="634"/>
      <c r="V123" s="634"/>
      <c r="W123" s="634"/>
      <c r="X123" s="634"/>
      <c r="Y123" s="634"/>
      <c r="Z123" s="634"/>
      <c r="AA123" s="635" t="s">
        <v>46</v>
      </c>
      <c r="AB123" s="635"/>
      <c r="AC123" s="635"/>
      <c r="AD123" s="635"/>
      <c r="AE123" s="635"/>
      <c r="AF123" s="636" t="s">
        <v>46</v>
      </c>
      <c r="AG123" s="636"/>
      <c r="AH123" s="636"/>
      <c r="AI123" s="636"/>
      <c r="AJ123" s="636"/>
      <c r="AK123" s="636" t="s">
        <v>46</v>
      </c>
      <c r="AL123" s="636"/>
      <c r="AM123" s="636"/>
      <c r="AN123" s="636"/>
      <c r="AO123" s="636"/>
      <c r="AP123" s="638" t="s">
        <v>46</v>
      </c>
      <c r="AQ123" s="638"/>
      <c r="AR123" s="638"/>
      <c r="AS123" s="638"/>
      <c r="AT123" s="638"/>
      <c r="AU123" s="656"/>
      <c r="AV123" s="656"/>
      <c r="AW123" s="656"/>
      <c r="AX123" s="656"/>
      <c r="AY123" s="656"/>
      <c r="AZ123" s="72" t="s">
        <v>103</v>
      </c>
      <c r="BA123" s="72"/>
      <c r="BB123" s="72"/>
      <c r="BC123" s="72"/>
      <c r="BD123" s="72"/>
      <c r="BE123" s="72"/>
      <c r="BF123" s="72"/>
      <c r="BG123" s="72"/>
      <c r="BH123" s="72"/>
      <c r="BI123" s="72"/>
      <c r="BJ123" s="72"/>
      <c r="BK123" s="72"/>
      <c r="BL123" s="72"/>
      <c r="BM123" s="72"/>
      <c r="BN123" s="72"/>
      <c r="BO123" s="643" t="s">
        <v>369</v>
      </c>
      <c r="BP123" s="643"/>
      <c r="BQ123" s="644">
        <v>17303782</v>
      </c>
      <c r="BR123" s="644"/>
      <c r="BS123" s="644"/>
      <c r="BT123" s="644"/>
      <c r="BU123" s="644"/>
      <c r="BV123" s="645">
        <v>17671999</v>
      </c>
      <c r="BW123" s="645"/>
      <c r="BX123" s="645"/>
      <c r="BY123" s="645"/>
      <c r="BZ123" s="645"/>
      <c r="CA123" s="645">
        <v>18601607</v>
      </c>
      <c r="CB123" s="645"/>
      <c r="CC123" s="645"/>
      <c r="CD123" s="645"/>
      <c r="CE123" s="645"/>
      <c r="CF123" s="654"/>
      <c r="CG123" s="654"/>
      <c r="CH123" s="654"/>
      <c r="CI123" s="654"/>
      <c r="CJ123" s="654"/>
      <c r="CK123" s="657"/>
      <c r="CL123" s="657"/>
      <c r="CM123" s="657"/>
      <c r="CN123" s="657"/>
      <c r="CO123" s="657"/>
      <c r="CP123" s="659"/>
      <c r="CQ123" s="659"/>
      <c r="CR123" s="659"/>
      <c r="CS123" s="659"/>
      <c r="CT123" s="659"/>
      <c r="CU123" s="659"/>
      <c r="CV123" s="659"/>
      <c r="CW123" s="659"/>
      <c r="CX123" s="659"/>
      <c r="CY123" s="659"/>
      <c r="CZ123" s="659"/>
      <c r="DA123" s="659"/>
      <c r="DB123" s="659"/>
      <c r="DC123" s="659"/>
      <c r="DD123" s="659"/>
      <c r="DE123" s="659"/>
      <c r="DF123" s="659"/>
      <c r="DG123" s="635"/>
      <c r="DH123" s="635"/>
      <c r="DI123" s="635"/>
      <c r="DJ123" s="635"/>
      <c r="DK123" s="635"/>
      <c r="DL123" s="636"/>
      <c r="DM123" s="636"/>
      <c r="DN123" s="636"/>
      <c r="DO123" s="636"/>
      <c r="DP123" s="636"/>
      <c r="DQ123" s="636"/>
      <c r="DR123" s="636"/>
      <c r="DS123" s="636"/>
      <c r="DT123" s="636"/>
      <c r="DU123" s="636"/>
      <c r="DV123" s="638"/>
      <c r="DW123" s="638"/>
      <c r="DX123" s="638"/>
      <c r="DY123" s="638"/>
      <c r="DZ123" s="638"/>
    </row>
    <row r="124" spans="1:130" s="52" customFormat="1" ht="26.25" customHeight="1" x14ac:dyDescent="0.15">
      <c r="A124" s="653"/>
      <c r="B124" s="653"/>
      <c r="C124" s="634" t="s">
        <v>358</v>
      </c>
      <c r="D124" s="634"/>
      <c r="E124" s="634"/>
      <c r="F124" s="634"/>
      <c r="G124" s="634"/>
      <c r="H124" s="634"/>
      <c r="I124" s="634"/>
      <c r="J124" s="634"/>
      <c r="K124" s="634"/>
      <c r="L124" s="634"/>
      <c r="M124" s="634"/>
      <c r="N124" s="634"/>
      <c r="O124" s="634"/>
      <c r="P124" s="634"/>
      <c r="Q124" s="634"/>
      <c r="R124" s="634"/>
      <c r="S124" s="634"/>
      <c r="T124" s="634"/>
      <c r="U124" s="634"/>
      <c r="V124" s="634"/>
      <c r="W124" s="634"/>
      <c r="X124" s="634"/>
      <c r="Y124" s="634"/>
      <c r="Z124" s="634"/>
      <c r="AA124" s="635" t="s">
        <v>46</v>
      </c>
      <c r="AB124" s="635"/>
      <c r="AC124" s="635"/>
      <c r="AD124" s="635"/>
      <c r="AE124" s="635"/>
      <c r="AF124" s="636" t="s">
        <v>46</v>
      </c>
      <c r="AG124" s="636"/>
      <c r="AH124" s="636"/>
      <c r="AI124" s="636"/>
      <c r="AJ124" s="636"/>
      <c r="AK124" s="636" t="s">
        <v>46</v>
      </c>
      <c r="AL124" s="636"/>
      <c r="AM124" s="636"/>
      <c r="AN124" s="636"/>
      <c r="AO124" s="636"/>
      <c r="AP124" s="638" t="s">
        <v>46</v>
      </c>
      <c r="AQ124" s="638"/>
      <c r="AR124" s="638"/>
      <c r="AS124" s="638"/>
      <c r="AT124" s="638"/>
      <c r="AU124" s="661" t="s">
        <v>370</v>
      </c>
      <c r="AV124" s="661"/>
      <c r="AW124" s="661"/>
      <c r="AX124" s="661"/>
      <c r="AY124" s="661"/>
      <c r="AZ124" s="661"/>
      <c r="BA124" s="661"/>
      <c r="BB124" s="661"/>
      <c r="BC124" s="661"/>
      <c r="BD124" s="661"/>
      <c r="BE124" s="661"/>
      <c r="BF124" s="661"/>
      <c r="BG124" s="661"/>
      <c r="BH124" s="661"/>
      <c r="BI124" s="661"/>
      <c r="BJ124" s="661"/>
      <c r="BK124" s="661"/>
      <c r="BL124" s="661"/>
      <c r="BM124" s="661"/>
      <c r="BN124" s="661"/>
      <c r="BO124" s="661"/>
      <c r="BP124" s="661"/>
      <c r="BQ124" s="662">
        <v>71.599999999999994</v>
      </c>
      <c r="BR124" s="662"/>
      <c r="BS124" s="662"/>
      <c r="BT124" s="662"/>
      <c r="BU124" s="662"/>
      <c r="BV124" s="663">
        <v>68.400000000000006</v>
      </c>
      <c r="BW124" s="663"/>
      <c r="BX124" s="663"/>
      <c r="BY124" s="663"/>
      <c r="BZ124" s="663"/>
      <c r="CA124" s="663">
        <v>54.1</v>
      </c>
      <c r="CB124" s="663"/>
      <c r="CC124" s="663"/>
      <c r="CD124" s="663"/>
      <c r="CE124" s="663"/>
      <c r="CF124" s="664"/>
      <c r="CG124" s="664"/>
      <c r="CH124" s="664"/>
      <c r="CI124" s="664"/>
      <c r="CJ124" s="664"/>
      <c r="CK124" s="657"/>
      <c r="CL124" s="657"/>
      <c r="CM124" s="657"/>
      <c r="CN124" s="657"/>
      <c r="CO124" s="657"/>
      <c r="CP124" s="659" t="s">
        <v>371</v>
      </c>
      <c r="CQ124" s="659"/>
      <c r="CR124" s="659"/>
      <c r="CS124" s="659"/>
      <c r="CT124" s="659"/>
      <c r="CU124" s="659"/>
      <c r="CV124" s="659"/>
      <c r="CW124" s="659"/>
      <c r="CX124" s="659"/>
      <c r="CY124" s="659"/>
      <c r="CZ124" s="659"/>
      <c r="DA124" s="659"/>
      <c r="DB124" s="659"/>
      <c r="DC124" s="659"/>
      <c r="DD124" s="659"/>
      <c r="DE124" s="659"/>
      <c r="DF124" s="659"/>
      <c r="DG124" s="651" t="s">
        <v>46</v>
      </c>
      <c r="DH124" s="651"/>
      <c r="DI124" s="651"/>
      <c r="DJ124" s="651"/>
      <c r="DK124" s="651"/>
      <c r="DL124" s="652" t="s">
        <v>46</v>
      </c>
      <c r="DM124" s="652"/>
      <c r="DN124" s="652"/>
      <c r="DO124" s="652"/>
      <c r="DP124" s="652"/>
      <c r="DQ124" s="652" t="s">
        <v>46</v>
      </c>
      <c r="DR124" s="652"/>
      <c r="DS124" s="652"/>
      <c r="DT124" s="652"/>
      <c r="DU124" s="652"/>
      <c r="DV124" s="655" t="s">
        <v>46</v>
      </c>
      <c r="DW124" s="655"/>
      <c r="DX124" s="655"/>
      <c r="DY124" s="655"/>
      <c r="DZ124" s="655"/>
    </row>
    <row r="125" spans="1:130" s="52" customFormat="1" ht="26.25" customHeight="1" x14ac:dyDescent="0.15">
      <c r="A125" s="653"/>
      <c r="B125" s="653"/>
      <c r="C125" s="634" t="s">
        <v>360</v>
      </c>
      <c r="D125" s="634"/>
      <c r="E125" s="634"/>
      <c r="F125" s="634"/>
      <c r="G125" s="634"/>
      <c r="H125" s="634"/>
      <c r="I125" s="634"/>
      <c r="J125" s="634"/>
      <c r="K125" s="634"/>
      <c r="L125" s="634"/>
      <c r="M125" s="634"/>
      <c r="N125" s="634"/>
      <c r="O125" s="634"/>
      <c r="P125" s="634"/>
      <c r="Q125" s="634"/>
      <c r="R125" s="634"/>
      <c r="S125" s="634"/>
      <c r="T125" s="634"/>
      <c r="U125" s="634"/>
      <c r="V125" s="634"/>
      <c r="W125" s="634"/>
      <c r="X125" s="634"/>
      <c r="Y125" s="634"/>
      <c r="Z125" s="634"/>
      <c r="AA125" s="635" t="s">
        <v>46</v>
      </c>
      <c r="AB125" s="635"/>
      <c r="AC125" s="635"/>
      <c r="AD125" s="635"/>
      <c r="AE125" s="635"/>
      <c r="AF125" s="636" t="s">
        <v>46</v>
      </c>
      <c r="AG125" s="636"/>
      <c r="AH125" s="636"/>
      <c r="AI125" s="636"/>
      <c r="AJ125" s="636"/>
      <c r="AK125" s="636" t="s">
        <v>46</v>
      </c>
      <c r="AL125" s="636"/>
      <c r="AM125" s="636"/>
      <c r="AN125" s="636"/>
      <c r="AO125" s="636"/>
      <c r="AP125" s="638" t="s">
        <v>46</v>
      </c>
      <c r="AQ125" s="638"/>
      <c r="AR125" s="638"/>
      <c r="AS125" s="638"/>
      <c r="AT125" s="638"/>
      <c r="AU125" s="73"/>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53"/>
      <c r="BR125" s="53"/>
      <c r="BS125" s="53"/>
      <c r="BT125" s="53"/>
      <c r="BU125" s="53"/>
      <c r="BV125" s="53"/>
      <c r="BW125" s="53"/>
      <c r="BX125" s="53"/>
      <c r="BY125" s="53"/>
      <c r="BZ125" s="53"/>
      <c r="CA125" s="53"/>
      <c r="CB125" s="53"/>
      <c r="CC125" s="53"/>
      <c r="CD125" s="53"/>
      <c r="CE125" s="53"/>
      <c r="CF125" s="53"/>
      <c r="CG125" s="53"/>
      <c r="CH125" s="53"/>
      <c r="CI125" s="53"/>
      <c r="CJ125" s="75"/>
      <c r="CK125" s="665" t="s">
        <v>372</v>
      </c>
      <c r="CL125" s="665"/>
      <c r="CM125" s="665"/>
      <c r="CN125" s="665"/>
      <c r="CO125" s="665"/>
      <c r="CP125" s="627" t="s">
        <v>373</v>
      </c>
      <c r="CQ125" s="627"/>
      <c r="CR125" s="627"/>
      <c r="CS125" s="627"/>
      <c r="CT125" s="627"/>
      <c r="CU125" s="627"/>
      <c r="CV125" s="627"/>
      <c r="CW125" s="627"/>
      <c r="CX125" s="627"/>
      <c r="CY125" s="627"/>
      <c r="CZ125" s="627"/>
      <c r="DA125" s="627"/>
      <c r="DB125" s="627"/>
      <c r="DC125" s="627"/>
      <c r="DD125" s="627"/>
      <c r="DE125" s="627"/>
      <c r="DF125" s="627"/>
      <c r="DG125" s="623" t="s">
        <v>46</v>
      </c>
      <c r="DH125" s="623"/>
      <c r="DI125" s="623"/>
      <c r="DJ125" s="623"/>
      <c r="DK125" s="623"/>
      <c r="DL125" s="624" t="s">
        <v>46</v>
      </c>
      <c r="DM125" s="624"/>
      <c r="DN125" s="624"/>
      <c r="DO125" s="624"/>
      <c r="DP125" s="624"/>
      <c r="DQ125" s="624" t="s">
        <v>46</v>
      </c>
      <c r="DR125" s="624"/>
      <c r="DS125" s="624"/>
      <c r="DT125" s="624"/>
      <c r="DU125" s="624"/>
      <c r="DV125" s="625" t="s">
        <v>46</v>
      </c>
      <c r="DW125" s="625"/>
      <c r="DX125" s="625"/>
      <c r="DY125" s="625"/>
      <c r="DZ125" s="625"/>
    </row>
    <row r="126" spans="1:130" s="52" customFormat="1" ht="26.25" customHeight="1" x14ac:dyDescent="0.15">
      <c r="A126" s="653"/>
      <c r="B126" s="653"/>
      <c r="C126" s="634" t="s">
        <v>362</v>
      </c>
      <c r="D126" s="634"/>
      <c r="E126" s="634"/>
      <c r="F126" s="634"/>
      <c r="G126" s="634"/>
      <c r="H126" s="634"/>
      <c r="I126" s="634"/>
      <c r="J126" s="634"/>
      <c r="K126" s="634"/>
      <c r="L126" s="634"/>
      <c r="M126" s="634"/>
      <c r="N126" s="634"/>
      <c r="O126" s="634"/>
      <c r="P126" s="634"/>
      <c r="Q126" s="634"/>
      <c r="R126" s="634"/>
      <c r="S126" s="634"/>
      <c r="T126" s="634"/>
      <c r="U126" s="634"/>
      <c r="V126" s="634"/>
      <c r="W126" s="634"/>
      <c r="X126" s="634"/>
      <c r="Y126" s="634"/>
      <c r="Z126" s="634"/>
      <c r="AA126" s="635" t="s">
        <v>46</v>
      </c>
      <c r="AB126" s="635"/>
      <c r="AC126" s="635"/>
      <c r="AD126" s="635"/>
      <c r="AE126" s="635"/>
      <c r="AF126" s="636" t="s">
        <v>46</v>
      </c>
      <c r="AG126" s="636"/>
      <c r="AH126" s="636"/>
      <c r="AI126" s="636"/>
      <c r="AJ126" s="636"/>
      <c r="AK126" s="636" t="s">
        <v>46</v>
      </c>
      <c r="AL126" s="636"/>
      <c r="AM126" s="636"/>
      <c r="AN126" s="636"/>
      <c r="AO126" s="636"/>
      <c r="AP126" s="638" t="s">
        <v>46</v>
      </c>
      <c r="AQ126" s="638"/>
      <c r="AR126" s="638"/>
      <c r="AS126" s="638"/>
      <c r="AT126" s="638"/>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c r="BQ126" s="53"/>
      <c r="BR126" s="53"/>
      <c r="BS126" s="53"/>
      <c r="BT126" s="53"/>
      <c r="BU126" s="53"/>
      <c r="BV126" s="53"/>
      <c r="BW126" s="53"/>
      <c r="BX126" s="53"/>
      <c r="BY126" s="53"/>
      <c r="BZ126" s="53"/>
      <c r="CA126" s="53"/>
      <c r="CB126" s="53"/>
      <c r="CC126" s="53"/>
      <c r="CD126" s="76"/>
      <c r="CE126" s="76"/>
      <c r="CF126" s="76"/>
      <c r="CG126" s="53"/>
      <c r="CH126" s="53"/>
      <c r="CI126" s="53"/>
      <c r="CJ126" s="75"/>
      <c r="CK126" s="665"/>
      <c r="CL126" s="665"/>
      <c r="CM126" s="665"/>
      <c r="CN126" s="665"/>
      <c r="CO126" s="665"/>
      <c r="CP126" s="634" t="s">
        <v>374</v>
      </c>
      <c r="CQ126" s="634"/>
      <c r="CR126" s="634"/>
      <c r="CS126" s="634"/>
      <c r="CT126" s="634"/>
      <c r="CU126" s="634"/>
      <c r="CV126" s="634"/>
      <c r="CW126" s="634"/>
      <c r="CX126" s="634"/>
      <c r="CY126" s="634"/>
      <c r="CZ126" s="634"/>
      <c r="DA126" s="634"/>
      <c r="DB126" s="634"/>
      <c r="DC126" s="634"/>
      <c r="DD126" s="634"/>
      <c r="DE126" s="634"/>
      <c r="DF126" s="634"/>
      <c r="DG126" s="635" t="s">
        <v>46</v>
      </c>
      <c r="DH126" s="635"/>
      <c r="DI126" s="635"/>
      <c r="DJ126" s="635"/>
      <c r="DK126" s="635"/>
      <c r="DL126" s="636" t="s">
        <v>46</v>
      </c>
      <c r="DM126" s="636"/>
      <c r="DN126" s="636"/>
      <c r="DO126" s="636"/>
      <c r="DP126" s="636"/>
      <c r="DQ126" s="636" t="s">
        <v>46</v>
      </c>
      <c r="DR126" s="636"/>
      <c r="DS126" s="636"/>
      <c r="DT126" s="636"/>
      <c r="DU126" s="636"/>
      <c r="DV126" s="638" t="s">
        <v>46</v>
      </c>
      <c r="DW126" s="638"/>
      <c r="DX126" s="638"/>
      <c r="DY126" s="638"/>
      <c r="DZ126" s="638"/>
    </row>
    <row r="127" spans="1:130" s="52" customFormat="1" ht="26.25" customHeight="1" x14ac:dyDescent="0.15">
      <c r="A127" s="653"/>
      <c r="B127" s="653"/>
      <c r="C127" s="650" t="s">
        <v>375</v>
      </c>
      <c r="D127" s="650"/>
      <c r="E127" s="650"/>
      <c r="F127" s="650"/>
      <c r="G127" s="650"/>
      <c r="H127" s="650"/>
      <c r="I127" s="650"/>
      <c r="J127" s="650"/>
      <c r="K127" s="650"/>
      <c r="L127" s="650"/>
      <c r="M127" s="650"/>
      <c r="N127" s="650"/>
      <c r="O127" s="650"/>
      <c r="P127" s="650"/>
      <c r="Q127" s="650"/>
      <c r="R127" s="650"/>
      <c r="S127" s="650"/>
      <c r="T127" s="650"/>
      <c r="U127" s="650"/>
      <c r="V127" s="650"/>
      <c r="W127" s="650"/>
      <c r="X127" s="650"/>
      <c r="Y127" s="650"/>
      <c r="Z127" s="650"/>
      <c r="AA127" s="635">
        <v>644</v>
      </c>
      <c r="AB127" s="635"/>
      <c r="AC127" s="635"/>
      <c r="AD127" s="635"/>
      <c r="AE127" s="635"/>
      <c r="AF127" s="636">
        <v>369</v>
      </c>
      <c r="AG127" s="636"/>
      <c r="AH127" s="636"/>
      <c r="AI127" s="636"/>
      <c r="AJ127" s="636"/>
      <c r="AK127" s="636">
        <v>460</v>
      </c>
      <c r="AL127" s="636"/>
      <c r="AM127" s="636"/>
      <c r="AN127" s="636"/>
      <c r="AO127" s="636"/>
      <c r="AP127" s="638">
        <v>0</v>
      </c>
      <c r="AQ127" s="638"/>
      <c r="AR127" s="638"/>
      <c r="AS127" s="638"/>
      <c r="AT127" s="638"/>
      <c r="AU127" s="53"/>
      <c r="AV127" s="53"/>
      <c r="AW127" s="53"/>
      <c r="AX127" s="676" t="s">
        <v>40</v>
      </c>
      <c r="AY127" s="676"/>
      <c r="AZ127" s="676"/>
      <c r="BA127" s="676"/>
      <c r="BB127" s="676"/>
      <c r="BC127" s="676"/>
      <c r="BD127" s="676"/>
      <c r="BE127" s="676"/>
      <c r="BF127" s="677" t="s">
        <v>127</v>
      </c>
      <c r="BG127" s="677"/>
      <c r="BH127" s="677"/>
      <c r="BI127" s="677"/>
      <c r="BJ127" s="677"/>
      <c r="BK127" s="677"/>
      <c r="BL127" s="677"/>
      <c r="BM127" s="677" t="s">
        <v>376</v>
      </c>
      <c r="BN127" s="677"/>
      <c r="BO127" s="677"/>
      <c r="BP127" s="677"/>
      <c r="BQ127" s="677"/>
      <c r="BR127" s="677"/>
      <c r="BS127" s="677"/>
      <c r="BT127" s="678" t="s">
        <v>377</v>
      </c>
      <c r="BU127" s="678"/>
      <c r="BV127" s="678"/>
      <c r="BW127" s="678"/>
      <c r="BX127" s="678"/>
      <c r="BY127" s="678"/>
      <c r="BZ127" s="678"/>
      <c r="CA127" s="53"/>
      <c r="CB127" s="53"/>
      <c r="CC127" s="53"/>
      <c r="CD127" s="76"/>
      <c r="CE127" s="76"/>
      <c r="CF127" s="76"/>
      <c r="CG127" s="53"/>
      <c r="CH127" s="53"/>
      <c r="CI127" s="53"/>
      <c r="CJ127" s="75"/>
      <c r="CK127" s="665"/>
      <c r="CL127" s="665"/>
      <c r="CM127" s="665"/>
      <c r="CN127" s="665"/>
      <c r="CO127" s="665"/>
      <c r="CP127" s="634" t="s">
        <v>378</v>
      </c>
      <c r="CQ127" s="634"/>
      <c r="CR127" s="634"/>
      <c r="CS127" s="634"/>
      <c r="CT127" s="634"/>
      <c r="CU127" s="634"/>
      <c r="CV127" s="634"/>
      <c r="CW127" s="634"/>
      <c r="CX127" s="634"/>
      <c r="CY127" s="634"/>
      <c r="CZ127" s="634"/>
      <c r="DA127" s="634"/>
      <c r="DB127" s="634"/>
      <c r="DC127" s="634"/>
      <c r="DD127" s="634"/>
      <c r="DE127" s="634"/>
      <c r="DF127" s="634"/>
      <c r="DG127" s="635" t="s">
        <v>46</v>
      </c>
      <c r="DH127" s="635"/>
      <c r="DI127" s="635"/>
      <c r="DJ127" s="635"/>
      <c r="DK127" s="635"/>
      <c r="DL127" s="636" t="s">
        <v>46</v>
      </c>
      <c r="DM127" s="636"/>
      <c r="DN127" s="636"/>
      <c r="DO127" s="636"/>
      <c r="DP127" s="636"/>
      <c r="DQ127" s="636" t="s">
        <v>46</v>
      </c>
      <c r="DR127" s="636"/>
      <c r="DS127" s="636"/>
      <c r="DT127" s="636"/>
      <c r="DU127" s="636"/>
      <c r="DV127" s="638" t="s">
        <v>46</v>
      </c>
      <c r="DW127" s="638"/>
      <c r="DX127" s="638"/>
      <c r="DY127" s="638"/>
      <c r="DZ127" s="638"/>
    </row>
    <row r="128" spans="1:130" s="52" customFormat="1" ht="26.25" customHeight="1" x14ac:dyDescent="0.15">
      <c r="A128" s="687" t="s">
        <v>379</v>
      </c>
      <c r="B128" s="687"/>
      <c r="C128" s="687"/>
      <c r="D128" s="687"/>
      <c r="E128" s="687"/>
      <c r="F128" s="687"/>
      <c r="G128" s="687"/>
      <c r="H128" s="687"/>
      <c r="I128" s="687"/>
      <c r="J128" s="687"/>
      <c r="K128" s="687"/>
      <c r="L128" s="687"/>
      <c r="M128" s="687"/>
      <c r="N128" s="687"/>
      <c r="O128" s="687"/>
      <c r="P128" s="687"/>
      <c r="Q128" s="687"/>
      <c r="R128" s="687"/>
      <c r="S128" s="687"/>
      <c r="T128" s="687"/>
      <c r="U128" s="687"/>
      <c r="V128" s="687"/>
      <c r="W128" s="688" t="s">
        <v>380</v>
      </c>
      <c r="X128" s="688"/>
      <c r="Y128" s="688"/>
      <c r="Z128" s="688"/>
      <c r="AA128" s="689">
        <v>159540</v>
      </c>
      <c r="AB128" s="689"/>
      <c r="AC128" s="689"/>
      <c r="AD128" s="689"/>
      <c r="AE128" s="689"/>
      <c r="AF128" s="690">
        <v>149338</v>
      </c>
      <c r="AG128" s="690"/>
      <c r="AH128" s="690"/>
      <c r="AI128" s="690"/>
      <c r="AJ128" s="690"/>
      <c r="AK128" s="690">
        <v>126118</v>
      </c>
      <c r="AL128" s="690"/>
      <c r="AM128" s="690"/>
      <c r="AN128" s="690"/>
      <c r="AO128" s="690"/>
      <c r="AP128" s="691"/>
      <c r="AQ128" s="691"/>
      <c r="AR128" s="691"/>
      <c r="AS128" s="691"/>
      <c r="AT128" s="691"/>
      <c r="AU128" s="53"/>
      <c r="AV128" s="53"/>
      <c r="AW128" s="53"/>
      <c r="AX128" s="622" t="s">
        <v>381</v>
      </c>
      <c r="AY128" s="622"/>
      <c r="AZ128" s="622"/>
      <c r="BA128" s="622"/>
      <c r="BB128" s="622"/>
      <c r="BC128" s="622"/>
      <c r="BD128" s="622"/>
      <c r="BE128" s="622"/>
      <c r="BF128" s="692" t="s">
        <v>46</v>
      </c>
      <c r="BG128" s="692"/>
      <c r="BH128" s="692"/>
      <c r="BI128" s="692"/>
      <c r="BJ128" s="692"/>
      <c r="BK128" s="692"/>
      <c r="BL128" s="692"/>
      <c r="BM128" s="692">
        <v>13.62</v>
      </c>
      <c r="BN128" s="692"/>
      <c r="BO128" s="692"/>
      <c r="BP128" s="692"/>
      <c r="BQ128" s="692"/>
      <c r="BR128" s="692"/>
      <c r="BS128" s="692"/>
      <c r="BT128" s="693">
        <v>20</v>
      </c>
      <c r="BU128" s="693"/>
      <c r="BV128" s="693"/>
      <c r="BW128" s="693"/>
      <c r="BX128" s="693"/>
      <c r="BY128" s="693"/>
      <c r="BZ128" s="693"/>
      <c r="CA128" s="76"/>
      <c r="CB128" s="76"/>
      <c r="CC128" s="76"/>
      <c r="CD128" s="76"/>
      <c r="CE128" s="76"/>
      <c r="CF128" s="76"/>
      <c r="CG128" s="53"/>
      <c r="CH128" s="53"/>
      <c r="CI128" s="53"/>
      <c r="CJ128" s="75"/>
      <c r="CK128" s="665"/>
      <c r="CL128" s="665"/>
      <c r="CM128" s="665"/>
      <c r="CN128" s="665"/>
      <c r="CO128" s="665"/>
      <c r="CP128" s="666" t="s">
        <v>382</v>
      </c>
      <c r="CQ128" s="666"/>
      <c r="CR128" s="666"/>
      <c r="CS128" s="666"/>
      <c r="CT128" s="666"/>
      <c r="CU128" s="666"/>
      <c r="CV128" s="666"/>
      <c r="CW128" s="666"/>
      <c r="CX128" s="666"/>
      <c r="CY128" s="666"/>
      <c r="CZ128" s="666"/>
      <c r="DA128" s="666"/>
      <c r="DB128" s="666"/>
      <c r="DC128" s="666"/>
      <c r="DD128" s="666"/>
      <c r="DE128" s="666"/>
      <c r="DF128" s="666"/>
      <c r="DG128" s="667" t="s">
        <v>46</v>
      </c>
      <c r="DH128" s="667"/>
      <c r="DI128" s="667"/>
      <c r="DJ128" s="667"/>
      <c r="DK128" s="667"/>
      <c r="DL128" s="668" t="s">
        <v>46</v>
      </c>
      <c r="DM128" s="668"/>
      <c r="DN128" s="668"/>
      <c r="DO128" s="668"/>
      <c r="DP128" s="668"/>
      <c r="DQ128" s="668" t="s">
        <v>46</v>
      </c>
      <c r="DR128" s="668"/>
      <c r="DS128" s="668"/>
      <c r="DT128" s="668"/>
      <c r="DU128" s="668"/>
      <c r="DV128" s="669" t="s">
        <v>46</v>
      </c>
      <c r="DW128" s="669"/>
      <c r="DX128" s="669"/>
      <c r="DY128" s="669"/>
      <c r="DZ128" s="669"/>
    </row>
    <row r="129" spans="1:131" s="52" customFormat="1" ht="26.25" customHeight="1" x14ac:dyDescent="0.15">
      <c r="A129" s="670" t="s">
        <v>27</v>
      </c>
      <c r="B129" s="670"/>
      <c r="C129" s="670"/>
      <c r="D129" s="670"/>
      <c r="E129" s="670"/>
      <c r="F129" s="670"/>
      <c r="G129" s="670"/>
      <c r="H129" s="670"/>
      <c r="I129" s="670"/>
      <c r="J129" s="670"/>
      <c r="K129" s="670"/>
      <c r="L129" s="670"/>
      <c r="M129" s="670"/>
      <c r="N129" s="670"/>
      <c r="O129" s="670"/>
      <c r="P129" s="670"/>
      <c r="Q129" s="670"/>
      <c r="R129" s="670"/>
      <c r="S129" s="670"/>
      <c r="T129" s="670"/>
      <c r="U129" s="670"/>
      <c r="V129" s="670"/>
      <c r="W129" s="671" t="s">
        <v>383</v>
      </c>
      <c r="X129" s="671"/>
      <c r="Y129" s="671"/>
      <c r="Z129" s="671"/>
      <c r="AA129" s="635">
        <v>8387014</v>
      </c>
      <c r="AB129" s="635"/>
      <c r="AC129" s="635"/>
      <c r="AD129" s="635"/>
      <c r="AE129" s="635"/>
      <c r="AF129" s="636">
        <v>8666882</v>
      </c>
      <c r="AG129" s="636"/>
      <c r="AH129" s="636"/>
      <c r="AI129" s="636"/>
      <c r="AJ129" s="636"/>
      <c r="AK129" s="636">
        <v>8536850</v>
      </c>
      <c r="AL129" s="636"/>
      <c r="AM129" s="636"/>
      <c r="AN129" s="636"/>
      <c r="AO129" s="636"/>
      <c r="AP129" s="672"/>
      <c r="AQ129" s="672"/>
      <c r="AR129" s="672"/>
      <c r="AS129" s="672"/>
      <c r="AT129" s="672"/>
      <c r="AU129" s="54"/>
      <c r="AV129" s="54"/>
      <c r="AW129" s="54"/>
      <c r="AX129" s="673" t="s">
        <v>384</v>
      </c>
      <c r="AY129" s="673"/>
      <c r="AZ129" s="673"/>
      <c r="BA129" s="673"/>
      <c r="BB129" s="673"/>
      <c r="BC129" s="673"/>
      <c r="BD129" s="673"/>
      <c r="BE129" s="673"/>
      <c r="BF129" s="674" t="s">
        <v>46</v>
      </c>
      <c r="BG129" s="674"/>
      <c r="BH129" s="674"/>
      <c r="BI129" s="674"/>
      <c r="BJ129" s="674"/>
      <c r="BK129" s="674"/>
      <c r="BL129" s="674"/>
      <c r="BM129" s="674">
        <v>18.62</v>
      </c>
      <c r="BN129" s="674"/>
      <c r="BO129" s="674"/>
      <c r="BP129" s="674"/>
      <c r="BQ129" s="674"/>
      <c r="BR129" s="674"/>
      <c r="BS129" s="674"/>
      <c r="BT129" s="675">
        <v>30</v>
      </c>
      <c r="BU129" s="675"/>
      <c r="BV129" s="675"/>
      <c r="BW129" s="675"/>
      <c r="BX129" s="675"/>
      <c r="BY129" s="675"/>
      <c r="BZ129" s="675"/>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54"/>
      <c r="DQ129" s="54"/>
      <c r="DR129" s="54"/>
      <c r="DS129" s="54"/>
      <c r="DT129" s="54"/>
      <c r="DU129" s="54"/>
      <c r="DV129" s="54"/>
      <c r="DW129" s="54"/>
      <c r="DX129" s="54"/>
      <c r="DY129" s="54"/>
      <c r="DZ129" s="54"/>
    </row>
    <row r="130" spans="1:131" s="52" customFormat="1" ht="26.25" customHeight="1" x14ac:dyDescent="0.15">
      <c r="A130" s="670" t="s">
        <v>385</v>
      </c>
      <c r="B130" s="670"/>
      <c r="C130" s="670"/>
      <c r="D130" s="670"/>
      <c r="E130" s="670"/>
      <c r="F130" s="670"/>
      <c r="G130" s="670"/>
      <c r="H130" s="670"/>
      <c r="I130" s="670"/>
      <c r="J130" s="670"/>
      <c r="K130" s="670"/>
      <c r="L130" s="670"/>
      <c r="M130" s="670"/>
      <c r="N130" s="670"/>
      <c r="O130" s="670"/>
      <c r="P130" s="670"/>
      <c r="Q130" s="670"/>
      <c r="R130" s="670"/>
      <c r="S130" s="670"/>
      <c r="T130" s="670"/>
      <c r="U130" s="670"/>
      <c r="V130" s="670"/>
      <c r="W130" s="671" t="s">
        <v>386</v>
      </c>
      <c r="X130" s="671"/>
      <c r="Y130" s="671"/>
      <c r="Z130" s="671"/>
      <c r="AA130" s="635">
        <v>880387</v>
      </c>
      <c r="AB130" s="635"/>
      <c r="AC130" s="635"/>
      <c r="AD130" s="635"/>
      <c r="AE130" s="635"/>
      <c r="AF130" s="636">
        <v>846058</v>
      </c>
      <c r="AG130" s="636"/>
      <c r="AH130" s="636"/>
      <c r="AI130" s="636"/>
      <c r="AJ130" s="636"/>
      <c r="AK130" s="636">
        <v>877771</v>
      </c>
      <c r="AL130" s="636"/>
      <c r="AM130" s="636"/>
      <c r="AN130" s="636"/>
      <c r="AO130" s="636"/>
      <c r="AP130" s="672"/>
      <c r="AQ130" s="672"/>
      <c r="AR130" s="672"/>
      <c r="AS130" s="672"/>
      <c r="AT130" s="672"/>
      <c r="AU130" s="54"/>
      <c r="AV130" s="54"/>
      <c r="AW130" s="54"/>
      <c r="AX130" s="673" t="s">
        <v>387</v>
      </c>
      <c r="AY130" s="673"/>
      <c r="AZ130" s="673"/>
      <c r="BA130" s="673"/>
      <c r="BB130" s="673"/>
      <c r="BC130" s="673"/>
      <c r="BD130" s="673"/>
      <c r="BE130" s="673"/>
      <c r="BF130" s="679">
        <v>9.5</v>
      </c>
      <c r="BG130" s="679"/>
      <c r="BH130" s="679"/>
      <c r="BI130" s="679"/>
      <c r="BJ130" s="679"/>
      <c r="BK130" s="679"/>
      <c r="BL130" s="679"/>
      <c r="BM130" s="679">
        <v>25</v>
      </c>
      <c r="BN130" s="679"/>
      <c r="BO130" s="679"/>
      <c r="BP130" s="679"/>
      <c r="BQ130" s="679"/>
      <c r="BR130" s="679"/>
      <c r="BS130" s="679"/>
      <c r="BT130" s="680">
        <v>35</v>
      </c>
      <c r="BU130" s="680"/>
      <c r="BV130" s="680"/>
      <c r="BW130" s="680"/>
      <c r="BX130" s="680"/>
      <c r="BY130" s="680"/>
      <c r="BZ130" s="680"/>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54"/>
      <c r="DQ130" s="54"/>
      <c r="DR130" s="54"/>
      <c r="DS130" s="54"/>
      <c r="DT130" s="54"/>
      <c r="DU130" s="54"/>
      <c r="DV130" s="54"/>
      <c r="DW130" s="54"/>
      <c r="DX130" s="54"/>
      <c r="DY130" s="54"/>
      <c r="DZ130" s="54"/>
    </row>
    <row r="131" spans="1:131" s="52" customFormat="1" ht="26.25" customHeight="1" x14ac:dyDescent="0.15">
      <c r="A131" s="681"/>
      <c r="B131" s="681"/>
      <c r="C131" s="681"/>
      <c r="D131" s="681"/>
      <c r="E131" s="681"/>
      <c r="F131" s="681"/>
      <c r="G131" s="681"/>
      <c r="H131" s="681"/>
      <c r="I131" s="681"/>
      <c r="J131" s="681"/>
      <c r="K131" s="681"/>
      <c r="L131" s="681"/>
      <c r="M131" s="681"/>
      <c r="N131" s="681"/>
      <c r="O131" s="681"/>
      <c r="P131" s="681"/>
      <c r="Q131" s="681"/>
      <c r="R131" s="681"/>
      <c r="S131" s="681"/>
      <c r="T131" s="681"/>
      <c r="U131" s="681"/>
      <c r="V131" s="681"/>
      <c r="W131" s="682" t="s">
        <v>388</v>
      </c>
      <c r="X131" s="682"/>
      <c r="Y131" s="682"/>
      <c r="Z131" s="682"/>
      <c r="AA131" s="651">
        <v>7506627</v>
      </c>
      <c r="AB131" s="651"/>
      <c r="AC131" s="651"/>
      <c r="AD131" s="651"/>
      <c r="AE131" s="651"/>
      <c r="AF131" s="652">
        <v>7820824</v>
      </c>
      <c r="AG131" s="652"/>
      <c r="AH131" s="652"/>
      <c r="AI131" s="652"/>
      <c r="AJ131" s="652"/>
      <c r="AK131" s="652">
        <v>7659079</v>
      </c>
      <c r="AL131" s="652"/>
      <c r="AM131" s="652"/>
      <c r="AN131" s="652"/>
      <c r="AO131" s="652"/>
      <c r="AP131" s="683"/>
      <c r="AQ131" s="683"/>
      <c r="AR131" s="683"/>
      <c r="AS131" s="683"/>
      <c r="AT131" s="683"/>
      <c r="AU131" s="54"/>
      <c r="AV131" s="54"/>
      <c r="AW131" s="54"/>
      <c r="AX131" s="684" t="s">
        <v>389</v>
      </c>
      <c r="AY131" s="684"/>
      <c r="AZ131" s="684"/>
      <c r="BA131" s="684"/>
      <c r="BB131" s="684"/>
      <c r="BC131" s="684"/>
      <c r="BD131" s="684"/>
      <c r="BE131" s="684"/>
      <c r="BF131" s="685">
        <v>54.1</v>
      </c>
      <c r="BG131" s="685"/>
      <c r="BH131" s="685"/>
      <c r="BI131" s="685"/>
      <c r="BJ131" s="685"/>
      <c r="BK131" s="685"/>
      <c r="BL131" s="685"/>
      <c r="BM131" s="685">
        <v>350</v>
      </c>
      <c r="BN131" s="685"/>
      <c r="BO131" s="685"/>
      <c r="BP131" s="685"/>
      <c r="BQ131" s="685"/>
      <c r="BR131" s="685"/>
      <c r="BS131" s="685"/>
      <c r="BT131" s="686"/>
      <c r="BU131" s="686"/>
      <c r="BV131" s="686"/>
      <c r="BW131" s="686"/>
      <c r="BX131" s="686"/>
      <c r="BY131" s="686"/>
      <c r="BZ131" s="686"/>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J131" s="77"/>
      <c r="DK131" s="77"/>
      <c r="DL131" s="77"/>
      <c r="DM131" s="77"/>
      <c r="DN131" s="77"/>
      <c r="DO131" s="77"/>
      <c r="DP131" s="54"/>
      <c r="DQ131" s="54"/>
      <c r="DR131" s="54"/>
      <c r="DS131" s="54"/>
      <c r="DT131" s="54"/>
      <c r="DU131" s="54"/>
      <c r="DV131" s="54"/>
      <c r="DW131" s="54"/>
      <c r="DX131" s="54"/>
      <c r="DY131" s="54"/>
      <c r="DZ131" s="54"/>
    </row>
    <row r="132" spans="1:131" s="52" customFormat="1" ht="26.25" customHeight="1" x14ac:dyDescent="0.15">
      <c r="A132" s="694" t="s">
        <v>390</v>
      </c>
      <c r="B132" s="694"/>
      <c r="C132" s="694"/>
      <c r="D132" s="694"/>
      <c r="E132" s="694"/>
      <c r="F132" s="694"/>
      <c r="G132" s="694"/>
      <c r="H132" s="694"/>
      <c r="I132" s="694"/>
      <c r="J132" s="694"/>
      <c r="K132" s="694"/>
      <c r="L132" s="694"/>
      <c r="M132" s="694"/>
      <c r="N132" s="694"/>
      <c r="O132" s="694"/>
      <c r="P132" s="694"/>
      <c r="Q132" s="694"/>
      <c r="R132" s="694"/>
      <c r="S132" s="694"/>
      <c r="T132" s="694"/>
      <c r="U132" s="694"/>
      <c r="V132" s="695" t="s">
        <v>391</v>
      </c>
      <c r="W132" s="695"/>
      <c r="X132" s="695"/>
      <c r="Y132" s="695"/>
      <c r="Z132" s="695"/>
      <c r="AA132" s="696">
        <v>9.8561844090000008</v>
      </c>
      <c r="AB132" s="696"/>
      <c r="AC132" s="696"/>
      <c r="AD132" s="696"/>
      <c r="AE132" s="696"/>
      <c r="AF132" s="697">
        <v>8.9022205329999995</v>
      </c>
      <c r="AG132" s="697"/>
      <c r="AH132" s="697"/>
      <c r="AI132" s="697"/>
      <c r="AJ132" s="697"/>
      <c r="AK132" s="697">
        <v>10.00992417</v>
      </c>
      <c r="AL132" s="697"/>
      <c r="AM132" s="697"/>
      <c r="AN132" s="697"/>
      <c r="AO132" s="697"/>
      <c r="AP132" s="698"/>
      <c r="AQ132" s="698"/>
      <c r="AR132" s="698"/>
      <c r="AS132" s="698"/>
      <c r="AT132" s="698"/>
      <c r="AU132" s="78"/>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6"/>
      <c r="BT132" s="54"/>
      <c r="BU132" s="54"/>
      <c r="BV132" s="54"/>
      <c r="BW132" s="54"/>
      <c r="BX132" s="54"/>
      <c r="BY132" s="54"/>
      <c r="BZ132" s="54"/>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J132" s="77"/>
      <c r="DK132" s="77"/>
      <c r="DL132" s="77"/>
      <c r="DM132" s="77"/>
      <c r="DN132" s="77"/>
      <c r="DO132" s="77"/>
      <c r="DP132" s="54"/>
      <c r="DQ132" s="54"/>
      <c r="DR132" s="54"/>
      <c r="DS132" s="54"/>
      <c r="DT132" s="54"/>
      <c r="DU132" s="54"/>
      <c r="DV132" s="54"/>
      <c r="DW132" s="54"/>
      <c r="DX132" s="54"/>
      <c r="DY132" s="54"/>
      <c r="DZ132" s="54"/>
    </row>
    <row r="133" spans="1:131" s="52" customFormat="1" ht="26.25" customHeight="1" x14ac:dyDescent="0.15">
      <c r="A133" s="694"/>
      <c r="B133" s="694"/>
      <c r="C133" s="694"/>
      <c r="D133" s="694"/>
      <c r="E133" s="694"/>
      <c r="F133" s="694"/>
      <c r="G133" s="694"/>
      <c r="H133" s="694"/>
      <c r="I133" s="694"/>
      <c r="J133" s="694"/>
      <c r="K133" s="694"/>
      <c r="L133" s="694"/>
      <c r="M133" s="694"/>
      <c r="N133" s="694"/>
      <c r="O133" s="694"/>
      <c r="P133" s="694"/>
      <c r="Q133" s="694"/>
      <c r="R133" s="694"/>
      <c r="S133" s="694"/>
      <c r="T133" s="694"/>
      <c r="U133" s="694"/>
      <c r="V133" s="699" t="s">
        <v>392</v>
      </c>
      <c r="W133" s="699"/>
      <c r="X133" s="699"/>
      <c r="Y133" s="699"/>
      <c r="Z133" s="699"/>
      <c r="AA133" s="663">
        <v>9</v>
      </c>
      <c r="AB133" s="663"/>
      <c r="AC133" s="663"/>
      <c r="AD133" s="663"/>
      <c r="AE133" s="663"/>
      <c r="AF133" s="663">
        <v>9.1</v>
      </c>
      <c r="AG133" s="663"/>
      <c r="AH133" s="663"/>
      <c r="AI133" s="663"/>
      <c r="AJ133" s="663"/>
      <c r="AK133" s="663">
        <v>9.5</v>
      </c>
      <c r="AL133" s="663"/>
      <c r="AM133" s="663"/>
      <c r="AN133" s="663"/>
      <c r="AO133" s="663"/>
      <c r="AP133" s="700"/>
      <c r="AQ133" s="700"/>
      <c r="AR133" s="700"/>
      <c r="AS133" s="700"/>
      <c r="AT133" s="700"/>
      <c r="AU133" s="54"/>
      <c r="AV133" s="54"/>
      <c r="AW133" s="54"/>
      <c r="AX133" s="54"/>
      <c r="AY133" s="54"/>
      <c r="AZ133" s="54"/>
      <c r="BA133" s="54"/>
      <c r="BB133" s="54"/>
      <c r="BC133" s="54"/>
      <c r="BD133" s="54"/>
      <c r="BE133" s="54"/>
      <c r="BF133" s="54"/>
      <c r="BG133" s="54"/>
      <c r="BH133" s="54"/>
      <c r="BI133" s="54"/>
      <c r="BJ133" s="54"/>
      <c r="BK133" s="54"/>
      <c r="BL133" s="54"/>
      <c r="BM133" s="54"/>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c r="DG133" s="77"/>
      <c r="DH133" s="77"/>
      <c r="DI133" s="77"/>
      <c r="DJ133" s="77"/>
      <c r="DK133" s="77"/>
      <c r="DL133" s="77"/>
      <c r="DM133" s="77"/>
      <c r="DN133" s="77"/>
      <c r="DO133" s="77"/>
      <c r="DP133" s="54"/>
      <c r="DQ133" s="54"/>
      <c r="DR133" s="54"/>
      <c r="DS133" s="54"/>
      <c r="DT133" s="54"/>
      <c r="DU133" s="54"/>
      <c r="DV133" s="54"/>
      <c r="DW133" s="54"/>
      <c r="DX133" s="54"/>
      <c r="DY133" s="54"/>
      <c r="DZ133" s="54"/>
    </row>
    <row r="134" spans="1:131" ht="11.25" customHeight="1" x14ac:dyDescent="0.15">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54"/>
      <c r="AV134" s="54"/>
      <c r="AW134" s="54"/>
      <c r="AX134" s="54"/>
      <c r="AY134" s="54"/>
      <c r="AZ134" s="54"/>
      <c r="BA134" s="54"/>
      <c r="BB134" s="54"/>
      <c r="BC134" s="54"/>
      <c r="BD134" s="54"/>
      <c r="BE134" s="54"/>
      <c r="BF134" s="54"/>
      <c r="BG134" s="54"/>
      <c r="BH134" s="54"/>
      <c r="BI134" s="54"/>
      <c r="BJ134" s="54"/>
      <c r="BK134" s="54"/>
      <c r="BL134" s="54"/>
      <c r="BM134" s="54"/>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54"/>
      <c r="DQ134" s="54"/>
      <c r="DR134" s="54"/>
      <c r="DS134" s="54"/>
      <c r="DT134" s="54"/>
      <c r="DU134" s="54"/>
      <c r="DV134" s="54"/>
      <c r="DW134" s="54"/>
      <c r="DX134" s="54"/>
      <c r="DY134" s="54"/>
      <c r="DZ134" s="54"/>
      <c r="EA134" s="52"/>
    </row>
    <row r="135" spans="1:131" ht="14.25" hidden="1" x14ac:dyDescent="0.15">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row>
  </sheetData>
  <sheetProtection algorithmName="SHA-512" hashValue="xdLOZHb6T6dT2/ukxNTailyKgAjwXFVBYgsu6gg7V6WXLRuThWi7JUiB7Ohj8BK4X4117Gjgo0dJuCiXgVa7FA==" saltValue="ue/P3rVDEKtwKfR8fi+Edg==" spinCount="100000" sheet="1" objects="1" scenarios="1" formatRows="0"/>
  <mergeCells count="2035">
    <mergeCell ref="A132:U133"/>
    <mergeCell ref="V132:Z132"/>
    <mergeCell ref="AA132:AE132"/>
    <mergeCell ref="AF132:AJ132"/>
    <mergeCell ref="AK132:AO132"/>
    <mergeCell ref="AP132:AT132"/>
    <mergeCell ref="V133:Z133"/>
    <mergeCell ref="AA133:AE133"/>
    <mergeCell ref="AF133:AJ133"/>
    <mergeCell ref="AK133:AO133"/>
    <mergeCell ref="AP133:AT133"/>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2:B116"/>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4:Z114"/>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Q70:DU70"/>
    <mergeCell ref="DV70:DZ70"/>
    <mergeCell ref="B69:P69"/>
    <mergeCell ref="Q69:U69"/>
    <mergeCell ref="V69:Z69"/>
    <mergeCell ref="AA69:AE69"/>
    <mergeCell ref="AF69:AJ69"/>
    <mergeCell ref="AK69:AO69"/>
    <mergeCell ref="AP69:AT69"/>
    <mergeCell ref="AU69:AY69"/>
    <mergeCell ref="AZ69:BD69"/>
    <mergeCell ref="BS69:CG69"/>
    <mergeCell ref="CH69:CL69"/>
    <mergeCell ref="DV72:DZ72"/>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CM69:CQ69"/>
    <mergeCell ref="CR69:CV69"/>
    <mergeCell ref="CW69:DA69"/>
    <mergeCell ref="DB69:DF69"/>
    <mergeCell ref="DG69:DK69"/>
    <mergeCell ref="DL69:DP69"/>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9:DZ9"/>
    <mergeCell ref="DV10:DZ10"/>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7:P7"/>
    <mergeCell ref="Q7:U7"/>
    <mergeCell ref="V7:Z7"/>
    <mergeCell ref="AA7:AE7"/>
    <mergeCell ref="AF7:AJ7"/>
    <mergeCell ref="AK7:AO7"/>
    <mergeCell ref="AP7:AT7"/>
    <mergeCell ref="AU7:AY7"/>
    <mergeCell ref="BS7:CG7"/>
    <mergeCell ref="CH7:CL7"/>
    <mergeCell ref="CM7:CQ7"/>
    <mergeCell ref="CR7:CV7"/>
    <mergeCell ref="CW7:DA7"/>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B7:DF7"/>
    <mergeCell ref="DG7:DK7"/>
    <mergeCell ref="DL7:DP7"/>
    <mergeCell ref="DQ7:DU7"/>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DV7:DZ7"/>
  </mergeCells>
  <phoneticPr fontId="33"/>
  <pageMargins left="0.59027777777777801" right="0" top="0.59027777777777801" bottom="0.59027777777777801" header="0.511811023622047" footer="0.39374999999999999"/>
  <pageSetup paperSize="8" orientation="portrait"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85" zoomScaleNormal="85" zoomScalePageLayoutView="55" workbookViewId="0"/>
  </sheetViews>
  <sheetFormatPr defaultColWidth="0" defaultRowHeight="13.5" zeroHeight="1" x14ac:dyDescent="0.15"/>
  <cols>
    <col min="1" max="120" width="2.75" style="80" customWidth="1"/>
    <col min="121" max="121" width="11.625" style="81" hidden="1" customWidth="1"/>
    <col min="122" max="16384" width="9" style="81" hidden="1"/>
  </cols>
  <sheetData>
    <row r="1" spans="120:120" s="81" customFormat="1" x14ac:dyDescent="0.15"/>
    <row r="2" spans="120:120" x14ac:dyDescent="0.15"/>
    <row r="3" spans="120:120" x14ac:dyDescent="0.15"/>
    <row r="4" spans="120:120" x14ac:dyDescent="0.15"/>
    <row r="5" spans="120:120" x14ac:dyDescent="0.15"/>
    <row r="6" spans="120:120" x14ac:dyDescent="0.15"/>
    <row r="7" spans="120:120" x14ac:dyDescent="0.15"/>
    <row r="8" spans="120:120" x14ac:dyDescent="0.15"/>
    <row r="9" spans="120:120" x14ac:dyDescent="0.15"/>
    <row r="10" spans="120:120" x14ac:dyDescent="0.15"/>
    <row r="11" spans="120:120" x14ac:dyDescent="0.15"/>
    <row r="12" spans="120:120" x14ac:dyDescent="0.15"/>
    <row r="13" spans="120:120" x14ac:dyDescent="0.15"/>
    <row r="14" spans="120:120" x14ac:dyDescent="0.15"/>
    <row r="15" spans="120:120" x14ac:dyDescent="0.15"/>
    <row r="16" spans="120:120" x14ac:dyDescent="0.15">
      <c r="DP16" s="81"/>
    </row>
    <row r="17" spans="119:120" x14ac:dyDescent="0.15">
      <c r="DP17" s="81"/>
    </row>
    <row r="18" spans="119:120" x14ac:dyDescent="0.15"/>
    <row r="19" spans="119:120" x14ac:dyDescent="0.15"/>
    <row r="20" spans="119:120" x14ac:dyDescent="0.15">
      <c r="DO20" s="81"/>
      <c r="DP20" s="81"/>
    </row>
    <row r="21" spans="119:120" x14ac:dyDescent="0.15">
      <c r="DP21" s="81"/>
    </row>
    <row r="22" spans="119:120" x14ac:dyDescent="0.15"/>
    <row r="23" spans="119:120" x14ac:dyDescent="0.15">
      <c r="DO23" s="81"/>
      <c r="DP23" s="81"/>
    </row>
    <row r="24" spans="119:120" x14ac:dyDescent="0.15">
      <c r="DP24" s="81"/>
    </row>
    <row r="25" spans="119:120" x14ac:dyDescent="0.15">
      <c r="DP25" s="81"/>
    </row>
    <row r="26" spans="119:120" x14ac:dyDescent="0.15">
      <c r="DO26" s="81"/>
      <c r="DP26" s="81"/>
    </row>
    <row r="27" spans="119:120" x14ac:dyDescent="0.15"/>
    <row r="28" spans="119:120" x14ac:dyDescent="0.15">
      <c r="DO28" s="81"/>
      <c r="DP28" s="81"/>
    </row>
    <row r="29" spans="119:120" x14ac:dyDescent="0.15">
      <c r="DP29" s="81"/>
    </row>
    <row r="30" spans="119:120" x14ac:dyDescent="0.15"/>
    <row r="31" spans="119:120" x14ac:dyDescent="0.15">
      <c r="DO31" s="81"/>
      <c r="DP31" s="81"/>
    </row>
    <row r="32" spans="119:120" x14ac:dyDescent="0.15"/>
    <row r="33" spans="98:120" x14ac:dyDescent="0.15">
      <c r="DO33" s="81"/>
      <c r="DP33" s="81"/>
    </row>
    <row r="34" spans="98:120" x14ac:dyDescent="0.15">
      <c r="DM34" s="81"/>
    </row>
    <row r="35" spans="98:120" x14ac:dyDescent="0.15">
      <c r="CT35" s="81"/>
      <c r="CU35" s="81"/>
      <c r="CV35" s="81"/>
      <c r="CY35" s="81"/>
      <c r="CZ35" s="81"/>
      <c r="DA35" s="81"/>
      <c r="DD35" s="81"/>
      <c r="DE35" s="81"/>
      <c r="DF35" s="81"/>
      <c r="DI35" s="81"/>
      <c r="DJ35" s="81"/>
      <c r="DK35" s="81"/>
      <c r="DM35" s="81"/>
      <c r="DN35" s="81"/>
      <c r="DO35" s="81"/>
      <c r="DP35" s="81"/>
    </row>
    <row r="36" spans="98:120" x14ac:dyDescent="0.15"/>
    <row r="37" spans="98:120" x14ac:dyDescent="0.15">
      <c r="CW37" s="81"/>
      <c r="DB37" s="81"/>
      <c r="DG37" s="81"/>
      <c r="DL37" s="81"/>
      <c r="DP37" s="81"/>
    </row>
    <row r="38" spans="98:120" x14ac:dyDescent="0.15">
      <c r="CT38" s="81"/>
      <c r="CU38" s="81"/>
      <c r="CV38" s="81"/>
      <c r="CW38" s="81"/>
      <c r="CY38" s="81"/>
      <c r="CZ38" s="81"/>
      <c r="DA38" s="81"/>
      <c r="DB38" s="81"/>
      <c r="DD38" s="81"/>
      <c r="DE38" s="81"/>
      <c r="DF38" s="81"/>
      <c r="DG38" s="81"/>
      <c r="DI38" s="81"/>
      <c r="DJ38" s="81"/>
      <c r="DK38" s="81"/>
      <c r="DL38" s="81"/>
      <c r="DN38" s="81"/>
      <c r="DO38" s="81"/>
      <c r="DP38" s="8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1"/>
      <c r="DO49" s="81"/>
      <c r="DP49" s="8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1"/>
      <c r="CS63" s="81"/>
      <c r="CX63" s="81"/>
      <c r="DC63" s="81"/>
      <c r="DH63" s="81"/>
    </row>
    <row r="64" spans="22:120" x14ac:dyDescent="0.15">
      <c r="V64" s="81"/>
    </row>
    <row r="65" spans="15:120" x14ac:dyDescent="0.15">
      <c r="X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U65" s="81"/>
      <c r="CZ65" s="81"/>
      <c r="DE65" s="81"/>
      <c r="DJ65" s="81"/>
    </row>
    <row r="66" spans="15:120" x14ac:dyDescent="0.15">
      <c r="Q66" s="81"/>
      <c r="S66" s="81"/>
      <c r="U66" s="81"/>
      <c r="DM66" s="81"/>
    </row>
    <row r="67" spans="15:120" x14ac:dyDescent="0.15">
      <c r="O67" s="81"/>
      <c r="P67" s="81"/>
      <c r="R67" s="81"/>
      <c r="T67" s="81"/>
      <c r="Y67" s="81"/>
      <c r="CT67" s="81"/>
      <c r="CV67" s="81"/>
      <c r="CW67" s="81"/>
      <c r="CY67" s="81"/>
      <c r="DA67" s="81"/>
      <c r="DB67" s="81"/>
      <c r="DD67" s="81"/>
      <c r="DF67" s="81"/>
      <c r="DG67" s="81"/>
      <c r="DI67" s="81"/>
      <c r="DK67" s="81"/>
      <c r="DL67" s="81"/>
      <c r="DN67" s="81"/>
      <c r="DO67" s="81"/>
      <c r="DP67" s="81"/>
    </row>
    <row r="68" spans="15:120" x14ac:dyDescent="0.15"/>
    <row r="69" spans="15:120" x14ac:dyDescent="0.15"/>
    <row r="70" spans="15:120" x14ac:dyDescent="0.15"/>
    <row r="71" spans="15:120" x14ac:dyDescent="0.15"/>
    <row r="72" spans="15:120" x14ac:dyDescent="0.15">
      <c r="DP72" s="81"/>
    </row>
    <row r="73" spans="15:120" x14ac:dyDescent="0.15">
      <c r="DP73" s="8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1"/>
      <c r="CX96" s="81"/>
      <c r="DC96" s="81"/>
      <c r="DH96" s="81"/>
    </row>
    <row r="97" spans="24:120" x14ac:dyDescent="0.15">
      <c r="CS97" s="81"/>
      <c r="CX97" s="81"/>
      <c r="DC97" s="81"/>
      <c r="DH97" s="81"/>
      <c r="DP97" s="80" t="s">
        <v>393</v>
      </c>
    </row>
    <row r="98" spans="24:120" hidden="1" x14ac:dyDescent="0.15">
      <c r="CS98" s="81"/>
      <c r="CX98" s="81"/>
      <c r="DC98" s="81"/>
      <c r="DH98" s="81"/>
    </row>
    <row r="99" spans="24:120" hidden="1" x14ac:dyDescent="0.15">
      <c r="CS99" s="81"/>
      <c r="CX99" s="81"/>
      <c r="DC99" s="81"/>
      <c r="DH99" s="81"/>
    </row>
    <row r="101" spans="24:120" ht="12" hidden="1" customHeight="1" x14ac:dyDescent="0.15">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1"/>
      <c r="BR101" s="81"/>
      <c r="BS101" s="81"/>
      <c r="BT101" s="81"/>
      <c r="BU101" s="81"/>
      <c r="BV101" s="81"/>
      <c r="BW101" s="81"/>
      <c r="BX101" s="81"/>
      <c r="BY101" s="81"/>
      <c r="BZ101" s="81"/>
      <c r="CA101" s="81"/>
      <c r="CB101" s="81"/>
      <c r="CC101" s="81"/>
      <c r="CD101" s="81"/>
      <c r="CE101" s="81"/>
      <c r="CF101" s="81"/>
      <c r="CG101" s="81"/>
      <c r="CH101" s="81"/>
      <c r="CI101" s="81"/>
      <c r="CJ101" s="81"/>
      <c r="CK101" s="81"/>
      <c r="CL101" s="81"/>
      <c r="CM101" s="81"/>
      <c r="CN101" s="81"/>
      <c r="CO101" s="81"/>
      <c r="CP101" s="81"/>
      <c r="CQ101" s="81"/>
      <c r="CR101" s="81"/>
      <c r="CU101" s="81"/>
      <c r="CZ101" s="81"/>
      <c r="DE101" s="81"/>
      <c r="DJ101" s="81"/>
    </row>
    <row r="102" spans="24:120" ht="1.5" hidden="1" customHeight="1" x14ac:dyDescent="0.15">
      <c r="CU102" s="81"/>
      <c r="CZ102" s="81"/>
      <c r="DE102" s="81"/>
      <c r="DJ102" s="81"/>
      <c r="DM102" s="81"/>
    </row>
    <row r="103" spans="24:120" hidden="1" x14ac:dyDescent="0.15">
      <c r="CT103" s="81"/>
      <c r="CV103" s="81"/>
      <c r="CW103" s="81"/>
      <c r="CY103" s="81"/>
      <c r="DA103" s="81"/>
      <c r="DB103" s="81"/>
      <c r="DD103" s="81"/>
      <c r="DF103" s="81"/>
      <c r="DG103" s="81"/>
      <c r="DI103" s="81"/>
      <c r="DK103" s="81"/>
      <c r="DL103" s="81"/>
      <c r="DM103" s="81"/>
      <c r="DN103" s="81"/>
      <c r="DO103" s="81"/>
      <c r="DP103" s="81"/>
    </row>
    <row r="104" spans="24:120" hidden="1" x14ac:dyDescent="0.15">
      <c r="CV104" s="81"/>
      <c r="CW104" s="81"/>
      <c r="DA104" s="81"/>
      <c r="DB104" s="81"/>
      <c r="DF104" s="81"/>
      <c r="DG104" s="81"/>
      <c r="DK104" s="81"/>
      <c r="DL104" s="81"/>
      <c r="DN104" s="81"/>
      <c r="DO104" s="81"/>
      <c r="DP104" s="81"/>
    </row>
    <row r="105" spans="24:120" ht="12.75" hidden="1" customHeight="1" x14ac:dyDescent="0.15"/>
  </sheetData>
  <sheetProtection algorithmName="SHA-512" hashValue="H9Um6EYYZGjDXeS7u9elta8Ug/uOxCB8xJWk7C8eXYp1+ydxFNPdEQ2dBKF1LrH+JlrlXJn5A3Sj+WXuxtrvCA==" saltValue="kZQ7dVbNoN2CmvtDNKIJiQ==" spinCount="100000" sheet="1" objects="1" scenarios="1"/>
  <phoneticPr fontId="33"/>
  <printOptions horizontalCentered="1" verticalCentered="1"/>
  <pageMargins left="0" right="0" top="0" bottom="0" header="0.511811023622047" footer="0"/>
  <pageSetup paperSize="9" orientation="landscape" horizontalDpi="300" verticalDpi="300"/>
  <headerFooter>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PageLayoutView="55" workbookViewId="0"/>
  </sheetViews>
  <sheetFormatPr defaultColWidth="0" defaultRowHeight="13.5" zeroHeight="1" x14ac:dyDescent="0.15"/>
  <cols>
    <col min="1" max="116" width="2.625" style="80" customWidth="1"/>
    <col min="117" max="16384" width="9" style="81" hidden="1"/>
  </cols>
  <sheetData>
    <row r="1" spans="1:17" s="81" customFormat="1" x14ac:dyDescent="0.15">
      <c r="A1" s="80"/>
    </row>
    <row r="2" spans="1:17" x14ac:dyDescent="0.15"/>
    <row r="3" spans="1:17" x14ac:dyDescent="0.15"/>
    <row r="4" spans="1:17" s="81" customFormat="1" x14ac:dyDescent="0.15">
      <c r="A4" s="80"/>
      <c r="B4" s="80"/>
      <c r="C4" s="80"/>
      <c r="D4" s="80"/>
      <c r="E4" s="80"/>
      <c r="F4" s="80"/>
      <c r="G4" s="80"/>
      <c r="H4" s="80"/>
      <c r="I4" s="80"/>
      <c r="J4" s="80"/>
      <c r="K4" s="80"/>
      <c r="L4" s="80"/>
      <c r="M4" s="80"/>
      <c r="N4" s="80"/>
      <c r="O4" s="80"/>
      <c r="P4" s="80"/>
      <c r="Q4" s="80"/>
    </row>
    <row r="5" spans="1:17" s="81" customFormat="1" x14ac:dyDescent="0.15">
      <c r="A5" s="80"/>
      <c r="B5" s="80"/>
      <c r="C5" s="80"/>
      <c r="D5" s="80"/>
      <c r="E5" s="80"/>
      <c r="F5" s="80"/>
      <c r="G5" s="80"/>
      <c r="H5" s="80"/>
      <c r="I5" s="80"/>
      <c r="J5" s="80"/>
      <c r="K5" s="80"/>
      <c r="L5" s="80"/>
      <c r="M5" s="80"/>
      <c r="N5" s="80"/>
      <c r="O5" s="80"/>
      <c r="P5" s="80"/>
      <c r="Q5" s="80"/>
    </row>
    <row r="6" spans="1:17" x14ac:dyDescent="0.15"/>
    <row r="7" spans="1:17" x14ac:dyDescent="0.15"/>
    <row r="8" spans="1:17" x14ac:dyDescent="0.15"/>
    <row r="9" spans="1:17" x14ac:dyDescent="0.15"/>
    <row r="10" spans="1:17" x14ac:dyDescent="0.15"/>
    <row r="11" spans="1:17" x14ac:dyDescent="0.15"/>
    <row r="12" spans="1:17" x14ac:dyDescent="0.15"/>
    <row r="13" spans="1:17" x14ac:dyDescent="0.15"/>
    <row r="14" spans="1:17" x14ac:dyDescent="0.15"/>
    <row r="15" spans="1:17" x14ac:dyDescent="0.15"/>
    <row r="16" spans="1:17" x14ac:dyDescent="0.15"/>
    <row r="17" spans="9:116" x14ac:dyDescent="0.15"/>
    <row r="18" spans="9:116" x14ac:dyDescent="0.15">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row>
    <row r="19" spans="9:116" x14ac:dyDescent="0.15"/>
    <row r="20" spans="9:116" x14ac:dyDescent="0.15"/>
    <row r="21" spans="9:116" x14ac:dyDescent="0.15">
      <c r="DL21" s="81"/>
    </row>
    <row r="22" spans="9:116" x14ac:dyDescent="0.15">
      <c r="DI22" s="81"/>
      <c r="DJ22" s="81"/>
      <c r="DK22" s="81"/>
      <c r="DL22" s="81"/>
    </row>
    <row r="23" spans="9:116" x14ac:dyDescent="0.15">
      <c r="CY23" s="81"/>
      <c r="CZ23" s="81"/>
      <c r="DA23" s="81"/>
      <c r="DB23" s="81"/>
      <c r="DC23" s="81"/>
      <c r="DD23" s="81"/>
      <c r="DE23" s="81"/>
      <c r="DF23" s="81"/>
      <c r="DG23" s="81"/>
      <c r="DH23" s="81"/>
      <c r="DI23" s="81"/>
      <c r="DJ23" s="81"/>
      <c r="DK23" s="81"/>
      <c r="DL23" s="8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81"/>
      <c r="DA35" s="81"/>
      <c r="DB35" s="81"/>
      <c r="DC35" s="81"/>
      <c r="DD35" s="81"/>
      <c r="DE35" s="81"/>
      <c r="DF35" s="81"/>
      <c r="DG35" s="81"/>
      <c r="DH35" s="81"/>
      <c r="DI35" s="81"/>
      <c r="DJ35" s="81"/>
      <c r="DK35" s="81"/>
      <c r="DL35" s="81"/>
    </row>
    <row r="36" spans="15:116" x14ac:dyDescent="0.15"/>
    <row r="37" spans="15:116" x14ac:dyDescent="0.15">
      <c r="DL37" s="81"/>
    </row>
    <row r="38" spans="15:116" x14ac:dyDescent="0.15">
      <c r="DI38" s="81"/>
      <c r="DJ38" s="81"/>
      <c r="DK38" s="81"/>
      <c r="DL38" s="81"/>
    </row>
    <row r="39" spans="15:116" x14ac:dyDescent="0.15"/>
    <row r="40" spans="15:116" x14ac:dyDescent="0.15"/>
    <row r="41" spans="15:116" x14ac:dyDescent="0.15"/>
    <row r="42" spans="15:116" x14ac:dyDescent="0.15"/>
    <row r="43" spans="15:116" x14ac:dyDescent="0.15">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c r="DL43" s="81"/>
    </row>
    <row r="44" spans="15:116" x14ac:dyDescent="0.15">
      <c r="DL44" s="81"/>
    </row>
    <row r="45" spans="15:116" x14ac:dyDescent="0.15"/>
    <row r="46" spans="15:116" x14ac:dyDescent="0.15">
      <c r="DA46" s="81"/>
      <c r="DB46" s="81"/>
      <c r="DC46" s="81"/>
      <c r="DD46" s="81"/>
      <c r="DE46" s="81"/>
      <c r="DF46" s="81"/>
      <c r="DG46" s="81"/>
      <c r="DH46" s="81"/>
      <c r="DI46" s="81"/>
      <c r="DJ46" s="81"/>
      <c r="DK46" s="81"/>
      <c r="DL46" s="81"/>
    </row>
    <row r="47" spans="15:116" x14ac:dyDescent="0.15"/>
    <row r="48" spans="15:116" x14ac:dyDescent="0.15"/>
    <row r="49" spans="104:116" x14ac:dyDescent="0.15"/>
    <row r="50" spans="104:116" x14ac:dyDescent="0.15">
      <c r="CZ50" s="81"/>
      <c r="DA50" s="81"/>
      <c r="DB50" s="81"/>
      <c r="DC50" s="81"/>
      <c r="DD50" s="81"/>
      <c r="DE50" s="81"/>
      <c r="DF50" s="81"/>
      <c r="DG50" s="81"/>
      <c r="DH50" s="81"/>
      <c r="DI50" s="81"/>
      <c r="DJ50" s="81"/>
      <c r="DK50" s="81"/>
      <c r="DL50" s="81"/>
    </row>
    <row r="51" spans="104:116" x14ac:dyDescent="0.15"/>
    <row r="52" spans="104:116" x14ac:dyDescent="0.15"/>
    <row r="53" spans="104:116" x14ac:dyDescent="0.15">
      <c r="DL53" s="8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81"/>
      <c r="DD67" s="81"/>
      <c r="DE67" s="81"/>
      <c r="DF67" s="81"/>
      <c r="DG67" s="81"/>
      <c r="DH67" s="81"/>
      <c r="DI67" s="81"/>
      <c r="DJ67" s="81"/>
      <c r="DK67" s="81"/>
      <c r="DL67" s="8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KGmaQ0M5UbPC5Xu9ngMhgLeoKP+spX2w7718okpIqUqLZcJf5h7QaHy0f6Lkpo++ECaePzZ+LvdihRYPQOLcA==" saltValue="oA/oTkkjEFvfff2PgucOsQ==" spinCount="100000" sheet="1" objects="1" scenarios="1"/>
  <phoneticPr fontId="33"/>
  <printOptions horizontalCentered="1" verticalCentered="1"/>
  <pageMargins left="0" right="0" top="0" bottom="0" header="0.511811023622047" footer="0"/>
  <pageSetup paperSize="9" orientation="landscape"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PageLayoutView="85" workbookViewId="0"/>
  </sheetViews>
  <sheetFormatPr defaultColWidth="0" defaultRowHeight="13.5" zeroHeight="1" x14ac:dyDescent="0.15"/>
  <cols>
    <col min="1" max="36" width="2.5" style="82" customWidth="1"/>
    <col min="37" max="44" width="17" style="82" customWidth="1"/>
    <col min="45" max="45" width="6.125" style="83" customWidth="1"/>
    <col min="46" max="46" width="3" style="84" customWidth="1"/>
    <col min="47" max="47" width="19.125" style="82" hidden="1" customWidth="1"/>
    <col min="48" max="52" width="12.625" style="82" hidden="1" customWidth="1"/>
    <col min="53" max="16384" width="8.625" style="82" hidden="1"/>
  </cols>
  <sheetData>
    <row r="1" spans="1:46" x14ac:dyDescent="0.15">
      <c r="AS1" s="85"/>
      <c r="AT1" s="85"/>
    </row>
    <row r="2" spans="1:46" x14ac:dyDescent="0.15">
      <c r="AS2" s="85"/>
      <c r="AT2" s="85"/>
    </row>
    <row r="3" spans="1:46" x14ac:dyDescent="0.15">
      <c r="AS3" s="85"/>
      <c r="AT3" s="85"/>
    </row>
    <row r="4" spans="1:46" x14ac:dyDescent="0.15">
      <c r="AS4" s="85"/>
      <c r="AT4" s="85"/>
    </row>
    <row r="5" spans="1:46" ht="17.25" x14ac:dyDescent="0.15">
      <c r="A5" s="86" t="s">
        <v>394</v>
      </c>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8"/>
    </row>
    <row r="6" spans="1:46" x14ac:dyDescent="0.15">
      <c r="A6" s="84"/>
      <c r="B6" s="85"/>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9" t="s">
        <v>395</v>
      </c>
      <c r="AL6" s="89"/>
      <c r="AM6" s="89"/>
      <c r="AN6" s="89"/>
      <c r="AO6" s="85"/>
      <c r="AP6" s="85"/>
      <c r="AQ6" s="85"/>
      <c r="AR6" s="85"/>
    </row>
    <row r="7" spans="1:46" ht="13.5" customHeight="1" x14ac:dyDescent="0.15">
      <c r="A7" s="84"/>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90"/>
      <c r="AL7" s="91"/>
      <c r="AM7" s="91"/>
      <c r="AN7" s="92"/>
      <c r="AO7" s="701" t="s">
        <v>396</v>
      </c>
      <c r="AP7" s="93"/>
      <c r="AQ7" s="94" t="s">
        <v>397</v>
      </c>
      <c r="AR7" s="95"/>
    </row>
    <row r="8" spans="1:46" x14ac:dyDescent="0.15">
      <c r="A8" s="84"/>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96"/>
      <c r="AL8" s="97"/>
      <c r="AM8" s="97"/>
      <c r="AN8" s="98"/>
      <c r="AO8" s="701"/>
      <c r="AP8" s="99" t="s">
        <v>398</v>
      </c>
      <c r="AQ8" s="100" t="s">
        <v>399</v>
      </c>
      <c r="AR8" s="101" t="s">
        <v>400</v>
      </c>
    </row>
    <row r="9" spans="1:46" ht="13.5" customHeight="1" x14ac:dyDescent="0.15">
      <c r="A9" s="84"/>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702" t="s">
        <v>401</v>
      </c>
      <c r="AL9" s="702"/>
      <c r="AM9" s="702"/>
      <c r="AN9" s="702"/>
      <c r="AO9" s="102">
        <v>2310313</v>
      </c>
      <c r="AP9" s="102">
        <v>71396</v>
      </c>
      <c r="AQ9" s="103">
        <v>88339</v>
      </c>
      <c r="AR9" s="104">
        <v>-19.2</v>
      </c>
    </row>
    <row r="10" spans="1:46" ht="13.5" customHeight="1" x14ac:dyDescent="0.15">
      <c r="A10" s="84"/>
      <c r="B10" s="85"/>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702" t="s">
        <v>402</v>
      </c>
      <c r="AL10" s="702"/>
      <c r="AM10" s="702"/>
      <c r="AN10" s="702"/>
      <c r="AO10" s="105">
        <v>328026</v>
      </c>
      <c r="AP10" s="105">
        <v>10137</v>
      </c>
      <c r="AQ10" s="106">
        <v>7842</v>
      </c>
      <c r="AR10" s="107">
        <v>29.3</v>
      </c>
    </row>
    <row r="11" spans="1:46" ht="13.5" customHeight="1" x14ac:dyDescent="0.15">
      <c r="A11" s="84"/>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702" t="s">
        <v>403</v>
      </c>
      <c r="AL11" s="702"/>
      <c r="AM11" s="702"/>
      <c r="AN11" s="702"/>
      <c r="AO11" s="105">
        <v>46470</v>
      </c>
      <c r="AP11" s="105">
        <v>1436</v>
      </c>
      <c r="AQ11" s="106">
        <v>2321</v>
      </c>
      <c r="AR11" s="107">
        <v>-38.1</v>
      </c>
    </row>
    <row r="12" spans="1:46" ht="13.5" customHeight="1" x14ac:dyDescent="0.15">
      <c r="A12" s="84"/>
      <c r="B12" s="85"/>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702" t="s">
        <v>404</v>
      </c>
      <c r="AL12" s="702"/>
      <c r="AM12" s="702"/>
      <c r="AN12" s="702"/>
      <c r="AO12" s="105">
        <v>565</v>
      </c>
      <c r="AP12" s="105">
        <v>17</v>
      </c>
      <c r="AQ12" s="106">
        <v>10</v>
      </c>
      <c r="AR12" s="107">
        <v>70</v>
      </c>
    </row>
    <row r="13" spans="1:46" ht="13.5" customHeight="1" x14ac:dyDescent="0.15">
      <c r="A13" s="84"/>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702" t="s">
        <v>405</v>
      </c>
      <c r="AL13" s="702"/>
      <c r="AM13" s="702"/>
      <c r="AN13" s="702"/>
      <c r="AO13" s="105">
        <v>157249</v>
      </c>
      <c r="AP13" s="105">
        <v>4860</v>
      </c>
      <c r="AQ13" s="106">
        <v>2936</v>
      </c>
      <c r="AR13" s="107">
        <v>65.5</v>
      </c>
    </row>
    <row r="14" spans="1:46" ht="13.5" customHeight="1" x14ac:dyDescent="0.15">
      <c r="A14" s="84"/>
      <c r="B14" s="85"/>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5"/>
      <c r="AK14" s="702" t="s">
        <v>406</v>
      </c>
      <c r="AL14" s="702"/>
      <c r="AM14" s="702"/>
      <c r="AN14" s="702"/>
      <c r="AO14" s="105">
        <v>24517</v>
      </c>
      <c r="AP14" s="105">
        <v>758</v>
      </c>
      <c r="AQ14" s="106">
        <v>1649</v>
      </c>
      <c r="AR14" s="107">
        <v>-54</v>
      </c>
    </row>
    <row r="15" spans="1:46" ht="13.5" customHeight="1" x14ac:dyDescent="0.15">
      <c r="A15" s="84"/>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703" t="s">
        <v>407</v>
      </c>
      <c r="AL15" s="703"/>
      <c r="AM15" s="703"/>
      <c r="AN15" s="703"/>
      <c r="AO15" s="105">
        <v>-121682</v>
      </c>
      <c r="AP15" s="105">
        <v>-3760</v>
      </c>
      <c r="AQ15" s="106">
        <v>-5997</v>
      </c>
      <c r="AR15" s="107">
        <v>-37.299999999999997</v>
      </c>
    </row>
    <row r="16" spans="1:46" x14ac:dyDescent="0.15">
      <c r="A16" s="84"/>
      <c r="B16" s="85"/>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703" t="s">
        <v>103</v>
      </c>
      <c r="AL16" s="703"/>
      <c r="AM16" s="703"/>
      <c r="AN16" s="703"/>
      <c r="AO16" s="105">
        <v>2745458</v>
      </c>
      <c r="AP16" s="105">
        <v>84844</v>
      </c>
      <c r="AQ16" s="106">
        <v>97102</v>
      </c>
      <c r="AR16" s="107">
        <v>-12.6</v>
      </c>
    </row>
    <row r="17" spans="1:46" x14ac:dyDescent="0.15">
      <c r="A17" s="84"/>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c r="AK17" s="85"/>
      <c r="AL17" s="85"/>
      <c r="AM17" s="85"/>
      <c r="AN17" s="85"/>
      <c r="AO17" s="85"/>
      <c r="AP17" s="85"/>
      <c r="AQ17" s="85"/>
      <c r="AR17" s="108"/>
    </row>
    <row r="18" spans="1:46" x14ac:dyDescent="0.15">
      <c r="A18" s="84"/>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109"/>
      <c r="AR18" s="109"/>
    </row>
    <row r="19" spans="1:46" x14ac:dyDescent="0.15">
      <c r="A19" s="84"/>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c r="AK19" s="85" t="s">
        <v>408</v>
      </c>
      <c r="AL19" s="85"/>
      <c r="AM19" s="85"/>
      <c r="AN19" s="85"/>
      <c r="AO19" s="85"/>
      <c r="AP19" s="85"/>
      <c r="AQ19" s="85"/>
      <c r="AR19" s="85"/>
    </row>
    <row r="20" spans="1:46" x14ac:dyDescent="0.15">
      <c r="A20" s="84"/>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110"/>
      <c r="AL20" s="111"/>
      <c r="AM20" s="111"/>
      <c r="AN20" s="112"/>
      <c r="AO20" s="113" t="s">
        <v>409</v>
      </c>
      <c r="AP20" s="114" t="s">
        <v>410</v>
      </c>
      <c r="AQ20" s="115" t="s">
        <v>411</v>
      </c>
      <c r="AR20" s="116"/>
    </row>
    <row r="21" spans="1:46" s="122" customFormat="1" x14ac:dyDescent="0.15">
      <c r="A21" s="117"/>
      <c r="B21" s="89"/>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704" t="s">
        <v>412</v>
      </c>
      <c r="AL21" s="704"/>
      <c r="AM21" s="704"/>
      <c r="AN21" s="704"/>
      <c r="AO21" s="118">
        <v>6.74</v>
      </c>
      <c r="AP21" s="119">
        <v>8.91</v>
      </c>
      <c r="AQ21" s="120">
        <v>-2.17</v>
      </c>
      <c r="AR21" s="89"/>
      <c r="AS21" s="121"/>
      <c r="AT21" s="117"/>
    </row>
    <row r="22" spans="1:46" s="122" customFormat="1" x14ac:dyDescent="0.15">
      <c r="A22" s="117"/>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704" t="s">
        <v>105</v>
      </c>
      <c r="AL22" s="704"/>
      <c r="AM22" s="704"/>
      <c r="AN22" s="704"/>
      <c r="AO22" s="123">
        <v>100.3</v>
      </c>
      <c r="AP22" s="124">
        <v>97.5</v>
      </c>
      <c r="AQ22" s="125">
        <v>2.8</v>
      </c>
      <c r="AR22" s="109"/>
      <c r="AS22" s="121"/>
      <c r="AT22" s="117"/>
    </row>
    <row r="23" spans="1:46" s="122" customFormat="1" x14ac:dyDescent="0.15">
      <c r="A23" s="117"/>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109"/>
      <c r="AQ23" s="109"/>
      <c r="AR23" s="109"/>
      <c r="AS23" s="121"/>
      <c r="AT23" s="117"/>
    </row>
    <row r="24" spans="1:46" s="122" customFormat="1" x14ac:dyDescent="0.15">
      <c r="A24" s="117"/>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89"/>
      <c r="AO24" s="89"/>
      <c r="AP24" s="109"/>
      <c r="AQ24" s="109"/>
      <c r="AR24" s="109"/>
      <c r="AS24" s="121"/>
      <c r="AT24" s="117"/>
    </row>
    <row r="25" spans="1:46" s="122" customFormat="1" x14ac:dyDescent="0.15">
      <c r="A25" s="126"/>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c r="AP25" s="128"/>
      <c r="AQ25" s="128"/>
      <c r="AR25" s="128"/>
      <c r="AS25" s="129"/>
      <c r="AT25" s="117"/>
    </row>
    <row r="26" spans="1:46" s="122" customFormat="1" x14ac:dyDescent="0.15">
      <c r="A26" s="705" t="s">
        <v>413</v>
      </c>
      <c r="B26" s="705"/>
      <c r="C26" s="705"/>
      <c r="D26" s="705"/>
      <c r="E26" s="705"/>
      <c r="F26" s="705"/>
      <c r="G26" s="705"/>
      <c r="H26" s="705"/>
      <c r="I26" s="705"/>
      <c r="J26" s="705"/>
      <c r="K26" s="705"/>
      <c r="L26" s="705"/>
      <c r="M26" s="705"/>
      <c r="N26" s="705"/>
      <c r="O26" s="705"/>
      <c r="P26" s="705"/>
      <c r="Q26" s="705"/>
      <c r="R26" s="705"/>
      <c r="S26" s="705"/>
      <c r="T26" s="705"/>
      <c r="U26" s="705"/>
      <c r="V26" s="705"/>
      <c r="W26" s="705"/>
      <c r="X26" s="705"/>
      <c r="Y26" s="705"/>
      <c r="Z26" s="705"/>
      <c r="AA26" s="705"/>
      <c r="AB26" s="705"/>
      <c r="AC26" s="705"/>
      <c r="AD26" s="705"/>
      <c r="AE26" s="705"/>
      <c r="AF26" s="705"/>
      <c r="AG26" s="705"/>
      <c r="AH26" s="705"/>
      <c r="AI26" s="705"/>
      <c r="AJ26" s="705"/>
      <c r="AK26" s="705"/>
      <c r="AL26" s="705"/>
      <c r="AM26" s="705"/>
      <c r="AN26" s="705"/>
      <c r="AO26" s="705"/>
      <c r="AP26" s="705"/>
      <c r="AQ26" s="705"/>
      <c r="AR26" s="705"/>
      <c r="AS26" s="705"/>
      <c r="AT26" s="89"/>
    </row>
    <row r="27" spans="1:46" x14ac:dyDescent="0.15">
      <c r="A27" s="130"/>
      <c r="AO27" s="85"/>
      <c r="AP27" s="85"/>
      <c r="AQ27" s="85"/>
      <c r="AR27" s="85"/>
      <c r="AS27" s="85"/>
      <c r="AT27" s="85"/>
    </row>
    <row r="28" spans="1:46" ht="17.25" x14ac:dyDescent="0.15">
      <c r="A28" s="86" t="s">
        <v>414</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c r="AL28" s="87"/>
      <c r="AM28" s="87"/>
      <c r="AN28" s="87"/>
      <c r="AO28" s="87"/>
      <c r="AP28" s="87"/>
      <c r="AQ28" s="87"/>
      <c r="AR28" s="87"/>
      <c r="AS28" s="131"/>
    </row>
    <row r="29" spans="1:46" x14ac:dyDescent="0.15">
      <c r="A29" s="84"/>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9" t="s">
        <v>415</v>
      </c>
      <c r="AL29" s="89"/>
      <c r="AM29" s="89"/>
      <c r="AN29" s="89"/>
      <c r="AO29" s="85"/>
      <c r="AP29" s="85"/>
      <c r="AQ29" s="85"/>
      <c r="AR29" s="85"/>
      <c r="AS29" s="132"/>
    </row>
    <row r="30" spans="1:46" ht="13.5" customHeight="1" x14ac:dyDescent="0.15">
      <c r="A30" s="84"/>
      <c r="B30" s="85"/>
      <c r="C30" s="85"/>
      <c r="D30" s="85"/>
      <c r="E30" s="85"/>
      <c r="F30" s="85"/>
      <c r="G30" s="85"/>
      <c r="H30" s="85"/>
      <c r="I30" s="85"/>
      <c r="J30" s="85"/>
      <c r="K30" s="85"/>
      <c r="L30" s="85"/>
      <c r="M30" s="85"/>
      <c r="N30" s="85"/>
      <c r="O30" s="85"/>
      <c r="P30" s="85"/>
      <c r="Q30" s="85"/>
      <c r="R30" s="85"/>
      <c r="S30" s="85"/>
      <c r="T30" s="85"/>
      <c r="U30" s="85"/>
      <c r="V30" s="85"/>
      <c r="W30" s="85"/>
      <c r="X30" s="85"/>
      <c r="Y30" s="85"/>
      <c r="Z30" s="85"/>
      <c r="AA30" s="85"/>
      <c r="AB30" s="85"/>
      <c r="AC30" s="85"/>
      <c r="AD30" s="85"/>
      <c r="AE30" s="85"/>
      <c r="AF30" s="85"/>
      <c r="AG30" s="85"/>
      <c r="AH30" s="85"/>
      <c r="AI30" s="85"/>
      <c r="AJ30" s="85"/>
      <c r="AK30" s="90"/>
      <c r="AL30" s="91"/>
      <c r="AM30" s="91"/>
      <c r="AN30" s="92"/>
      <c r="AO30" s="701" t="s">
        <v>396</v>
      </c>
      <c r="AP30" s="93"/>
      <c r="AQ30" s="94" t="s">
        <v>397</v>
      </c>
      <c r="AR30" s="95"/>
    </row>
    <row r="31" spans="1:46" x14ac:dyDescent="0.15">
      <c r="A31" s="84"/>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96"/>
      <c r="AL31" s="97"/>
      <c r="AM31" s="97"/>
      <c r="AN31" s="98"/>
      <c r="AO31" s="701"/>
      <c r="AP31" s="99" t="s">
        <v>398</v>
      </c>
      <c r="AQ31" s="100" t="s">
        <v>399</v>
      </c>
      <c r="AR31" s="101" t="s">
        <v>400</v>
      </c>
    </row>
    <row r="32" spans="1:46" ht="27" customHeight="1" x14ac:dyDescent="0.15">
      <c r="A32" s="84"/>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706" t="s">
        <v>416</v>
      </c>
      <c r="AL32" s="706"/>
      <c r="AM32" s="706"/>
      <c r="AN32" s="706"/>
      <c r="AO32" s="133">
        <v>1417503</v>
      </c>
      <c r="AP32" s="133">
        <v>43806</v>
      </c>
      <c r="AQ32" s="134">
        <v>55264</v>
      </c>
      <c r="AR32" s="135">
        <v>-20.7</v>
      </c>
    </row>
    <row r="33" spans="1:46" ht="13.5" customHeight="1" x14ac:dyDescent="0.15">
      <c r="A33" s="84"/>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706" t="s">
        <v>417</v>
      </c>
      <c r="AL33" s="706"/>
      <c r="AM33" s="706"/>
      <c r="AN33" s="706"/>
      <c r="AO33" s="133" t="s">
        <v>46</v>
      </c>
      <c r="AP33" s="133" t="s">
        <v>46</v>
      </c>
      <c r="AQ33" s="134" t="s">
        <v>46</v>
      </c>
      <c r="AR33" s="135" t="s">
        <v>46</v>
      </c>
    </row>
    <row r="34" spans="1:46" ht="27" customHeight="1" x14ac:dyDescent="0.15">
      <c r="A34" s="84"/>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706" t="s">
        <v>418</v>
      </c>
      <c r="AL34" s="706"/>
      <c r="AM34" s="706"/>
      <c r="AN34" s="706"/>
      <c r="AO34" s="133" t="s">
        <v>46</v>
      </c>
      <c r="AP34" s="133" t="s">
        <v>46</v>
      </c>
      <c r="AQ34" s="134">
        <v>19</v>
      </c>
      <c r="AR34" s="135" t="s">
        <v>46</v>
      </c>
    </row>
    <row r="35" spans="1:46" ht="27" customHeight="1" x14ac:dyDescent="0.15">
      <c r="A35" s="84"/>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706" t="s">
        <v>419</v>
      </c>
      <c r="AL35" s="706"/>
      <c r="AM35" s="706"/>
      <c r="AN35" s="706"/>
      <c r="AO35" s="133">
        <v>280722</v>
      </c>
      <c r="AP35" s="133">
        <v>8675</v>
      </c>
      <c r="AQ35" s="134">
        <v>18522</v>
      </c>
      <c r="AR35" s="135">
        <v>-53.2</v>
      </c>
    </row>
    <row r="36" spans="1:46" ht="27" customHeight="1" x14ac:dyDescent="0.15">
      <c r="A36" s="84"/>
      <c r="B36" s="85"/>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706" t="s">
        <v>420</v>
      </c>
      <c r="AL36" s="706"/>
      <c r="AM36" s="706"/>
      <c r="AN36" s="706"/>
      <c r="AO36" s="133">
        <v>67213</v>
      </c>
      <c r="AP36" s="133">
        <v>2077</v>
      </c>
      <c r="AQ36" s="134">
        <v>2744</v>
      </c>
      <c r="AR36" s="135">
        <v>-24.3</v>
      </c>
    </row>
    <row r="37" spans="1:46" ht="13.5" customHeight="1" x14ac:dyDescent="0.15">
      <c r="A37" s="84"/>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706" t="s">
        <v>421</v>
      </c>
      <c r="AL37" s="706"/>
      <c r="AM37" s="706"/>
      <c r="AN37" s="706"/>
      <c r="AO37" s="133">
        <v>5119</v>
      </c>
      <c r="AP37" s="133">
        <v>158</v>
      </c>
      <c r="AQ37" s="134">
        <v>519</v>
      </c>
      <c r="AR37" s="135">
        <v>-69.599999999999994</v>
      </c>
    </row>
    <row r="38" spans="1:46" ht="27" customHeight="1" x14ac:dyDescent="0.15">
      <c r="A38" s="84"/>
      <c r="B38" s="85"/>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c r="AK38" s="707" t="s">
        <v>422</v>
      </c>
      <c r="AL38" s="707"/>
      <c r="AM38" s="707"/>
      <c r="AN38" s="707"/>
      <c r="AO38" s="136" t="s">
        <v>46</v>
      </c>
      <c r="AP38" s="136" t="s">
        <v>46</v>
      </c>
      <c r="AQ38" s="137">
        <v>4</v>
      </c>
      <c r="AR38" s="125" t="s">
        <v>46</v>
      </c>
      <c r="AS38" s="132"/>
    </row>
    <row r="39" spans="1:46" ht="13.5" customHeight="1" x14ac:dyDescent="0.15">
      <c r="A39" s="84"/>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c r="AK39" s="707" t="s">
        <v>423</v>
      </c>
      <c r="AL39" s="707"/>
      <c r="AM39" s="707"/>
      <c r="AN39" s="707"/>
      <c r="AO39" s="133">
        <v>-126118</v>
      </c>
      <c r="AP39" s="133">
        <v>-3897</v>
      </c>
      <c r="AQ39" s="134">
        <v>-3996</v>
      </c>
      <c r="AR39" s="135">
        <v>-2.5</v>
      </c>
      <c r="AS39" s="132"/>
    </row>
    <row r="40" spans="1:46" ht="27" customHeight="1" x14ac:dyDescent="0.15">
      <c r="A40" s="84"/>
      <c r="B40" s="85"/>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85"/>
      <c r="AI40" s="85"/>
      <c r="AJ40" s="85"/>
      <c r="AK40" s="706" t="s">
        <v>424</v>
      </c>
      <c r="AL40" s="706"/>
      <c r="AM40" s="706"/>
      <c r="AN40" s="706"/>
      <c r="AO40" s="133">
        <v>-877771</v>
      </c>
      <c r="AP40" s="133">
        <v>-27126</v>
      </c>
      <c r="AQ40" s="134">
        <v>-50182</v>
      </c>
      <c r="AR40" s="135">
        <v>-45.9</v>
      </c>
      <c r="AS40" s="132"/>
    </row>
    <row r="41" spans="1:46" x14ac:dyDescent="0.15">
      <c r="A41" s="84"/>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c r="AK41" s="708" t="s">
        <v>103</v>
      </c>
      <c r="AL41" s="708"/>
      <c r="AM41" s="708"/>
      <c r="AN41" s="708"/>
      <c r="AO41" s="133">
        <v>766668</v>
      </c>
      <c r="AP41" s="133">
        <v>23693</v>
      </c>
      <c r="AQ41" s="134">
        <v>22892</v>
      </c>
      <c r="AR41" s="135">
        <v>3.5</v>
      </c>
      <c r="AS41" s="132"/>
    </row>
    <row r="42" spans="1:46" x14ac:dyDescent="0.15">
      <c r="A42" s="84"/>
      <c r="B42" s="85"/>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138" t="s">
        <v>425</v>
      </c>
      <c r="AL42" s="85"/>
      <c r="AM42" s="85"/>
      <c r="AN42" s="85"/>
      <c r="AO42" s="85"/>
      <c r="AP42" s="85"/>
      <c r="AQ42" s="109"/>
      <c r="AR42" s="109"/>
      <c r="AS42" s="132"/>
    </row>
    <row r="43" spans="1:46" x14ac:dyDescent="0.15">
      <c r="A43" s="84"/>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c r="AK43" s="85"/>
      <c r="AL43" s="85"/>
      <c r="AM43" s="85"/>
      <c r="AN43" s="85"/>
      <c r="AO43" s="85"/>
      <c r="AP43" s="139"/>
      <c r="AQ43" s="109"/>
      <c r="AR43" s="85"/>
      <c r="AS43" s="132"/>
    </row>
    <row r="44" spans="1:46" x14ac:dyDescent="0.15">
      <c r="A44" s="84"/>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109"/>
      <c r="AR44" s="85"/>
    </row>
    <row r="45" spans="1:46" x14ac:dyDescent="0.15">
      <c r="A45" s="87"/>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140"/>
      <c r="AR45" s="87"/>
      <c r="AS45" s="87"/>
      <c r="AT45" s="85"/>
    </row>
    <row r="46" spans="1:46" x14ac:dyDescent="0.15">
      <c r="A46" s="141"/>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c r="AL46" s="141"/>
      <c r="AM46" s="141"/>
      <c r="AN46" s="141"/>
      <c r="AO46" s="141"/>
      <c r="AP46" s="141"/>
      <c r="AQ46" s="141"/>
      <c r="AR46" s="141"/>
      <c r="AS46" s="141"/>
      <c r="AT46" s="85"/>
    </row>
    <row r="47" spans="1:46" ht="17.25" customHeight="1" x14ac:dyDescent="0.15">
      <c r="A47" s="142" t="s">
        <v>426</v>
      </c>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c r="AK47" s="85"/>
      <c r="AL47" s="85"/>
      <c r="AM47" s="85"/>
      <c r="AN47" s="85"/>
      <c r="AO47" s="85"/>
      <c r="AP47" s="85"/>
      <c r="AQ47" s="85"/>
      <c r="AR47" s="85"/>
    </row>
    <row r="48" spans="1:46" x14ac:dyDescent="0.15">
      <c r="A48" s="84"/>
      <c r="B48" s="85"/>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85"/>
      <c r="AH48" s="85"/>
      <c r="AI48" s="85"/>
      <c r="AJ48" s="85"/>
      <c r="AK48" s="143" t="s">
        <v>261</v>
      </c>
      <c r="AL48" s="143"/>
      <c r="AM48" s="143"/>
      <c r="AN48" s="143"/>
      <c r="AO48" s="143"/>
      <c r="AP48" s="143"/>
      <c r="AQ48" s="144"/>
      <c r="AR48" s="143"/>
    </row>
    <row r="49" spans="1:44" ht="13.5" customHeight="1" x14ac:dyDescent="0.15">
      <c r="A49" s="84"/>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c r="AK49" s="145"/>
      <c r="AL49" s="146"/>
      <c r="AM49" s="709" t="s">
        <v>396</v>
      </c>
      <c r="AN49" s="710" t="s">
        <v>427</v>
      </c>
      <c r="AO49" s="710"/>
      <c r="AP49" s="710"/>
      <c r="AQ49" s="710"/>
      <c r="AR49" s="710"/>
    </row>
    <row r="50" spans="1:44" x14ac:dyDescent="0.15">
      <c r="A50" s="84"/>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c r="AK50" s="148"/>
      <c r="AL50" s="149"/>
      <c r="AM50" s="709"/>
      <c r="AN50" s="150" t="s">
        <v>428</v>
      </c>
      <c r="AO50" s="151" t="s">
        <v>429</v>
      </c>
      <c r="AP50" s="152" t="s">
        <v>430</v>
      </c>
      <c r="AQ50" s="153" t="s">
        <v>431</v>
      </c>
      <c r="AR50" s="147" t="s">
        <v>432</v>
      </c>
    </row>
    <row r="51" spans="1:44" x14ac:dyDescent="0.15">
      <c r="A51" s="84"/>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c r="AK51" s="145" t="s">
        <v>433</v>
      </c>
      <c r="AL51" s="146"/>
      <c r="AM51" s="154">
        <v>2417934</v>
      </c>
      <c r="AN51" s="155">
        <v>70364</v>
      </c>
      <c r="AO51" s="156">
        <v>66.5</v>
      </c>
      <c r="AP51" s="157">
        <v>69729</v>
      </c>
      <c r="AQ51" s="158">
        <v>1.8</v>
      </c>
      <c r="AR51" s="159">
        <v>64.7</v>
      </c>
    </row>
    <row r="52" spans="1:44" x14ac:dyDescent="0.15">
      <c r="A52" s="84"/>
      <c r="B52" s="85"/>
      <c r="C52" s="85"/>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c r="AG52" s="85"/>
      <c r="AH52" s="85"/>
      <c r="AI52" s="85"/>
      <c r="AJ52" s="85"/>
      <c r="AK52" s="160"/>
      <c r="AL52" s="161" t="s">
        <v>434</v>
      </c>
      <c r="AM52" s="162">
        <v>1194300</v>
      </c>
      <c r="AN52" s="163">
        <v>34755</v>
      </c>
      <c r="AO52" s="164">
        <v>56</v>
      </c>
      <c r="AP52" s="165">
        <v>38908</v>
      </c>
      <c r="AQ52" s="166">
        <v>14</v>
      </c>
      <c r="AR52" s="167">
        <v>42</v>
      </c>
    </row>
    <row r="53" spans="1:44" x14ac:dyDescent="0.15">
      <c r="A53" s="84"/>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c r="AK53" s="145" t="s">
        <v>435</v>
      </c>
      <c r="AL53" s="146"/>
      <c r="AM53" s="154">
        <v>4238968</v>
      </c>
      <c r="AN53" s="155">
        <v>124896</v>
      </c>
      <c r="AO53" s="156">
        <v>77.5</v>
      </c>
      <c r="AP53" s="157">
        <v>74581</v>
      </c>
      <c r="AQ53" s="158">
        <v>7</v>
      </c>
      <c r="AR53" s="159">
        <v>70.5</v>
      </c>
    </row>
    <row r="54" spans="1:44" x14ac:dyDescent="0.15">
      <c r="A54" s="84"/>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160"/>
      <c r="AL54" s="161" t="s">
        <v>434</v>
      </c>
      <c r="AM54" s="162">
        <v>1949098</v>
      </c>
      <c r="AN54" s="163">
        <v>57428</v>
      </c>
      <c r="AO54" s="164">
        <v>65.2</v>
      </c>
      <c r="AP54" s="165">
        <v>41563</v>
      </c>
      <c r="AQ54" s="166">
        <v>6.8</v>
      </c>
      <c r="AR54" s="167">
        <v>58.4</v>
      </c>
    </row>
    <row r="55" spans="1:44" x14ac:dyDescent="0.15">
      <c r="A55" s="84"/>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c r="AK55" s="145" t="s">
        <v>436</v>
      </c>
      <c r="AL55" s="146"/>
      <c r="AM55" s="154">
        <v>2773474</v>
      </c>
      <c r="AN55" s="155">
        <v>83100</v>
      </c>
      <c r="AO55" s="156">
        <v>-33.5</v>
      </c>
      <c r="AP55" s="157">
        <v>76347</v>
      </c>
      <c r="AQ55" s="158">
        <v>2.4</v>
      </c>
      <c r="AR55" s="159">
        <v>-35.9</v>
      </c>
    </row>
    <row r="56" spans="1:44" x14ac:dyDescent="0.15">
      <c r="A56" s="84"/>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160"/>
      <c r="AL56" s="161" t="s">
        <v>434</v>
      </c>
      <c r="AM56" s="162">
        <v>1526274</v>
      </c>
      <c r="AN56" s="163">
        <v>45731</v>
      </c>
      <c r="AO56" s="164">
        <v>-20.399999999999999</v>
      </c>
      <c r="AP56" s="165">
        <v>41762</v>
      </c>
      <c r="AQ56" s="166">
        <v>0.5</v>
      </c>
      <c r="AR56" s="167">
        <v>-20.9</v>
      </c>
    </row>
    <row r="57" spans="1:44" x14ac:dyDescent="0.15">
      <c r="A57" s="84"/>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145" t="s">
        <v>437</v>
      </c>
      <c r="AL57" s="146"/>
      <c r="AM57" s="154">
        <v>2989324</v>
      </c>
      <c r="AN57" s="155">
        <v>90994</v>
      </c>
      <c r="AO57" s="156">
        <v>9.5</v>
      </c>
      <c r="AP57" s="157">
        <v>69604</v>
      </c>
      <c r="AQ57" s="158">
        <v>-8.8000000000000007</v>
      </c>
      <c r="AR57" s="159">
        <v>18.3</v>
      </c>
    </row>
    <row r="58" spans="1:44" x14ac:dyDescent="0.15">
      <c r="A58" s="84"/>
      <c r="B58" s="85"/>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160"/>
      <c r="AL58" s="161" t="s">
        <v>434</v>
      </c>
      <c r="AM58" s="162">
        <v>1467743</v>
      </c>
      <c r="AN58" s="163">
        <v>44677</v>
      </c>
      <c r="AO58" s="164">
        <v>-2.2999999999999998</v>
      </c>
      <c r="AP58" s="165">
        <v>36247</v>
      </c>
      <c r="AQ58" s="166">
        <v>-13.2</v>
      </c>
      <c r="AR58" s="167">
        <v>10.9</v>
      </c>
    </row>
    <row r="59" spans="1:44" x14ac:dyDescent="0.15">
      <c r="A59" s="84"/>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145" t="s">
        <v>438</v>
      </c>
      <c r="AL59" s="146"/>
      <c r="AM59" s="154">
        <v>2098035</v>
      </c>
      <c r="AN59" s="155">
        <v>64836</v>
      </c>
      <c r="AO59" s="156">
        <v>-28.7</v>
      </c>
      <c r="AP59" s="157">
        <v>68410</v>
      </c>
      <c r="AQ59" s="158">
        <v>-1.7</v>
      </c>
      <c r="AR59" s="159">
        <v>-27</v>
      </c>
    </row>
    <row r="60" spans="1:44" x14ac:dyDescent="0.15">
      <c r="A60" s="84"/>
      <c r="B60" s="85"/>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160"/>
      <c r="AL60" s="161" t="s">
        <v>434</v>
      </c>
      <c r="AM60" s="162">
        <v>1122574</v>
      </c>
      <c r="AN60" s="163">
        <v>34691</v>
      </c>
      <c r="AO60" s="164">
        <v>-22.4</v>
      </c>
      <c r="AP60" s="165">
        <v>35086</v>
      </c>
      <c r="AQ60" s="166">
        <v>-3.2</v>
      </c>
      <c r="AR60" s="167">
        <v>-19.2</v>
      </c>
    </row>
    <row r="61" spans="1:44" x14ac:dyDescent="0.15">
      <c r="A61" s="84"/>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145" t="s">
        <v>439</v>
      </c>
      <c r="AL61" s="168"/>
      <c r="AM61" s="169">
        <v>2903547</v>
      </c>
      <c r="AN61" s="170">
        <v>86838</v>
      </c>
      <c r="AO61" s="171">
        <v>18.3</v>
      </c>
      <c r="AP61" s="172">
        <v>71734</v>
      </c>
      <c r="AQ61" s="173">
        <v>0.1</v>
      </c>
      <c r="AR61" s="159">
        <v>18.2</v>
      </c>
    </row>
    <row r="62" spans="1:44" x14ac:dyDescent="0.15">
      <c r="A62" s="84"/>
      <c r="B62" s="85"/>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160"/>
      <c r="AL62" s="161" t="s">
        <v>434</v>
      </c>
      <c r="AM62" s="162">
        <v>1451998</v>
      </c>
      <c r="AN62" s="163">
        <v>43456</v>
      </c>
      <c r="AO62" s="164">
        <v>15.2</v>
      </c>
      <c r="AP62" s="165">
        <v>38713</v>
      </c>
      <c r="AQ62" s="166">
        <v>1</v>
      </c>
      <c r="AR62" s="167">
        <v>14.2</v>
      </c>
    </row>
    <row r="63" spans="1:44" x14ac:dyDescent="0.15">
      <c r="A63" s="84"/>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row>
    <row r="64" spans="1:44" x14ac:dyDescent="0.15">
      <c r="A64" s="84"/>
      <c r="B64" s="85"/>
      <c r="C64" s="85"/>
      <c r="D64" s="85"/>
      <c r="E64" s="85"/>
      <c r="F64" s="85"/>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c r="AQ64" s="85"/>
      <c r="AR64" s="85"/>
    </row>
    <row r="65" spans="1:46" x14ac:dyDescent="0.15">
      <c r="A65" s="84"/>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row>
    <row r="66" spans="1:46" x14ac:dyDescent="0.15">
      <c r="A66" s="174"/>
      <c r="B66" s="141"/>
      <c r="C66" s="141"/>
      <c r="D66" s="141"/>
      <c r="E66" s="141"/>
      <c r="F66" s="141"/>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41"/>
      <c r="AG66" s="141"/>
      <c r="AH66" s="141"/>
      <c r="AI66" s="141"/>
      <c r="AJ66" s="141"/>
      <c r="AK66" s="141"/>
      <c r="AL66" s="141"/>
      <c r="AM66" s="141"/>
      <c r="AN66" s="141"/>
      <c r="AO66" s="141"/>
      <c r="AP66" s="141"/>
      <c r="AQ66" s="141"/>
      <c r="AR66" s="141"/>
      <c r="AS66" s="175"/>
    </row>
    <row r="67" spans="1:46" ht="13.5" hidden="1" customHeight="1" x14ac:dyDescent="0.15">
      <c r="AK67" s="85"/>
      <c r="AL67" s="85"/>
      <c r="AM67" s="85"/>
      <c r="AN67" s="85"/>
      <c r="AO67" s="85"/>
      <c r="AP67" s="85"/>
      <c r="AQ67" s="85"/>
      <c r="AR67" s="85"/>
      <c r="AS67" s="85"/>
      <c r="AT67" s="85"/>
    </row>
    <row r="68" spans="1:46" ht="13.5" hidden="1" customHeight="1" x14ac:dyDescent="0.15">
      <c r="AK68" s="85"/>
      <c r="AL68" s="85"/>
      <c r="AM68" s="85"/>
      <c r="AN68" s="85"/>
      <c r="AO68" s="85"/>
      <c r="AP68" s="85"/>
      <c r="AQ68" s="85"/>
      <c r="AR68" s="85"/>
    </row>
    <row r="69" spans="1:46" ht="13.5" hidden="1" customHeight="1" x14ac:dyDescent="0.15">
      <c r="AK69" s="85"/>
      <c r="AL69" s="85"/>
      <c r="AM69" s="85"/>
      <c r="AN69" s="85"/>
      <c r="AO69" s="85"/>
      <c r="AP69" s="85"/>
      <c r="AQ69" s="85"/>
      <c r="AR69" s="85"/>
    </row>
    <row r="70" spans="1:46" hidden="1" x14ac:dyDescent="0.15">
      <c r="AK70" s="85"/>
      <c r="AL70" s="85"/>
      <c r="AM70" s="85"/>
      <c r="AN70" s="85"/>
      <c r="AO70" s="85"/>
      <c r="AP70" s="85"/>
      <c r="AQ70" s="85"/>
      <c r="AR70" s="85"/>
    </row>
    <row r="71" spans="1:46" hidden="1" x14ac:dyDescent="0.15">
      <c r="AK71" s="85"/>
      <c r="AL71" s="85"/>
      <c r="AM71" s="85"/>
      <c r="AN71" s="85"/>
      <c r="AO71" s="85"/>
      <c r="AP71" s="85"/>
      <c r="AQ71" s="85"/>
      <c r="AR71" s="85"/>
    </row>
    <row r="72" spans="1:46" hidden="1" x14ac:dyDescent="0.15">
      <c r="AK72" s="85"/>
      <c r="AL72" s="85"/>
      <c r="AM72" s="85"/>
      <c r="AN72" s="85"/>
      <c r="AO72" s="85"/>
      <c r="AP72" s="85"/>
      <c r="AQ72" s="85"/>
      <c r="AR72" s="85"/>
    </row>
    <row r="73" spans="1:46" hidden="1" x14ac:dyDescent="0.15">
      <c r="AK73" s="85"/>
      <c r="AL73" s="85"/>
      <c r="AM73" s="85"/>
      <c r="AN73" s="85"/>
      <c r="AO73" s="85"/>
      <c r="AP73" s="85"/>
      <c r="AQ73" s="85"/>
      <c r="AR73" s="85"/>
    </row>
  </sheetData>
  <sheetProtection algorithmName="SHA-512" hashValue="g0uzoqhbiZxL7MLYxRoZ4L1fAT97w4J5R9t4tgA7ekGGpssN1w/lyFv2bhst/LGjVOsIr26vlwO1q3GrE5nWxw==" saltValue="yPa6jzM7H33hUTgEJ/DgLw==" spinCount="100000" sheet="1" objects="1" scenarios="1"/>
  <mergeCells count="25">
    <mergeCell ref="AK39:AN39"/>
    <mergeCell ref="AK40:AN40"/>
    <mergeCell ref="AK41:AN41"/>
    <mergeCell ref="AM49:AM50"/>
    <mergeCell ref="AN49:AR49"/>
    <mergeCell ref="AK34:AN34"/>
    <mergeCell ref="AK35:AN35"/>
    <mergeCell ref="AK36:AN36"/>
    <mergeCell ref="AK37:AN37"/>
    <mergeCell ref="AK38:AN38"/>
    <mergeCell ref="AK22:AN22"/>
    <mergeCell ref="A26:AS26"/>
    <mergeCell ref="AO30:AO31"/>
    <mergeCell ref="AK32:AN32"/>
    <mergeCell ref="AK33:AN33"/>
    <mergeCell ref="AK13:AN13"/>
    <mergeCell ref="AK14:AN14"/>
    <mergeCell ref="AK15:AN15"/>
    <mergeCell ref="AK16:AN16"/>
    <mergeCell ref="AK21:AN21"/>
    <mergeCell ref="AO7:AO8"/>
    <mergeCell ref="AK9:AN9"/>
    <mergeCell ref="AK10:AN10"/>
    <mergeCell ref="AK11:AN11"/>
    <mergeCell ref="AK12:AN12"/>
  </mergeCells>
  <phoneticPr fontId="33"/>
  <printOptions horizontalCentered="1"/>
  <pageMargins left="0.39374999999999999" right="0.196527777777778" top="0.39374999999999999" bottom="0.31527777777777799" header="0.511811023622047" footer="0"/>
  <pageSetup paperSize="9" orientation="landscape" horizontalDpi="300" verticalDpi="300"/>
  <headerFooter>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PageLayoutView="55" workbookViewId="0"/>
  </sheetViews>
  <sheetFormatPr defaultColWidth="0" defaultRowHeight="13.5" zeroHeight="1" x14ac:dyDescent="0.15"/>
  <cols>
    <col min="1" max="125" width="2.5" style="80" customWidth="1"/>
    <col min="126" max="16384" width="9" style="81" hidden="1"/>
  </cols>
  <sheetData>
    <row r="1" spans="2:125" ht="13.5" customHeight="1" x14ac:dyDescent="0.15">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row>
    <row r="2" spans="2:125" x14ac:dyDescent="0.15">
      <c r="B2" s="81"/>
      <c r="DG2" s="81"/>
    </row>
    <row r="3" spans="2:125" x14ac:dyDescent="0.15">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H3" s="81"/>
      <c r="DI3" s="81"/>
      <c r="DJ3" s="81"/>
      <c r="DK3" s="81"/>
      <c r="DL3" s="81"/>
      <c r="DM3" s="81"/>
      <c r="DN3" s="81"/>
      <c r="DO3" s="81"/>
      <c r="DP3" s="81"/>
      <c r="DQ3" s="81"/>
      <c r="DR3" s="81"/>
      <c r="DS3" s="81"/>
      <c r="DT3" s="81"/>
      <c r="DU3" s="81"/>
    </row>
    <row r="4" spans="2:125" x14ac:dyDescent="0.15"/>
    <row r="5" spans="2:125" x14ac:dyDescent="0.15"/>
    <row r="6" spans="2:125" x14ac:dyDescent="0.15"/>
    <row r="7" spans="2:125" x14ac:dyDescent="0.15"/>
    <row r="8" spans="2:125" x14ac:dyDescent="0.15"/>
    <row r="9" spans="2:125" x14ac:dyDescent="0.15">
      <c r="DU9" s="8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1"/>
    </row>
    <row r="18" spans="125:125" x14ac:dyDescent="0.15"/>
    <row r="19" spans="125:125" x14ac:dyDescent="0.15"/>
    <row r="20" spans="125:125" x14ac:dyDescent="0.15">
      <c r="DU20" s="81"/>
    </row>
    <row r="21" spans="125:125" x14ac:dyDescent="0.15">
      <c r="DU21" s="8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1"/>
    </row>
    <row r="29" spans="125:125" x14ac:dyDescent="0.15"/>
    <row r="30" spans="125:125" x14ac:dyDescent="0.15"/>
    <row r="31" spans="125:125" x14ac:dyDescent="0.15"/>
    <row r="32" spans="125:125" x14ac:dyDescent="0.15"/>
    <row r="33" spans="2:125" x14ac:dyDescent="0.15">
      <c r="B33" s="81"/>
      <c r="G33" s="81"/>
      <c r="I33" s="81"/>
    </row>
    <row r="34" spans="2:125" x14ac:dyDescent="0.15">
      <c r="C34" s="81"/>
      <c r="P34" s="81"/>
      <c r="DE34" s="81"/>
      <c r="DH34" s="81"/>
    </row>
    <row r="35" spans="2:125" x14ac:dyDescent="0.15">
      <c r="D35" s="81"/>
      <c r="E35" s="81"/>
      <c r="DG35" s="81"/>
      <c r="DJ35" s="81"/>
      <c r="DP35" s="81"/>
      <c r="DQ35" s="81"/>
      <c r="DR35" s="81"/>
      <c r="DS35" s="81"/>
      <c r="DT35" s="81"/>
      <c r="DU35" s="81"/>
    </row>
    <row r="36" spans="2:125" x14ac:dyDescent="0.15">
      <c r="F36" s="81"/>
      <c r="H36" s="81"/>
      <c r="J36" s="81"/>
      <c r="K36" s="81"/>
      <c r="L36" s="81"/>
      <c r="M36" s="81"/>
      <c r="N36" s="81"/>
      <c r="O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F36" s="81"/>
      <c r="DI36" s="81"/>
      <c r="DK36" s="81"/>
      <c r="DL36" s="81"/>
      <c r="DM36" s="81"/>
      <c r="DN36" s="81"/>
      <c r="DO36" s="81"/>
      <c r="DP36" s="81"/>
      <c r="DQ36" s="81"/>
      <c r="DR36" s="81"/>
      <c r="DS36" s="81"/>
      <c r="DT36" s="81"/>
      <c r="DU36" s="81"/>
    </row>
    <row r="37" spans="2:125" x14ac:dyDescent="0.15">
      <c r="DU37" s="81"/>
    </row>
    <row r="38" spans="2:125" x14ac:dyDescent="0.15">
      <c r="DT38" s="81"/>
      <c r="DU38" s="81"/>
    </row>
    <row r="39" spans="2:125" x14ac:dyDescent="0.15"/>
    <row r="40" spans="2:125" x14ac:dyDescent="0.15">
      <c r="DH40" s="81"/>
    </row>
    <row r="41" spans="2:125" x14ac:dyDescent="0.15">
      <c r="DE41" s="81"/>
    </row>
    <row r="42" spans="2:125" x14ac:dyDescent="0.15">
      <c r="DG42" s="81"/>
      <c r="DJ42" s="81"/>
    </row>
    <row r="43" spans="2:125" x14ac:dyDescent="0.15">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F43" s="81"/>
      <c r="DI43" s="81"/>
      <c r="DK43" s="81"/>
      <c r="DL43" s="81"/>
      <c r="DM43" s="81"/>
      <c r="DN43" s="81"/>
      <c r="DO43" s="81"/>
      <c r="DP43" s="81"/>
      <c r="DQ43" s="81"/>
      <c r="DR43" s="81"/>
      <c r="DS43" s="81"/>
      <c r="DT43" s="81"/>
      <c r="DU43" s="81"/>
    </row>
    <row r="44" spans="2:125" x14ac:dyDescent="0.15">
      <c r="DU44" s="81"/>
    </row>
    <row r="45" spans="2:125" x14ac:dyDescent="0.15"/>
    <row r="46" spans="2:125" x14ac:dyDescent="0.15"/>
    <row r="47" spans="2:125" x14ac:dyDescent="0.15"/>
    <row r="48" spans="2:125" x14ac:dyDescent="0.15">
      <c r="DT48" s="81"/>
      <c r="DU48" s="81"/>
    </row>
    <row r="49" spans="120:125" x14ac:dyDescent="0.15">
      <c r="DU49" s="81"/>
    </row>
    <row r="50" spans="120:125" x14ac:dyDescent="0.15">
      <c r="DU50" s="81"/>
    </row>
    <row r="51" spans="120:125" x14ac:dyDescent="0.15">
      <c r="DP51" s="81"/>
      <c r="DQ51" s="81"/>
      <c r="DR51" s="81"/>
      <c r="DS51" s="81"/>
      <c r="DT51" s="81"/>
      <c r="DU51" s="81"/>
    </row>
    <row r="52" spans="120:125" x14ac:dyDescent="0.15"/>
    <row r="53" spans="120:125" x14ac:dyDescent="0.15"/>
    <row r="54" spans="120:125" x14ac:dyDescent="0.15">
      <c r="DU54" s="81"/>
    </row>
    <row r="55" spans="120:125" x14ac:dyDescent="0.15"/>
    <row r="56" spans="120:125" x14ac:dyDescent="0.15"/>
    <row r="57" spans="120:125" x14ac:dyDescent="0.15"/>
    <row r="58" spans="120:125" x14ac:dyDescent="0.15">
      <c r="DU58" s="81"/>
    </row>
    <row r="59" spans="120:125" x14ac:dyDescent="0.15"/>
    <row r="60" spans="120:125" x14ac:dyDescent="0.15"/>
    <row r="61" spans="120:125" x14ac:dyDescent="0.15"/>
    <row r="62" spans="120:125" x14ac:dyDescent="0.15"/>
    <row r="63" spans="120:125" x14ac:dyDescent="0.15">
      <c r="DU63" s="81"/>
    </row>
    <row r="64" spans="120:125" x14ac:dyDescent="0.15">
      <c r="DT64" s="81"/>
      <c r="DU64" s="81"/>
    </row>
    <row r="65" spans="123:125" x14ac:dyDescent="0.15"/>
    <row r="66" spans="123:125" x14ac:dyDescent="0.15"/>
    <row r="67" spans="123:125" x14ac:dyDescent="0.15"/>
    <row r="68" spans="123:125" x14ac:dyDescent="0.15"/>
    <row r="69" spans="123:125" x14ac:dyDescent="0.15">
      <c r="DS69" s="81"/>
      <c r="DT69" s="81"/>
      <c r="DU69" s="8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1"/>
    </row>
    <row r="83" spans="116:125" x14ac:dyDescent="0.15">
      <c r="DM83" s="81"/>
      <c r="DN83" s="81"/>
      <c r="DO83" s="81"/>
      <c r="DP83" s="81"/>
      <c r="DQ83" s="81"/>
      <c r="DR83" s="81"/>
      <c r="DS83" s="81"/>
      <c r="DT83" s="81"/>
      <c r="DU83" s="81"/>
    </row>
    <row r="84" spans="116:125" x14ac:dyDescent="0.15"/>
    <row r="85" spans="116:125" x14ac:dyDescent="0.15"/>
    <row r="86" spans="116:125" x14ac:dyDescent="0.15"/>
    <row r="87" spans="116:125" x14ac:dyDescent="0.15"/>
    <row r="88" spans="116:125" x14ac:dyDescent="0.15">
      <c r="DU88" s="8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1"/>
      <c r="DT94" s="81"/>
      <c r="DU94" s="81"/>
    </row>
    <row r="95" spans="116:125" ht="13.5" customHeight="1" x14ac:dyDescent="0.15">
      <c r="DU95" s="8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1"/>
    </row>
    <row r="102" spans="124:125" ht="13.5" customHeight="1" x14ac:dyDescent="0.15"/>
    <row r="103" spans="124:125" ht="13.5" customHeight="1" x14ac:dyDescent="0.15"/>
    <row r="104" spans="124:125" ht="13.5" customHeight="1" x14ac:dyDescent="0.15">
      <c r="DT104" s="81"/>
      <c r="DU104" s="8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393</v>
      </c>
    </row>
    <row r="121" spans="125:125" ht="13.5" hidden="1" customHeight="1" x14ac:dyDescent="0.15">
      <c r="DU121" s="81"/>
    </row>
  </sheetData>
  <sheetProtection algorithmName="SHA-512" hashValue="zlhPXUpX3vNuOkp6q9NsFGY2zJE7W/BkXz7aKs2Jei2WN6bTSTZGF7A1eAPUduKt2rJV/x7Id3x8fxUb5uUiKw==" saltValue="Ly8XYxvlSHEQnvfc1nF1LQ==" spinCount="100000" sheet="1" objects="1" scenarios="1"/>
  <phoneticPr fontId="33"/>
  <printOptions horizontalCentered="1" vertic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PageLayoutView="55" workbookViewId="0"/>
  </sheetViews>
  <sheetFormatPr defaultColWidth="0" defaultRowHeight="13.5" zeroHeight="1" x14ac:dyDescent="0.15"/>
  <cols>
    <col min="1" max="125" width="2.5" style="80" customWidth="1"/>
    <col min="126" max="142" width="11.625" style="81" hidden="1" customWidth="1"/>
    <col min="143" max="16384" width="9" style="81" hidden="1"/>
  </cols>
  <sheetData>
    <row r="1" spans="1:20" s="81" customFormat="1" ht="13.5" customHeight="1" x14ac:dyDescent="0.15"/>
    <row r="2" spans="1:20" x14ac:dyDescent="0.15">
      <c r="B2" s="81"/>
      <c r="T2" s="81"/>
    </row>
    <row r="3" spans="1:20" s="81" customFormat="1" x14ac:dyDescent="0.15">
      <c r="A3" s="80"/>
      <c r="B3" s="80"/>
      <c r="T3" s="80"/>
    </row>
    <row r="4" spans="1:20" x14ac:dyDescent="0.15"/>
    <row r="5" spans="1:20" x14ac:dyDescent="0.15"/>
    <row r="6" spans="1:20" x14ac:dyDescent="0.15"/>
    <row r="7" spans="1:20" x14ac:dyDescent="0.15"/>
    <row r="8" spans="1:20" x14ac:dyDescent="0.15"/>
    <row r="9" spans="1:20" x14ac:dyDescent="0.15"/>
    <row r="10" spans="1:20" x14ac:dyDescent="0.15"/>
    <row r="11" spans="1:20" x14ac:dyDescent="0.15"/>
    <row r="12" spans="1:20" x14ac:dyDescent="0.15"/>
    <row r="13" spans="1:20" x14ac:dyDescent="0.15"/>
    <row r="14" spans="1:20" x14ac:dyDescent="0.15"/>
    <row r="15" spans="1:20" x14ac:dyDescent="0.15"/>
    <row r="16" spans="1:20"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1:22" x14ac:dyDescent="0.15">
      <c r="B33" s="81"/>
      <c r="G33" s="81"/>
      <c r="I33" s="81"/>
    </row>
    <row r="34" spans="1:22" x14ac:dyDescent="0.15">
      <c r="C34" s="81"/>
      <c r="P34" s="81"/>
      <c r="R34" s="81"/>
      <c r="U34" s="81"/>
    </row>
    <row r="35" spans="1:22" s="81" customFormat="1" x14ac:dyDescent="0.15">
      <c r="A35" s="80"/>
      <c r="B35" s="80"/>
      <c r="C35" s="80"/>
      <c r="F35" s="80"/>
      <c r="G35" s="80"/>
      <c r="H35" s="80"/>
      <c r="I35" s="80"/>
      <c r="J35" s="80"/>
      <c r="K35" s="80"/>
      <c r="L35" s="80"/>
      <c r="M35" s="80"/>
      <c r="N35" s="80"/>
      <c r="O35" s="80"/>
      <c r="P35" s="80"/>
      <c r="Q35" s="80"/>
      <c r="R35" s="80"/>
      <c r="S35" s="80"/>
      <c r="U35" s="80"/>
      <c r="V35" s="80"/>
    </row>
    <row r="36" spans="1:22" x14ac:dyDescent="0.15">
      <c r="F36" s="81"/>
      <c r="H36" s="81"/>
      <c r="J36" s="81"/>
      <c r="K36" s="81"/>
      <c r="L36" s="81"/>
      <c r="M36" s="81"/>
      <c r="N36" s="81"/>
      <c r="O36" s="81"/>
      <c r="Q36" s="81"/>
      <c r="S36" s="81"/>
      <c r="V36" s="81"/>
    </row>
    <row r="37" spans="1:22" x14ac:dyDescent="0.15"/>
    <row r="38" spans="1:22" x14ac:dyDescent="0.15"/>
    <row r="39" spans="1:22" x14ac:dyDescent="0.15"/>
    <row r="40" spans="1:22" x14ac:dyDescent="0.15">
      <c r="U40" s="81"/>
    </row>
    <row r="41" spans="1:22" x14ac:dyDescent="0.15">
      <c r="R41" s="81"/>
    </row>
    <row r="42" spans="1:22" s="81" customFormat="1" x14ac:dyDescent="0.15">
      <c r="A42" s="80"/>
      <c r="B42" s="80"/>
      <c r="C42" s="80"/>
      <c r="D42" s="80"/>
      <c r="E42" s="80"/>
      <c r="F42" s="80"/>
      <c r="G42" s="80"/>
      <c r="H42" s="80"/>
      <c r="I42" s="80"/>
      <c r="J42" s="80"/>
      <c r="K42" s="80"/>
      <c r="L42" s="80"/>
      <c r="M42" s="80"/>
      <c r="N42" s="80"/>
      <c r="O42" s="80"/>
      <c r="P42" s="80"/>
      <c r="Q42" s="80"/>
      <c r="R42" s="80"/>
      <c r="S42" s="80"/>
      <c r="U42" s="80"/>
      <c r="V42" s="80"/>
    </row>
    <row r="43" spans="1:22" x14ac:dyDescent="0.15">
      <c r="Q43" s="81"/>
      <c r="S43" s="81"/>
      <c r="V43" s="81"/>
    </row>
    <row r="44" spans="1:22" x14ac:dyDescent="0.15"/>
    <row r="45" spans="1:22" x14ac:dyDescent="0.15"/>
    <row r="46" spans="1:22" x14ac:dyDescent="0.15"/>
    <row r="47" spans="1:22" x14ac:dyDescent="0.15"/>
    <row r="48" spans="1:22"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0" t="s">
        <v>393</v>
      </c>
    </row>
  </sheetData>
  <sheetProtection algorithmName="SHA-512" hashValue="i3s9ep1/QDIvzoIB4Fo32Hn7mux7KsW/wMl2Kwc+VoZNctisR8kU36p5iHuzCKrpxW9Nre9MgQfEd4SExlcyCQ==" saltValue="nlh5M/jbMOeXsEZ6aHDCrw==" spinCount="100000" sheet="1" objects="1" scenarios="1"/>
  <phoneticPr fontId="33"/>
  <printOptions horizontalCentered="1" vertic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0"/>
  <sheetViews>
    <sheetView showGridLines="0" zoomScale="70" zoomScaleNormal="70" workbookViewId="0"/>
  </sheetViews>
  <sheetFormatPr defaultColWidth="0" defaultRowHeight="13.5" zeroHeight="1" x14ac:dyDescent="0.15"/>
  <cols>
    <col min="1" max="1" width="8.25" style="176" customWidth="1"/>
    <col min="2" max="16" width="14.625" style="176" customWidth="1"/>
    <col min="17" max="16384" width="11.625" style="17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77"/>
      <c r="C45" s="177"/>
      <c r="D45" s="177"/>
      <c r="E45" s="177"/>
      <c r="F45" s="177"/>
      <c r="G45" s="177"/>
      <c r="H45" s="177"/>
      <c r="I45" s="177"/>
      <c r="J45" s="178" t="s">
        <v>440</v>
      </c>
    </row>
    <row r="46" spans="2:10" ht="29.25" customHeight="1" x14ac:dyDescent="0.2">
      <c r="B46" s="179" t="s">
        <v>7</v>
      </c>
      <c r="C46" s="180"/>
      <c r="D46" s="180"/>
      <c r="E46" s="181" t="s">
        <v>441</v>
      </c>
      <c r="F46" s="182" t="s">
        <v>442</v>
      </c>
      <c r="G46" s="183" t="s">
        <v>443</v>
      </c>
      <c r="H46" s="183" t="s">
        <v>444</v>
      </c>
      <c r="I46" s="183" t="s">
        <v>445</v>
      </c>
      <c r="J46" s="184" t="s">
        <v>446</v>
      </c>
    </row>
    <row r="47" spans="2:10" ht="57.75" customHeight="1" x14ac:dyDescent="0.15">
      <c r="B47" s="185"/>
      <c r="C47" s="711" t="s">
        <v>447</v>
      </c>
      <c r="D47" s="711"/>
      <c r="E47" s="711"/>
      <c r="F47" s="186">
        <v>26.79</v>
      </c>
      <c r="G47" s="187">
        <v>26.41</v>
      </c>
      <c r="H47" s="187">
        <v>30.67</v>
      </c>
      <c r="I47" s="187">
        <v>29.69</v>
      </c>
      <c r="J47" s="188">
        <v>37.19</v>
      </c>
    </row>
    <row r="48" spans="2:10" ht="57.75" customHeight="1" x14ac:dyDescent="0.15">
      <c r="B48" s="189"/>
      <c r="C48" s="712" t="s">
        <v>448</v>
      </c>
      <c r="D48" s="712"/>
      <c r="E48" s="712"/>
      <c r="F48" s="190">
        <v>1.5</v>
      </c>
      <c r="G48" s="191">
        <v>1.41</v>
      </c>
      <c r="H48" s="191">
        <v>1.39</v>
      </c>
      <c r="I48" s="191">
        <v>11.45</v>
      </c>
      <c r="J48" s="192">
        <v>5.34</v>
      </c>
    </row>
    <row r="49" spans="2:10" ht="57.75" customHeight="1" x14ac:dyDescent="0.15">
      <c r="B49" s="193"/>
      <c r="C49" s="713" t="s">
        <v>58</v>
      </c>
      <c r="D49" s="713"/>
      <c r="E49" s="713"/>
      <c r="F49" s="194">
        <v>0.35</v>
      </c>
      <c r="G49" s="195" t="s">
        <v>449</v>
      </c>
      <c r="H49" s="195">
        <v>3.6</v>
      </c>
      <c r="I49" s="195">
        <v>10.119999999999999</v>
      </c>
      <c r="J49" s="196" t="s">
        <v>450</v>
      </c>
    </row>
    <row r="50" spans="2:10" x14ac:dyDescent="0.15"/>
  </sheetData>
  <sheetProtection algorithmName="SHA-512" hashValue="OjfX4gSP8c8ro6ubeolgRX7HgdRwzRKxFBvIDoICVojULTnEjGHKgMldDLwdStOF3K5nCcKCzWwYbZPButBe4A==" saltValue="Ku4iG5CMVKA9ajw5TjrEsQ==" spinCount="100000" sheet="1" objects="1" scenarios="1"/>
  <mergeCells count="3">
    <mergeCell ref="C47:E47"/>
    <mergeCell ref="C48:E48"/>
    <mergeCell ref="C49:E49"/>
  </mergeCells>
  <phoneticPr fontId="33"/>
  <printOptions horizontalCentered="1"/>
  <pageMargins left="0" right="0" top="0.196527777777778" bottom="0" header="0.511811023622047" footer="0"/>
  <pageSetup paperSize="9" orientation="landscape"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dc:description/>
  <cp:lastModifiedBy> </cp:lastModifiedBy>
  <cp:revision>0</cp:revision>
  <cp:lastPrinted>2024-03-26T06:45:14Z</cp:lastPrinted>
  <dcterms:created xsi:type="dcterms:W3CDTF">2024-02-05T03:19:00Z</dcterms:created>
  <dcterms:modified xsi:type="dcterms:W3CDTF">2024-09-30T07:07:49Z</dcterms:modified>
  <dc:language>ja-JP</dc:language>
</cp:coreProperties>
</file>