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112環境保全課\02大気係\※通年\H 地球環境\02 フロン\ホームページ更新\"/>
    </mc:Choice>
  </mc:AlternateContent>
  <bookViews>
    <workbookView xWindow="-105" yWindow="-105" windowWidth="23250" windowHeight="13890"/>
  </bookViews>
  <sheets>
    <sheet name="様式" sheetId="1" r:id="rId1"/>
    <sheet name="記載例" sheetId="3" r:id="rId2"/>
  </sheets>
  <definedNames>
    <definedName name="_xlnm.Print_Titles" localSheetId="1">記載例!$14:$15</definedName>
    <definedName name="_xlnm.Print_Titles" localSheetId="0">様式!$14:$15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F31" i="1"/>
  <c r="E31" i="1"/>
  <c r="Q8" i="1"/>
  <c r="G31" i="3"/>
  <c r="F31" i="3"/>
  <c r="E31" i="3"/>
  <c r="P8" i="3" s="1"/>
  <c r="S9" i="3"/>
  <c r="Q8" i="3"/>
  <c r="P8" i="1"/>
  <c r="S9" i="1"/>
  <c r="R8" i="3" l="1"/>
  <c r="S8" i="3" s="1"/>
  <c r="R8" i="1"/>
  <c r="S8" i="1" s="1"/>
</calcChain>
</file>

<file path=xl/sharedStrings.xml><?xml version="1.0" encoding="utf-8"?>
<sst xmlns="http://schemas.openxmlformats.org/spreadsheetml/2006/main" count="257" uniqueCount="123">
  <si>
    <t>冷媒漏えい点検・整備記録簿</t>
    <rPh sb="0" eb="2">
      <t>レイバイ</t>
    </rPh>
    <rPh sb="2" eb="3">
      <t>ロウ</t>
    </rPh>
    <rPh sb="5" eb="7">
      <t>テンケン</t>
    </rPh>
    <rPh sb="8" eb="10">
      <t>セイビ</t>
    </rPh>
    <rPh sb="10" eb="13">
      <t>キロクボ</t>
    </rPh>
    <phoneticPr fontId="2"/>
  </si>
  <si>
    <t>機器の管理者</t>
    <rPh sb="0" eb="2">
      <t>キキ</t>
    </rPh>
    <rPh sb="3" eb="6">
      <t>カンリシャ</t>
    </rPh>
    <phoneticPr fontId="2"/>
  </si>
  <si>
    <t>氏名・名称</t>
    <rPh sb="0" eb="2">
      <t>シメイ</t>
    </rPh>
    <rPh sb="3" eb="5">
      <t>メイショウ</t>
    </rPh>
    <phoneticPr fontId="2"/>
  </si>
  <si>
    <t>住所</t>
    <rPh sb="0" eb="2">
      <t>ジュウショ</t>
    </rPh>
    <phoneticPr fontId="2"/>
  </si>
  <si>
    <t>機器の所在</t>
    <rPh sb="0" eb="2">
      <t>キキ</t>
    </rPh>
    <rPh sb="3" eb="5">
      <t>ショザイ</t>
    </rPh>
    <phoneticPr fontId="2"/>
  </si>
  <si>
    <t>施設名称</t>
    <rPh sb="0" eb="2">
      <t>シセツ</t>
    </rPh>
    <rPh sb="2" eb="4">
      <t>メイショウ</t>
    </rPh>
    <phoneticPr fontId="2"/>
  </si>
  <si>
    <t>運転管理責任者</t>
    <rPh sb="0" eb="2">
      <t>ウンテン</t>
    </rPh>
    <rPh sb="2" eb="4">
      <t>カンリ</t>
    </rPh>
    <rPh sb="4" eb="6">
      <t>セキニン</t>
    </rPh>
    <rPh sb="6" eb="7">
      <t>シャ</t>
    </rPh>
    <phoneticPr fontId="2"/>
  </si>
  <si>
    <t>点検等業者名・住所</t>
    <rPh sb="0" eb="2">
      <t>テンケン</t>
    </rPh>
    <rPh sb="2" eb="3">
      <t>トウ</t>
    </rPh>
    <rPh sb="3" eb="5">
      <t>ギョウシャ</t>
    </rPh>
    <rPh sb="5" eb="6">
      <t>メイ</t>
    </rPh>
    <rPh sb="7" eb="9">
      <t>ジュウショ</t>
    </rPh>
    <phoneticPr fontId="2"/>
  </si>
  <si>
    <t>冷媒名</t>
    <rPh sb="0" eb="2">
      <t>レイバイ</t>
    </rPh>
    <rPh sb="2" eb="3">
      <t>メイ</t>
    </rPh>
    <phoneticPr fontId="2"/>
  </si>
  <si>
    <t>GWP値</t>
    <rPh sb="3" eb="4">
      <t>アタイ</t>
    </rPh>
    <phoneticPr fontId="2"/>
  </si>
  <si>
    <t>系統名</t>
    <rPh sb="0" eb="2">
      <t>ケイトウ</t>
    </rPh>
    <rPh sb="2" eb="3">
      <t>メイ</t>
    </rPh>
    <phoneticPr fontId="2"/>
  </si>
  <si>
    <t>TEL</t>
    <phoneticPr fontId="2"/>
  </si>
  <si>
    <t>設備製造者</t>
    <rPh sb="0" eb="2">
      <t>セツビ</t>
    </rPh>
    <rPh sb="2" eb="4">
      <t>セイゾウ</t>
    </rPh>
    <rPh sb="4" eb="5">
      <t>シャ</t>
    </rPh>
    <phoneticPr fontId="2"/>
  </si>
  <si>
    <t>管理番号</t>
    <rPh sb="0" eb="2">
      <t>カンリ</t>
    </rPh>
    <rPh sb="2" eb="4">
      <t>バンゴウ</t>
    </rPh>
    <phoneticPr fontId="2"/>
  </si>
  <si>
    <t>補足事項</t>
    <rPh sb="0" eb="2">
      <t>ホソク</t>
    </rPh>
    <rPh sb="2" eb="4">
      <t>ジコウ</t>
    </rPh>
    <phoneticPr fontId="2"/>
  </si>
  <si>
    <t>設置年月日</t>
    <rPh sb="0" eb="2">
      <t>セッチ</t>
    </rPh>
    <rPh sb="2" eb="5">
      <t>ネンガッピ</t>
    </rPh>
    <phoneticPr fontId="2"/>
  </si>
  <si>
    <t>使用機器</t>
    <rPh sb="0" eb="2">
      <t>シヨウ</t>
    </rPh>
    <rPh sb="2" eb="4">
      <t>キキ</t>
    </rPh>
    <phoneticPr fontId="2"/>
  </si>
  <si>
    <t>分類</t>
    <rPh sb="0" eb="2">
      <t>ブンルイ</t>
    </rPh>
    <phoneticPr fontId="2"/>
  </si>
  <si>
    <t>製番</t>
    <rPh sb="0" eb="2">
      <t>セイバン</t>
    </rPh>
    <phoneticPr fontId="2"/>
  </si>
  <si>
    <t>圧縮機の電動機定格出力（ｋW）</t>
    <rPh sb="0" eb="3">
      <t>アッシュクキ</t>
    </rPh>
    <rPh sb="4" eb="6">
      <t>デンドウ</t>
    </rPh>
    <rPh sb="6" eb="7">
      <t>キ</t>
    </rPh>
    <rPh sb="7" eb="9">
      <t>テイカク</t>
    </rPh>
    <rPh sb="9" eb="11">
      <t>シュツリョク</t>
    </rPh>
    <phoneticPr fontId="2"/>
  </si>
  <si>
    <t>用途</t>
    <rPh sb="0" eb="2">
      <t>ヨウト</t>
    </rPh>
    <phoneticPr fontId="2"/>
  </si>
  <si>
    <t>型式</t>
    <rPh sb="0" eb="2">
      <t>カタシキ</t>
    </rPh>
    <phoneticPr fontId="2"/>
  </si>
  <si>
    <t>冷媒量（ｋｇ）</t>
    <rPh sb="0" eb="2">
      <t>レイバイ</t>
    </rPh>
    <rPh sb="2" eb="3">
      <t>リョウ</t>
    </rPh>
    <phoneticPr fontId="2"/>
  </si>
  <si>
    <t>合計充てん量</t>
    <rPh sb="0" eb="2">
      <t>ゴウケイ</t>
    </rPh>
    <rPh sb="2" eb="3">
      <t>ジュウ</t>
    </rPh>
    <rPh sb="5" eb="6">
      <t>リョウ</t>
    </rPh>
    <phoneticPr fontId="2"/>
  </si>
  <si>
    <t>合計排出量</t>
    <rPh sb="0" eb="2">
      <t>ゴウケイ</t>
    </rPh>
    <rPh sb="2" eb="4">
      <t>ハイシュツ</t>
    </rPh>
    <rPh sb="4" eb="5">
      <t>リョウ</t>
    </rPh>
    <phoneticPr fontId="2"/>
  </si>
  <si>
    <t>使用冷媒</t>
    <rPh sb="0" eb="2">
      <t>シヨウ</t>
    </rPh>
    <rPh sb="2" eb="4">
      <t>レイバイ</t>
    </rPh>
    <phoneticPr fontId="2"/>
  </si>
  <si>
    <t>初期充てん量（ｋｇ）</t>
    <rPh sb="0" eb="2">
      <t>ショキ</t>
    </rPh>
    <rPh sb="2" eb="3">
      <t>ジュウ</t>
    </rPh>
    <rPh sb="5" eb="6">
      <t>リョウ</t>
    </rPh>
    <phoneticPr fontId="2"/>
  </si>
  <si>
    <t>R11</t>
    <phoneticPr fontId="2"/>
  </si>
  <si>
    <t>R12</t>
    <phoneticPr fontId="2"/>
  </si>
  <si>
    <t>R32</t>
    <phoneticPr fontId="2"/>
  </si>
  <si>
    <t>R134a</t>
    <phoneticPr fontId="2"/>
  </si>
  <si>
    <t>R22</t>
    <phoneticPr fontId="2"/>
  </si>
  <si>
    <t>R123</t>
    <phoneticPr fontId="2"/>
  </si>
  <si>
    <t>R245fa</t>
    <phoneticPr fontId="2"/>
  </si>
  <si>
    <t>R502</t>
    <phoneticPr fontId="2"/>
  </si>
  <si>
    <t>R404A</t>
    <phoneticPr fontId="2"/>
  </si>
  <si>
    <t>R407A</t>
    <phoneticPr fontId="2"/>
  </si>
  <si>
    <t>R407C</t>
    <phoneticPr fontId="2"/>
  </si>
  <si>
    <t>R410A</t>
    <phoneticPr fontId="2"/>
  </si>
  <si>
    <t>R410B</t>
    <phoneticPr fontId="2"/>
  </si>
  <si>
    <t>R152a</t>
    <phoneticPr fontId="2"/>
  </si>
  <si>
    <t>R142b</t>
    <phoneticPr fontId="2"/>
  </si>
  <si>
    <t>R507A</t>
    <phoneticPr fontId="2"/>
  </si>
  <si>
    <t>作業年月日</t>
    <rPh sb="0" eb="2">
      <t>サギョウ</t>
    </rPh>
    <rPh sb="2" eb="5">
      <t>ネンガッピ</t>
    </rPh>
    <phoneticPr fontId="2"/>
  </si>
  <si>
    <t>点検・整備区分</t>
    <rPh sb="0" eb="2">
      <t>テンケン</t>
    </rPh>
    <rPh sb="3" eb="5">
      <t>セイビ</t>
    </rPh>
    <rPh sb="5" eb="7">
      <t>クブン</t>
    </rPh>
    <phoneticPr fontId="2"/>
  </si>
  <si>
    <t>回収量（kg）</t>
    <rPh sb="0" eb="2">
      <t>カイシュウ</t>
    </rPh>
    <rPh sb="2" eb="3">
      <t>リョウ</t>
    </rPh>
    <phoneticPr fontId="2"/>
  </si>
  <si>
    <t>充てん量（kg）</t>
    <rPh sb="0" eb="1">
      <t>ジュウ</t>
    </rPh>
    <rPh sb="3" eb="4">
      <t>リョウ</t>
    </rPh>
    <phoneticPr fontId="2"/>
  </si>
  <si>
    <t>点検内容</t>
    <rPh sb="0" eb="2">
      <t>テンケン</t>
    </rPh>
    <rPh sb="2" eb="4">
      <t>ナイヨウ</t>
    </rPh>
    <phoneticPr fontId="2"/>
  </si>
  <si>
    <t>漏えい・故障の原因</t>
    <rPh sb="0" eb="1">
      <t>ロウ</t>
    </rPh>
    <rPh sb="4" eb="6">
      <t>コショウ</t>
    </rPh>
    <rPh sb="7" eb="9">
      <t>ゲンイン</t>
    </rPh>
    <phoneticPr fontId="2"/>
  </si>
  <si>
    <t>修理の内容</t>
    <rPh sb="0" eb="2">
      <t>シュウリ</t>
    </rPh>
    <rPh sb="3" eb="5">
      <t>ナイヨウ</t>
    </rPh>
    <phoneticPr fontId="2"/>
  </si>
  <si>
    <t>技術者氏名</t>
    <rPh sb="0" eb="3">
      <t>ギジュツシャ</t>
    </rPh>
    <rPh sb="3" eb="5">
      <t>シメイ</t>
    </rPh>
    <phoneticPr fontId="2"/>
  </si>
  <si>
    <t>技術者No.</t>
    <rPh sb="0" eb="3">
      <t>ギジュツシャ</t>
    </rPh>
    <phoneticPr fontId="2"/>
  </si>
  <si>
    <t>修理困難理由</t>
    <rPh sb="0" eb="2">
      <t>シュウリ</t>
    </rPh>
    <rPh sb="2" eb="4">
      <t>コンナン</t>
    </rPh>
    <rPh sb="4" eb="6">
      <t>リユウ</t>
    </rPh>
    <phoneticPr fontId="2"/>
  </si>
  <si>
    <t>修理予定日</t>
    <rPh sb="0" eb="2">
      <t>シュウリ</t>
    </rPh>
    <rPh sb="2" eb="5">
      <t>ヨテイビ</t>
    </rPh>
    <phoneticPr fontId="2"/>
  </si>
  <si>
    <t>合計回収量</t>
    <rPh sb="0" eb="2">
      <t>ゴウケイ</t>
    </rPh>
    <rPh sb="2" eb="4">
      <t>カイシュウ</t>
    </rPh>
    <rPh sb="4" eb="5">
      <t>リョウ</t>
    </rPh>
    <phoneticPr fontId="2"/>
  </si>
  <si>
    <t>主要冷媒のGWP値※</t>
    <rPh sb="0" eb="2">
      <t>シュヨウ</t>
    </rPh>
    <rPh sb="2" eb="4">
      <t>レイバイ</t>
    </rPh>
    <rPh sb="8" eb="9">
      <t>アタイ</t>
    </rPh>
    <phoneticPr fontId="2"/>
  </si>
  <si>
    <t>※R6年度以降に算定する算定漏えい量に用いるGWP値</t>
    <phoneticPr fontId="2"/>
  </si>
  <si>
    <t>～</t>
    <phoneticPr fontId="2"/>
  </si>
  <si>
    <t>年　　　　月　　　　　日</t>
    <rPh sb="0" eb="1">
      <t>ネン</t>
    </rPh>
    <rPh sb="5" eb="6">
      <t>ガツ</t>
    </rPh>
    <rPh sb="11" eb="12">
      <t>ニチ</t>
    </rPh>
    <phoneticPr fontId="2"/>
  </si>
  <si>
    <t>〒</t>
    <phoneticPr fontId="2"/>
  </si>
  <si>
    <t>出荷時初期充てん量</t>
    <rPh sb="0" eb="2">
      <t>シュッカ</t>
    </rPh>
    <rPh sb="2" eb="3">
      <t>ジ</t>
    </rPh>
    <rPh sb="3" eb="5">
      <t>ショキ</t>
    </rPh>
    <rPh sb="5" eb="6">
      <t>ジュウ</t>
    </rPh>
    <rPh sb="8" eb="9">
      <t>リョウ</t>
    </rPh>
    <phoneticPr fontId="2"/>
  </si>
  <si>
    <t>設置時追加充てん量</t>
    <rPh sb="0" eb="2">
      <t>セッチ</t>
    </rPh>
    <rPh sb="2" eb="3">
      <t>ジ</t>
    </rPh>
    <rPh sb="3" eb="5">
      <t>ツイカ</t>
    </rPh>
    <rPh sb="5" eb="6">
      <t>ジュウ</t>
    </rPh>
    <rPh sb="8" eb="9">
      <t>リョウ</t>
    </rPh>
    <phoneticPr fontId="2"/>
  </si>
  <si>
    <t>　　　　年　　　　月　　　　日</t>
    <rPh sb="4" eb="5">
      <t>ネン</t>
    </rPh>
    <rPh sb="9" eb="10">
      <t>ガツ</t>
    </rPh>
    <rPh sb="14" eb="15">
      <t>ニチ</t>
    </rPh>
    <phoneticPr fontId="2"/>
  </si>
  <si>
    <r>
      <t>CO</t>
    </r>
    <r>
      <rPr>
        <b/>
        <vertAlign val="subscript"/>
        <sz val="11"/>
        <color theme="1"/>
        <rFont val="UD デジタル 教科書体 NP-R"/>
        <family val="1"/>
        <charset val="128"/>
      </rPr>
      <t>２</t>
    </r>
    <r>
      <rPr>
        <b/>
        <sz val="11"/>
        <color theme="1"/>
        <rFont val="UD デジタル 教科書体 NP-R"/>
        <family val="1"/>
        <charset val="128"/>
      </rPr>
      <t>トン</t>
    </r>
    <phoneticPr fontId="2"/>
  </si>
  <si>
    <t>点検・修理・
充てん回収業者名</t>
    <rPh sb="0" eb="2">
      <t>テンケン</t>
    </rPh>
    <rPh sb="3" eb="5">
      <t>シュウリ</t>
    </rPh>
    <rPh sb="7" eb="8">
      <t>ジュウ</t>
    </rPh>
    <rPh sb="10" eb="12">
      <t>カイシュウ</t>
    </rPh>
    <rPh sb="12" eb="14">
      <t>ギョウシャ</t>
    </rPh>
    <rPh sb="14" eb="15">
      <t>メイ</t>
    </rPh>
    <phoneticPr fontId="2"/>
  </si>
  <si>
    <t>回収戻し
充てん量
(kg）</t>
    <rPh sb="0" eb="2">
      <t>カイシュウ</t>
    </rPh>
    <rPh sb="2" eb="3">
      <t>モド</t>
    </rPh>
    <rPh sb="5" eb="6">
      <t>ジュウ</t>
    </rPh>
    <rPh sb="8" eb="9">
      <t>リョウ</t>
    </rPh>
    <phoneticPr fontId="2"/>
  </si>
  <si>
    <t>2011 年  11 月 11 日</t>
    <rPh sb="5" eb="6">
      <t>ネン</t>
    </rPh>
    <rPh sb="11" eb="12">
      <t>ガツ</t>
    </rPh>
    <rPh sb="16" eb="17">
      <t>ニチ</t>
    </rPh>
    <phoneticPr fontId="2"/>
  </si>
  <si>
    <t>2018 年  4 月 3 日</t>
    <rPh sb="5" eb="6">
      <t>ネン</t>
    </rPh>
    <rPh sb="10" eb="11">
      <t>ガツ</t>
    </rPh>
    <rPh sb="14" eb="15">
      <t>ニチ</t>
    </rPh>
    <phoneticPr fontId="2"/>
  </si>
  <si>
    <t>RGGN-６GMT-8YXA</t>
    <phoneticPr fontId="2"/>
  </si>
  <si>
    <t>（株）〇〇</t>
    <rPh sb="0" eb="3">
      <t>カブ</t>
    </rPh>
    <phoneticPr fontId="2"/>
  </si>
  <si>
    <t>〒123-4567</t>
    <phoneticPr fontId="2"/>
  </si>
  <si>
    <t>〒321-9876</t>
    <phoneticPr fontId="2"/>
  </si>
  <si>
    <t>〇〇県〇〇市〇〇3-4-５</t>
    <rPh sb="2" eb="3">
      <t>ケン</t>
    </rPh>
    <rPh sb="5" eb="6">
      <t>シ</t>
    </rPh>
    <phoneticPr fontId="2"/>
  </si>
  <si>
    <t>〇〇　〇〇</t>
    <phoneticPr fontId="2"/>
  </si>
  <si>
    <t>〇〇県〇〇市〇〇9-87</t>
    <rPh sb="2" eb="3">
      <t>ケン</t>
    </rPh>
    <rPh sb="5" eb="6">
      <t>シ</t>
    </rPh>
    <phoneticPr fontId="2"/>
  </si>
  <si>
    <t>〇〇　××支店</t>
    <rPh sb="5" eb="7">
      <t>シテン</t>
    </rPh>
    <phoneticPr fontId="2"/>
  </si>
  <si>
    <t>〒222-0001</t>
    <phoneticPr fontId="2"/>
  </si>
  <si>
    <t>〒223-0001</t>
    <phoneticPr fontId="2"/>
  </si>
  <si>
    <t>Ａ－１</t>
    <phoneticPr fontId="2"/>
  </si>
  <si>
    <t>01-234-5678</t>
    <phoneticPr fontId="2"/>
  </si>
  <si>
    <t>01-222-3333</t>
    <phoneticPr fontId="2"/>
  </si>
  <si>
    <t>024-666-2221</t>
    <phoneticPr fontId="2"/>
  </si>
  <si>
    <t>023-444-5555</t>
    <phoneticPr fontId="2"/>
  </si>
  <si>
    <t>□□冷凍機（株）</t>
    <rPh sb="2" eb="5">
      <t>レイトウキ</t>
    </rPh>
    <rPh sb="5" eb="8">
      <t>カブ</t>
    </rPh>
    <phoneticPr fontId="2"/>
  </si>
  <si>
    <t>ショーケース・冷蔵庫</t>
    <rPh sb="7" eb="10">
      <t>レイゾウコ</t>
    </rPh>
    <phoneticPr fontId="2"/>
  </si>
  <si>
    <t>ＥＤ024-2007</t>
    <phoneticPr fontId="2"/>
  </si>
  <si>
    <t>AS023D</t>
    <phoneticPr fontId="2"/>
  </si>
  <si>
    <t>冷凍・冷蔵用</t>
    <rPh sb="0" eb="2">
      <t>レイトウ</t>
    </rPh>
    <rPh sb="3" eb="6">
      <t>レイゾウヨウ</t>
    </rPh>
    <phoneticPr fontId="2"/>
  </si>
  <si>
    <t>設置時点検</t>
    <rPh sb="0" eb="2">
      <t>セッチ</t>
    </rPh>
    <rPh sb="2" eb="3">
      <t>ジ</t>
    </rPh>
    <rPh sb="3" eb="5">
      <t>テンケン</t>
    </rPh>
    <phoneticPr fontId="2"/>
  </si>
  <si>
    <t>呼出点検</t>
    <rPh sb="0" eb="2">
      <t>ヨビダシ</t>
    </rPh>
    <rPh sb="2" eb="4">
      <t>テンケン</t>
    </rPh>
    <phoneticPr fontId="2"/>
  </si>
  <si>
    <t>漏えい修理</t>
    <rPh sb="0" eb="1">
      <t>ロウ</t>
    </rPh>
    <rPh sb="3" eb="5">
      <t>シュウリ</t>
    </rPh>
    <phoneticPr fontId="2"/>
  </si>
  <si>
    <t>定期点検</t>
    <rPh sb="0" eb="2">
      <t>テイキ</t>
    </rPh>
    <rPh sb="2" eb="4">
      <t>テンケン</t>
    </rPh>
    <phoneticPr fontId="2"/>
  </si>
  <si>
    <t>整備（修理）後点検</t>
    <rPh sb="0" eb="2">
      <t>セイビ</t>
    </rPh>
    <rPh sb="3" eb="5">
      <t>シュウリ</t>
    </rPh>
    <rPh sb="6" eb="7">
      <t>ゴ</t>
    </rPh>
    <rPh sb="7" eb="9">
      <t>テンケン</t>
    </rPh>
    <phoneticPr fontId="2"/>
  </si>
  <si>
    <t>譲渡</t>
    <rPh sb="0" eb="2">
      <t>ジョウト</t>
    </rPh>
    <phoneticPr fontId="2"/>
  </si>
  <si>
    <t>システム漏えい試験（気密試験）</t>
    <rPh sb="4" eb="5">
      <t>ロウ</t>
    </rPh>
    <rPh sb="7" eb="9">
      <t>シケン</t>
    </rPh>
    <rPh sb="10" eb="12">
      <t>キミツ</t>
    </rPh>
    <rPh sb="12" eb="14">
      <t>シケン</t>
    </rPh>
    <phoneticPr fontId="2"/>
  </si>
  <si>
    <t>直接法</t>
    <rPh sb="0" eb="2">
      <t>チョクセツ</t>
    </rPh>
    <rPh sb="2" eb="3">
      <t>ホウ</t>
    </rPh>
    <phoneticPr fontId="2"/>
  </si>
  <si>
    <t>間接法</t>
    <rPh sb="0" eb="2">
      <t>カンセツ</t>
    </rPh>
    <rPh sb="2" eb="3">
      <t>ホウ</t>
    </rPh>
    <phoneticPr fontId="2"/>
  </si>
  <si>
    <t>なし</t>
    <phoneticPr fontId="2"/>
  </si>
  <si>
    <t>あり</t>
    <phoneticPr fontId="2"/>
  </si>
  <si>
    <r>
      <t>点検結果</t>
    </r>
    <r>
      <rPr>
        <b/>
        <sz val="9"/>
        <color theme="1"/>
        <rFont val="UD デジタル 教科書体 NP-R"/>
        <family val="1"/>
        <charset val="128"/>
      </rPr>
      <t xml:space="preserve">
</t>
    </r>
    <r>
      <rPr>
        <b/>
        <sz val="10"/>
        <color theme="1"/>
        <rFont val="UD デジタル 教科書体 NP-R"/>
        <family val="1"/>
        <charset val="128"/>
      </rPr>
      <t>（漏えいの有無）</t>
    </r>
    <rPh sb="0" eb="2">
      <t>テンケン</t>
    </rPh>
    <rPh sb="2" eb="4">
      <t>ケッカ</t>
    </rPh>
    <rPh sb="6" eb="7">
      <t>ロウ</t>
    </rPh>
    <rPh sb="10" eb="12">
      <t>ウム</t>
    </rPh>
    <phoneticPr fontId="2"/>
  </si>
  <si>
    <t>振動・共振</t>
    <rPh sb="0" eb="2">
      <t>シンドウ</t>
    </rPh>
    <rPh sb="3" eb="5">
      <t>キョウシン</t>
    </rPh>
    <phoneticPr fontId="2"/>
  </si>
  <si>
    <r>
      <t>点検結果</t>
    </r>
    <r>
      <rPr>
        <b/>
        <sz val="9"/>
        <color theme="1"/>
        <rFont val="UD デジタル 教科書体 NP-R"/>
        <family val="1"/>
        <charset val="128"/>
      </rPr>
      <t xml:space="preserve">
</t>
    </r>
    <r>
      <rPr>
        <b/>
        <sz val="10"/>
        <color theme="1"/>
        <rFont val="UD デジタル 教科書体 NP-R"/>
        <family val="1"/>
        <charset val="128"/>
      </rPr>
      <t>（漏えい・故障の有無）</t>
    </r>
    <rPh sb="0" eb="2">
      <t>テンケン</t>
    </rPh>
    <rPh sb="2" eb="4">
      <t>ケッカ</t>
    </rPh>
    <rPh sb="6" eb="7">
      <t>ロウ</t>
    </rPh>
    <rPh sb="10" eb="12">
      <t>コショウ</t>
    </rPh>
    <rPh sb="13" eb="15">
      <t>ウム</t>
    </rPh>
    <phoneticPr fontId="2"/>
  </si>
  <si>
    <t>経年腐食</t>
    <rPh sb="0" eb="2">
      <t>ケイネン</t>
    </rPh>
    <rPh sb="2" eb="4">
      <t>フショク</t>
    </rPh>
    <phoneticPr fontId="2"/>
  </si>
  <si>
    <t>損傷（亀裂など）</t>
    <rPh sb="0" eb="2">
      <t>ソンショウ</t>
    </rPh>
    <rPh sb="3" eb="5">
      <t>キレツ</t>
    </rPh>
    <phoneticPr fontId="2"/>
  </si>
  <si>
    <t>漏えい・故障箇所</t>
    <rPh sb="0" eb="1">
      <t>ロウ</t>
    </rPh>
    <rPh sb="4" eb="6">
      <t>コショウ</t>
    </rPh>
    <rPh sb="6" eb="8">
      <t>カショ</t>
    </rPh>
    <phoneticPr fontId="2"/>
  </si>
  <si>
    <t>フレア接手部</t>
    <rPh sb="3" eb="5">
      <t>ツギテ</t>
    </rPh>
    <rPh sb="5" eb="6">
      <t>ブ</t>
    </rPh>
    <phoneticPr fontId="2"/>
  </si>
  <si>
    <t>ねじ部</t>
    <rPh sb="2" eb="3">
      <t>ブ</t>
    </rPh>
    <phoneticPr fontId="2"/>
  </si>
  <si>
    <t>溶接部</t>
    <rPh sb="0" eb="2">
      <t>ヨウセツ</t>
    </rPh>
    <rPh sb="2" eb="3">
      <t>ブ</t>
    </rPh>
    <phoneticPr fontId="2"/>
  </si>
  <si>
    <t>その他（未実施）</t>
    <rPh sb="2" eb="3">
      <t>タ</t>
    </rPh>
    <rPh sb="4" eb="7">
      <t>ミジッシ</t>
    </rPh>
    <phoneticPr fontId="2"/>
  </si>
  <si>
    <t>増し締め</t>
    <rPh sb="0" eb="1">
      <t>マ</t>
    </rPh>
    <rPh sb="2" eb="3">
      <t>ジ</t>
    </rPh>
    <phoneticPr fontId="2"/>
  </si>
  <si>
    <t>部品交換</t>
    <rPh sb="0" eb="2">
      <t>ブヒン</t>
    </rPh>
    <rPh sb="2" eb="4">
      <t>コウカン</t>
    </rPh>
    <phoneticPr fontId="2"/>
  </si>
  <si>
    <t>溶接補修</t>
    <rPh sb="0" eb="2">
      <t>ヨウセツ</t>
    </rPh>
    <rPh sb="2" eb="4">
      <t>ホシュウ</t>
    </rPh>
    <phoneticPr fontId="2"/>
  </si>
  <si>
    <t>△△設備（株）</t>
    <rPh sb="2" eb="4">
      <t>セツビ</t>
    </rPh>
    <rPh sb="4" eb="7">
      <t>カブ</t>
    </rPh>
    <phoneticPr fontId="2"/>
  </si>
  <si>
    <t>××設備（株）</t>
    <rPh sb="2" eb="4">
      <t>セツビ</t>
    </rPh>
    <rPh sb="4" eb="7">
      <t>カブ</t>
    </rPh>
    <phoneticPr fontId="2"/>
  </si>
  <si>
    <t>△△設備（株）</t>
    <phoneticPr fontId="2"/>
  </si>
  <si>
    <t>××設備（株）</t>
    <phoneticPr fontId="2"/>
  </si>
  <si>
    <t>△△ △△</t>
    <phoneticPr fontId="2"/>
  </si>
  <si>
    <t>×× ××</t>
    <phoneticPr fontId="2"/>
  </si>
  <si>
    <t>1-23-4-5678901</t>
    <phoneticPr fontId="2"/>
  </si>
  <si>
    <t>1-98-7-6543210</t>
    <phoneticPr fontId="2"/>
  </si>
  <si>
    <t>計</t>
    <rPh sb="0" eb="1">
      <t>ケイ</t>
    </rPh>
    <phoneticPr fontId="2"/>
  </si>
  <si>
    <t>（出荷時初期充てん量・設置時追加充てん量を除く）</t>
    <rPh sb="1" eb="3">
      <t>シュッカ</t>
    </rPh>
    <rPh sb="3" eb="4">
      <t>ジ</t>
    </rPh>
    <rPh sb="4" eb="7">
      <t>ショキジュウ</t>
    </rPh>
    <rPh sb="9" eb="10">
      <t>リョウ</t>
    </rPh>
    <rPh sb="11" eb="13">
      <t>セッチ</t>
    </rPh>
    <rPh sb="13" eb="14">
      <t>ジ</t>
    </rPh>
    <rPh sb="14" eb="17">
      <t>ツイカジュウ</t>
    </rPh>
    <rPh sb="19" eb="20">
      <t>リョウ</t>
    </rPh>
    <rPh sb="21" eb="22">
      <t>ノゾ</t>
    </rPh>
    <phoneticPr fontId="2"/>
  </si>
  <si>
    <t>【出典】一般社団法人日本冷凍空調設備工業連合会 資料を一部変更して作成</t>
    <rPh sb="1" eb="3">
      <t>シュッテン</t>
    </rPh>
    <rPh sb="24" eb="26">
      <t>シリョウ</t>
    </rPh>
    <rPh sb="27" eb="29">
      <t>イチブ</t>
    </rPh>
    <rPh sb="29" eb="31">
      <t>ヘンコウ</t>
    </rPh>
    <rPh sb="33" eb="35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</si>
</sst>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b/>
      <sz val="11"/>
      <color theme="1"/>
      <name val="UD デジタル 教科書体 NP-R"/>
      <family val="1"/>
      <charset val="128"/>
    </font>
    <font>
      <b/>
      <vertAlign val="subscript"/>
      <sz val="11"/>
      <color theme="1"/>
      <name val="UD デジタル 教科書体 NP-R"/>
      <family val="1"/>
      <charset val="128"/>
    </font>
    <font>
      <b/>
      <sz val="10"/>
      <color theme="1"/>
      <name val="UD デジタル 教科書体 NP-R"/>
      <family val="1"/>
      <charset val="128"/>
    </font>
    <font>
      <b/>
      <sz val="9"/>
      <color theme="1"/>
      <name val="UD デジタル 教科書体 NP-R"/>
      <family val="1"/>
      <charset val="128"/>
    </font>
    <font>
      <b/>
      <sz val="16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1" xfId="0" applyFont="1" applyBorder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6" fillId="0" borderId="8" xfId="0" applyFont="1" applyBorder="1" applyAlignment="1">
      <alignment vertical="center" wrapText="1"/>
    </xf>
    <xf numFmtId="0" fontId="0" fillId="0" borderId="0" xfId="0" applyAlignment="1">
      <alignment vertical="top"/>
    </xf>
    <xf numFmtId="0" fontId="3" fillId="0" borderId="1" xfId="0" applyFont="1" applyFill="1" applyBorder="1" applyAlignment="1">
      <alignment vertical="center" shrinkToFit="1"/>
    </xf>
    <xf numFmtId="38" fontId="3" fillId="0" borderId="0" xfId="1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38" fontId="4" fillId="0" borderId="29" xfId="1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center" vertical="center" shrinkToFit="1"/>
    </xf>
    <xf numFmtId="0" fontId="3" fillId="0" borderId="34" xfId="0" applyFont="1" applyBorder="1" applyAlignment="1">
      <alignment vertical="center" shrinkToFit="1"/>
    </xf>
    <xf numFmtId="0" fontId="3" fillId="2" borderId="35" xfId="0" applyFont="1" applyFill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2" borderId="36" xfId="0" applyFont="1" applyFill="1" applyBorder="1" applyAlignment="1">
      <alignment vertical="center" shrinkToFit="1"/>
    </xf>
    <xf numFmtId="0" fontId="3" fillId="0" borderId="36" xfId="0" applyFont="1" applyFill="1" applyBorder="1" applyAlignment="1">
      <alignment vertical="center" shrinkToFit="1"/>
    </xf>
    <xf numFmtId="0" fontId="3" fillId="0" borderId="36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 shrinkToFit="1"/>
    </xf>
    <xf numFmtId="0" fontId="3" fillId="0" borderId="44" xfId="0" applyFont="1" applyBorder="1" applyAlignment="1">
      <alignment vertical="center" shrinkToFit="1"/>
    </xf>
    <xf numFmtId="0" fontId="4" fillId="0" borderId="43" xfId="0" applyFont="1" applyBorder="1" applyAlignment="1">
      <alignment horizontal="left" vertical="center" shrinkToFit="1"/>
    </xf>
    <xf numFmtId="0" fontId="4" fillId="0" borderId="49" xfId="0" applyFont="1" applyBorder="1" applyAlignment="1">
      <alignment horizontal="left" vertical="center" shrinkToFit="1"/>
    </xf>
    <xf numFmtId="38" fontId="3" fillId="0" borderId="43" xfId="1" applyFont="1" applyBorder="1" applyAlignment="1">
      <alignment horizontal="left" vertical="center" shrinkToFit="1"/>
    </xf>
    <xf numFmtId="2" fontId="3" fillId="0" borderId="13" xfId="0" applyNumberFormat="1" applyFont="1" applyBorder="1" applyAlignment="1">
      <alignment vertical="center" shrinkToFit="1"/>
    </xf>
    <xf numFmtId="2" fontId="3" fillId="0" borderId="1" xfId="0" applyNumberFormat="1" applyFont="1" applyBorder="1" applyAlignment="1">
      <alignment vertical="center" shrinkToFit="1"/>
    </xf>
    <xf numFmtId="14" fontId="3" fillId="0" borderId="23" xfId="0" applyNumberFormat="1" applyFont="1" applyBorder="1" applyAlignment="1">
      <alignment vertical="center" shrinkToFit="1"/>
    </xf>
    <xf numFmtId="2" fontId="3" fillId="0" borderId="13" xfId="0" applyNumberFormat="1" applyFont="1" applyBorder="1" applyAlignment="1">
      <alignment horizontal="right" vertical="center" shrinkToFit="1"/>
    </xf>
    <xf numFmtId="2" fontId="3" fillId="0" borderId="1" xfId="0" applyNumberFormat="1" applyFont="1" applyBorder="1" applyAlignment="1">
      <alignment horizontal="right" vertical="center" shrinkToFit="1"/>
    </xf>
    <xf numFmtId="2" fontId="3" fillId="0" borderId="2" xfId="0" applyNumberFormat="1" applyFont="1" applyBorder="1" applyAlignment="1">
      <alignment horizontal="right" vertical="center" shrinkToFit="1"/>
    </xf>
    <xf numFmtId="0" fontId="3" fillId="2" borderId="13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33" xfId="0" applyFont="1" applyBorder="1" applyAlignment="1">
      <alignment vertical="center" shrinkToFit="1"/>
    </xf>
    <xf numFmtId="2" fontId="3" fillId="0" borderId="9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24" xfId="0" applyFont="1" applyBorder="1" applyAlignment="1">
      <alignment vertical="center" shrinkToFit="1"/>
    </xf>
    <xf numFmtId="0" fontId="4" fillId="3" borderId="56" xfId="0" applyFont="1" applyFill="1" applyBorder="1" applyAlignment="1">
      <alignment horizontal="center" vertical="center" shrinkToFit="1"/>
    </xf>
    <xf numFmtId="2" fontId="4" fillId="3" borderId="57" xfId="0" applyNumberFormat="1" applyFont="1" applyFill="1" applyBorder="1" applyAlignment="1">
      <alignment horizontal="right" vertical="center" shrinkToFit="1"/>
    </xf>
    <xf numFmtId="0" fontId="4" fillId="3" borderId="60" xfId="0" applyFont="1" applyFill="1" applyBorder="1" applyAlignment="1">
      <alignment vertical="center" shrinkToFit="1"/>
    </xf>
    <xf numFmtId="0" fontId="4" fillId="3" borderId="60" xfId="0" applyFont="1" applyFill="1" applyBorder="1" applyAlignment="1">
      <alignment horizontal="left" vertical="center" shrinkToFit="1"/>
    </xf>
    <xf numFmtId="0" fontId="4" fillId="3" borderId="61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4" fillId="3" borderId="57" xfId="0" applyFont="1" applyFill="1" applyBorder="1" applyAlignment="1">
      <alignment horizontal="left" vertical="center" shrinkToFit="1"/>
    </xf>
    <xf numFmtId="0" fontId="4" fillId="3" borderId="59" xfId="0" applyFont="1" applyFill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4" fillId="3" borderId="57" xfId="0" applyFont="1" applyFill="1" applyBorder="1" applyAlignment="1">
      <alignment horizontal="center" vertical="center" shrinkToFit="1"/>
    </xf>
    <xf numFmtId="0" fontId="4" fillId="3" borderId="59" xfId="0" applyFont="1" applyFill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wrapText="1" shrinkToFit="1"/>
    </xf>
    <xf numFmtId="0" fontId="4" fillId="0" borderId="48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16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6" fillId="0" borderId="40" xfId="0" applyFont="1" applyBorder="1" applyAlignment="1">
      <alignment horizontal="center" vertic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47" xfId="0" applyFont="1" applyBorder="1" applyAlignment="1">
      <alignment horizontal="center" vertical="center" wrapText="1" shrinkToFit="1"/>
    </xf>
    <xf numFmtId="0" fontId="6" fillId="0" borderId="42" xfId="0" applyFont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0" fillId="0" borderId="43" xfId="0" applyBorder="1" applyAlignment="1">
      <alignment horizontal="left" vertical="center"/>
    </xf>
    <xf numFmtId="0" fontId="3" fillId="0" borderId="45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left" vertical="center" shrinkToFit="1"/>
    </xf>
    <xf numFmtId="0" fontId="4" fillId="0" borderId="45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0" fontId="3" fillId="0" borderId="46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47" xfId="0" applyFont="1" applyBorder="1" applyAlignment="1">
      <alignment horizontal="left" vertical="center" shrinkToFit="1"/>
    </xf>
    <xf numFmtId="0" fontId="4" fillId="0" borderId="42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4" fillId="3" borderId="58" xfId="0" applyFont="1" applyFill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4" fillId="0" borderId="50" xfId="0" applyFont="1" applyBorder="1" applyAlignment="1">
      <alignment horizontal="left" vertical="center" shrinkToFit="1"/>
    </xf>
    <xf numFmtId="0" fontId="4" fillId="0" borderId="51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21" xfId="0" applyBorder="1" applyAlignment="1">
      <alignment horizontal="left" vertical="center"/>
    </xf>
    <xf numFmtId="0" fontId="4" fillId="0" borderId="5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38" fontId="4" fillId="0" borderId="29" xfId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left" vertical="center" wrapText="1" shrinkToFit="1"/>
    </xf>
    <xf numFmtId="0" fontId="4" fillId="0" borderId="28" xfId="0" applyFont="1" applyBorder="1" applyAlignment="1">
      <alignment horizontal="left" vertical="center" wrapText="1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9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view="pageBreakPreview" zoomScaleNormal="100" zoomScaleSheetLayoutView="100" workbookViewId="0">
      <selection activeCell="Q12" sqref="Q12"/>
    </sheetView>
  </sheetViews>
  <sheetFormatPr defaultRowHeight="18.75" x14ac:dyDescent="0.4"/>
  <cols>
    <col min="1" max="9" width="10.75" customWidth="1"/>
    <col min="10" max="11" width="5.75" customWidth="1"/>
    <col min="12" max="20" width="10.75" customWidth="1"/>
  </cols>
  <sheetData>
    <row r="1" spans="1:20" ht="40.15" customHeight="1" x14ac:dyDescent="0.4">
      <c r="A1" s="148" t="s">
        <v>0</v>
      </c>
      <c r="B1" s="149"/>
      <c r="C1" s="149"/>
      <c r="D1" s="149"/>
      <c r="E1" s="150"/>
      <c r="F1" s="136" t="s">
        <v>58</v>
      </c>
      <c r="G1" s="135"/>
      <c r="H1" s="135"/>
      <c r="I1" s="135"/>
      <c r="J1" s="135" t="s">
        <v>57</v>
      </c>
      <c r="K1" s="135"/>
      <c r="L1" s="135" t="s">
        <v>58</v>
      </c>
      <c r="M1" s="135"/>
      <c r="N1" s="135"/>
      <c r="O1" s="135"/>
      <c r="P1" s="17" t="s">
        <v>13</v>
      </c>
      <c r="Q1" s="151"/>
      <c r="R1" s="152"/>
      <c r="S1" s="153"/>
      <c r="T1" s="18" t="s">
        <v>14</v>
      </c>
    </row>
    <row r="2" spans="1:20" ht="25.15" customHeight="1" x14ac:dyDescent="0.4">
      <c r="A2" s="158" t="s">
        <v>1</v>
      </c>
      <c r="B2" s="159"/>
      <c r="C2" s="9" t="s">
        <v>2</v>
      </c>
      <c r="D2" s="58"/>
      <c r="E2" s="59"/>
      <c r="F2" s="59"/>
      <c r="G2" s="59"/>
      <c r="H2" s="59"/>
      <c r="I2" s="59"/>
      <c r="J2" s="59"/>
      <c r="K2" s="59"/>
      <c r="L2" s="59"/>
      <c r="M2" s="59"/>
      <c r="N2" s="32" t="s">
        <v>12</v>
      </c>
      <c r="O2" s="83"/>
      <c r="P2" s="84"/>
      <c r="Q2" s="84"/>
      <c r="R2" s="84"/>
      <c r="S2" s="85"/>
      <c r="T2" s="103"/>
    </row>
    <row r="3" spans="1:20" ht="25.15" customHeight="1" x14ac:dyDescent="0.4">
      <c r="A3" s="158"/>
      <c r="B3" s="159"/>
      <c r="C3" s="9" t="s">
        <v>3</v>
      </c>
      <c r="D3" s="5" t="s">
        <v>59</v>
      </c>
      <c r="E3" s="59"/>
      <c r="F3" s="59"/>
      <c r="G3" s="59"/>
      <c r="H3" s="59"/>
      <c r="I3" s="60"/>
      <c r="J3" s="131" t="s">
        <v>10</v>
      </c>
      <c r="K3" s="132"/>
      <c r="L3" s="86"/>
      <c r="M3" s="87"/>
      <c r="N3" s="32" t="s">
        <v>15</v>
      </c>
      <c r="O3" s="86" t="s">
        <v>62</v>
      </c>
      <c r="P3" s="87"/>
      <c r="Q3" s="87"/>
      <c r="R3" s="87"/>
      <c r="S3" s="126"/>
      <c r="T3" s="104"/>
    </row>
    <row r="4" spans="1:20" ht="25.15" customHeight="1" x14ac:dyDescent="0.4">
      <c r="A4" s="158" t="s">
        <v>4</v>
      </c>
      <c r="B4" s="159"/>
      <c r="C4" s="9" t="s">
        <v>5</v>
      </c>
      <c r="D4" s="99"/>
      <c r="E4" s="100"/>
      <c r="F4" s="100"/>
      <c r="G4" s="100"/>
      <c r="H4" s="100"/>
      <c r="I4" s="119"/>
      <c r="J4" s="131" t="s">
        <v>11</v>
      </c>
      <c r="K4" s="132"/>
      <c r="L4" s="58"/>
      <c r="M4" s="59"/>
      <c r="N4" s="123" t="s">
        <v>16</v>
      </c>
      <c r="O4" s="10" t="s">
        <v>17</v>
      </c>
      <c r="P4" s="58"/>
      <c r="Q4" s="60"/>
      <c r="R4" s="9" t="s">
        <v>21</v>
      </c>
      <c r="S4" s="1"/>
      <c r="T4" s="104"/>
    </row>
    <row r="5" spans="1:20" ht="25.15" customHeight="1" x14ac:dyDescent="0.4">
      <c r="A5" s="158"/>
      <c r="B5" s="159"/>
      <c r="C5" s="9" t="s">
        <v>3</v>
      </c>
      <c r="D5" s="5" t="s">
        <v>59</v>
      </c>
      <c r="E5" s="59"/>
      <c r="F5" s="59"/>
      <c r="G5" s="59"/>
      <c r="H5" s="59"/>
      <c r="I5" s="60"/>
      <c r="J5" s="131" t="s">
        <v>11</v>
      </c>
      <c r="K5" s="132"/>
      <c r="L5" s="58"/>
      <c r="M5" s="59"/>
      <c r="N5" s="124"/>
      <c r="O5" s="10" t="s">
        <v>18</v>
      </c>
      <c r="P5" s="58"/>
      <c r="Q5" s="60"/>
      <c r="R5" s="9" t="s">
        <v>20</v>
      </c>
      <c r="S5" s="1"/>
      <c r="T5" s="104"/>
    </row>
    <row r="6" spans="1:20" ht="25.15" customHeight="1" thickBot="1" x14ac:dyDescent="0.45">
      <c r="A6" s="137" t="s">
        <v>6</v>
      </c>
      <c r="B6" s="138"/>
      <c r="C6" s="139"/>
      <c r="D6" s="99"/>
      <c r="E6" s="100"/>
      <c r="F6" s="100"/>
      <c r="G6" s="100"/>
      <c r="H6" s="100"/>
      <c r="I6" s="119"/>
      <c r="J6" s="112" t="s">
        <v>11</v>
      </c>
      <c r="K6" s="113"/>
      <c r="L6" s="99"/>
      <c r="M6" s="100"/>
      <c r="N6" s="124"/>
      <c r="O6" s="112" t="s">
        <v>19</v>
      </c>
      <c r="P6" s="125"/>
      <c r="Q6" s="113"/>
      <c r="R6" s="108"/>
      <c r="S6" s="109"/>
      <c r="T6" s="104"/>
    </row>
    <row r="7" spans="1:20" ht="25.15" customHeight="1" x14ac:dyDescent="0.4">
      <c r="A7" s="88" t="s">
        <v>7</v>
      </c>
      <c r="B7" s="89"/>
      <c r="C7" s="140"/>
      <c r="D7" s="140"/>
      <c r="E7" s="140"/>
      <c r="F7" s="29" t="s">
        <v>59</v>
      </c>
      <c r="G7" s="127"/>
      <c r="H7" s="128"/>
      <c r="I7" s="128"/>
      <c r="J7" s="133" t="s">
        <v>11</v>
      </c>
      <c r="K7" s="134"/>
      <c r="L7" s="106"/>
      <c r="M7" s="107"/>
      <c r="N7" s="141" t="s">
        <v>22</v>
      </c>
      <c r="O7" s="89"/>
      <c r="P7" s="17" t="s">
        <v>23</v>
      </c>
      <c r="Q7" s="17" t="s">
        <v>54</v>
      </c>
      <c r="R7" s="17" t="s">
        <v>24</v>
      </c>
      <c r="S7" s="17" t="s">
        <v>63</v>
      </c>
      <c r="T7" s="104"/>
    </row>
    <row r="8" spans="1:20" ht="25.15" customHeight="1" x14ac:dyDescent="0.4">
      <c r="A8" s="90"/>
      <c r="B8" s="91"/>
      <c r="C8" s="130"/>
      <c r="D8" s="130"/>
      <c r="E8" s="130"/>
      <c r="F8" s="2" t="s">
        <v>59</v>
      </c>
      <c r="G8" s="126"/>
      <c r="H8" s="129"/>
      <c r="I8" s="129"/>
      <c r="J8" s="131" t="s">
        <v>11</v>
      </c>
      <c r="K8" s="132"/>
      <c r="L8" s="58"/>
      <c r="M8" s="59"/>
      <c r="N8" s="142"/>
      <c r="O8" s="143"/>
      <c r="P8" s="1">
        <f>SUM(E24:E31)</f>
        <v>0</v>
      </c>
      <c r="Q8" s="1">
        <f>SUM(G24:G31)</f>
        <v>0</v>
      </c>
      <c r="R8" s="1">
        <f>Q8-P8</f>
        <v>0</v>
      </c>
      <c r="S8" s="1">
        <f>R8*P10/1000</f>
        <v>0</v>
      </c>
      <c r="T8" s="104"/>
    </row>
    <row r="9" spans="1:20" ht="25.15" customHeight="1" x14ac:dyDescent="0.4">
      <c r="A9" s="90"/>
      <c r="B9" s="91"/>
      <c r="C9" s="130"/>
      <c r="D9" s="130"/>
      <c r="E9" s="130"/>
      <c r="F9" s="2" t="s">
        <v>59</v>
      </c>
      <c r="G9" s="126"/>
      <c r="H9" s="129"/>
      <c r="I9" s="129"/>
      <c r="J9" s="131" t="s">
        <v>11</v>
      </c>
      <c r="K9" s="132"/>
      <c r="L9" s="58"/>
      <c r="M9" s="59"/>
      <c r="N9" s="110" t="s">
        <v>25</v>
      </c>
      <c r="O9" s="10" t="s">
        <v>8</v>
      </c>
      <c r="P9" s="1"/>
      <c r="Q9" s="112" t="s">
        <v>26</v>
      </c>
      <c r="R9" s="113"/>
      <c r="S9" s="116">
        <f>SUM(E16:E17)</f>
        <v>0</v>
      </c>
      <c r="T9" s="104"/>
    </row>
    <row r="10" spans="1:20" ht="25.15" customHeight="1" thickBot="1" x14ac:dyDescent="0.45">
      <c r="A10" s="92"/>
      <c r="B10" s="93"/>
      <c r="C10" s="94"/>
      <c r="D10" s="94"/>
      <c r="E10" s="94"/>
      <c r="F10" s="30" t="s">
        <v>59</v>
      </c>
      <c r="G10" s="95"/>
      <c r="H10" s="96"/>
      <c r="I10" s="96"/>
      <c r="J10" s="97" t="s">
        <v>11</v>
      </c>
      <c r="K10" s="98"/>
      <c r="L10" s="101"/>
      <c r="M10" s="102"/>
      <c r="N10" s="111"/>
      <c r="O10" s="31" t="s">
        <v>9</v>
      </c>
      <c r="P10" s="33"/>
      <c r="Q10" s="114"/>
      <c r="R10" s="115"/>
      <c r="S10" s="117"/>
      <c r="T10" s="104"/>
    </row>
    <row r="11" spans="1:20" ht="25.15" customHeight="1" thickTop="1" x14ac:dyDescent="0.4">
      <c r="A11" s="160" t="s">
        <v>55</v>
      </c>
      <c r="B11" s="28" t="s">
        <v>8</v>
      </c>
      <c r="C11" s="28" t="s">
        <v>27</v>
      </c>
      <c r="D11" s="28" t="s">
        <v>28</v>
      </c>
      <c r="E11" s="28" t="s">
        <v>29</v>
      </c>
      <c r="F11" s="28" t="s">
        <v>30</v>
      </c>
      <c r="G11" s="28" t="s">
        <v>31</v>
      </c>
      <c r="H11" s="28" t="s">
        <v>32</v>
      </c>
      <c r="I11" s="28" t="s">
        <v>33</v>
      </c>
      <c r="J11" s="146" t="s">
        <v>34</v>
      </c>
      <c r="K11" s="146"/>
      <c r="L11" s="28" t="s">
        <v>35</v>
      </c>
      <c r="M11" s="28" t="s">
        <v>36</v>
      </c>
      <c r="N11" s="28" t="s">
        <v>37</v>
      </c>
      <c r="O11" s="28" t="s">
        <v>38</v>
      </c>
      <c r="P11" s="28" t="s">
        <v>39</v>
      </c>
      <c r="Q11" s="28" t="s">
        <v>40</v>
      </c>
      <c r="R11" s="28" t="s">
        <v>41</v>
      </c>
      <c r="S11" s="28" t="s">
        <v>42</v>
      </c>
      <c r="T11" s="104"/>
    </row>
    <row r="12" spans="1:20" ht="25.15" customHeight="1" thickBot="1" x14ac:dyDescent="0.45">
      <c r="A12" s="161"/>
      <c r="B12" s="19" t="s">
        <v>9</v>
      </c>
      <c r="C12" s="20">
        <v>4660</v>
      </c>
      <c r="D12" s="20">
        <v>10200</v>
      </c>
      <c r="E12" s="20">
        <v>677</v>
      </c>
      <c r="F12" s="20">
        <v>1300</v>
      </c>
      <c r="G12" s="20">
        <v>1760</v>
      </c>
      <c r="H12" s="20">
        <v>79</v>
      </c>
      <c r="I12" s="20">
        <v>858</v>
      </c>
      <c r="J12" s="147">
        <v>4790</v>
      </c>
      <c r="K12" s="147"/>
      <c r="L12" s="20">
        <v>3940</v>
      </c>
      <c r="M12" s="20">
        <v>1920</v>
      </c>
      <c r="N12" s="20">
        <v>1620</v>
      </c>
      <c r="O12" s="20">
        <v>1920</v>
      </c>
      <c r="P12" s="20">
        <v>2050</v>
      </c>
      <c r="Q12" s="20">
        <v>138</v>
      </c>
      <c r="R12" s="20">
        <v>1980</v>
      </c>
      <c r="S12" s="20">
        <v>3990</v>
      </c>
      <c r="T12" s="105"/>
    </row>
    <row r="13" spans="1:20" s="8" customFormat="1" ht="36.6" customHeight="1" thickBot="1" x14ac:dyDescent="0.45">
      <c r="A13" s="14" t="s">
        <v>56</v>
      </c>
      <c r="B13" s="3"/>
      <c r="C13" s="16"/>
      <c r="D13" s="16"/>
      <c r="E13" s="16"/>
      <c r="F13" s="16"/>
      <c r="G13" s="16"/>
      <c r="H13" s="16"/>
      <c r="I13" s="16"/>
      <c r="J13" s="21"/>
      <c r="K13" s="21"/>
      <c r="L13" s="16"/>
      <c r="M13" s="16"/>
      <c r="N13" s="16"/>
      <c r="O13" s="16"/>
      <c r="P13" s="16"/>
      <c r="Q13" s="16"/>
      <c r="R13" s="16"/>
      <c r="S13" s="16"/>
      <c r="T13" s="3"/>
    </row>
    <row r="14" spans="1:20" ht="30" customHeight="1" x14ac:dyDescent="0.4">
      <c r="A14" s="162" t="s">
        <v>43</v>
      </c>
      <c r="B14" s="154" t="s">
        <v>44</v>
      </c>
      <c r="C14" s="154"/>
      <c r="D14" s="154"/>
      <c r="E14" s="69" t="s">
        <v>46</v>
      </c>
      <c r="F14" s="154"/>
      <c r="G14" s="164" t="s">
        <v>45</v>
      </c>
      <c r="H14" s="154" t="s">
        <v>47</v>
      </c>
      <c r="I14" s="154"/>
      <c r="J14" s="75" t="s">
        <v>99</v>
      </c>
      <c r="K14" s="76"/>
      <c r="L14" s="67" t="s">
        <v>48</v>
      </c>
      <c r="M14" s="67" t="s">
        <v>104</v>
      </c>
      <c r="N14" s="69" t="s">
        <v>49</v>
      </c>
      <c r="O14" s="156" t="s">
        <v>64</v>
      </c>
      <c r="P14" s="156"/>
      <c r="Q14" s="154" t="s">
        <v>50</v>
      </c>
      <c r="R14" s="154" t="s">
        <v>51</v>
      </c>
      <c r="S14" s="154" t="s">
        <v>52</v>
      </c>
      <c r="T14" s="144" t="s">
        <v>53</v>
      </c>
    </row>
    <row r="15" spans="1:20" ht="45" customHeight="1" thickBot="1" x14ac:dyDescent="0.45">
      <c r="A15" s="163"/>
      <c r="B15" s="155"/>
      <c r="C15" s="155"/>
      <c r="D15" s="155"/>
      <c r="E15" s="11"/>
      <c r="F15" s="13" t="s">
        <v>65</v>
      </c>
      <c r="G15" s="165"/>
      <c r="H15" s="155"/>
      <c r="I15" s="155"/>
      <c r="J15" s="77"/>
      <c r="K15" s="78"/>
      <c r="L15" s="68"/>
      <c r="M15" s="68"/>
      <c r="N15" s="70"/>
      <c r="O15" s="157"/>
      <c r="P15" s="157"/>
      <c r="Q15" s="155"/>
      <c r="R15" s="155"/>
      <c r="S15" s="155"/>
      <c r="T15" s="145"/>
    </row>
    <row r="16" spans="1:20" ht="25.15" customHeight="1" thickTop="1" x14ac:dyDescent="0.4">
      <c r="A16" s="22"/>
      <c r="B16" s="120" t="s">
        <v>60</v>
      </c>
      <c r="C16" s="121"/>
      <c r="D16" s="122"/>
      <c r="E16" s="34"/>
      <c r="F16" s="12"/>
      <c r="G16" s="12"/>
      <c r="H16" s="71"/>
      <c r="I16" s="72"/>
      <c r="J16" s="79"/>
      <c r="K16" s="80"/>
      <c r="L16" s="12"/>
      <c r="M16" s="12"/>
      <c r="N16" s="12"/>
      <c r="O16" s="71"/>
      <c r="P16" s="72"/>
      <c r="Q16" s="12"/>
      <c r="R16" s="40"/>
      <c r="S16" s="12"/>
      <c r="T16" s="23"/>
    </row>
    <row r="17" spans="1:20" ht="25.15" customHeight="1" x14ac:dyDescent="0.4">
      <c r="A17" s="24"/>
      <c r="B17" s="58" t="s">
        <v>61</v>
      </c>
      <c r="C17" s="59"/>
      <c r="D17" s="60"/>
      <c r="E17" s="35"/>
      <c r="F17" s="6"/>
      <c r="G17" s="6"/>
      <c r="H17" s="73"/>
      <c r="I17" s="74"/>
      <c r="J17" s="81"/>
      <c r="K17" s="82"/>
      <c r="L17" s="6"/>
      <c r="M17" s="6"/>
      <c r="N17" s="6"/>
      <c r="O17" s="73"/>
      <c r="P17" s="74"/>
      <c r="Q17" s="6"/>
      <c r="R17" s="41"/>
      <c r="S17" s="6"/>
      <c r="T17" s="25"/>
    </row>
    <row r="18" spans="1:20" ht="25.15" customHeight="1" x14ac:dyDescent="0.4">
      <c r="A18" s="24"/>
      <c r="B18" s="58"/>
      <c r="C18" s="59"/>
      <c r="D18" s="60"/>
      <c r="E18" s="38"/>
      <c r="F18" s="38"/>
      <c r="G18" s="38"/>
      <c r="H18" s="54"/>
      <c r="I18" s="55"/>
      <c r="J18" s="52"/>
      <c r="K18" s="53"/>
      <c r="L18" s="15"/>
      <c r="M18" s="15"/>
      <c r="N18" s="15"/>
      <c r="O18" s="54"/>
      <c r="P18" s="55"/>
      <c r="Q18" s="15"/>
      <c r="R18" s="42"/>
      <c r="S18" s="15"/>
      <c r="T18" s="26"/>
    </row>
    <row r="19" spans="1:20" ht="25.15" customHeight="1" x14ac:dyDescent="0.4">
      <c r="A19" s="24"/>
      <c r="B19" s="58"/>
      <c r="C19" s="59"/>
      <c r="D19" s="60"/>
      <c r="E19" s="38"/>
      <c r="F19" s="38"/>
      <c r="G19" s="38"/>
      <c r="H19" s="54"/>
      <c r="I19" s="55"/>
      <c r="J19" s="52"/>
      <c r="K19" s="53"/>
      <c r="L19" s="15"/>
      <c r="M19" s="15"/>
      <c r="N19" s="15"/>
      <c r="O19" s="54"/>
      <c r="P19" s="55"/>
      <c r="Q19" s="15"/>
      <c r="R19" s="42"/>
      <c r="S19" s="15"/>
      <c r="T19" s="26"/>
    </row>
    <row r="20" spans="1:20" ht="25.15" customHeight="1" x14ac:dyDescent="0.4">
      <c r="A20" s="24"/>
      <c r="B20" s="58"/>
      <c r="C20" s="59"/>
      <c r="D20" s="60"/>
      <c r="E20" s="38"/>
      <c r="F20" s="38"/>
      <c r="G20" s="38"/>
      <c r="H20" s="54"/>
      <c r="I20" s="55"/>
      <c r="J20" s="52"/>
      <c r="K20" s="53"/>
      <c r="L20" s="15"/>
      <c r="M20" s="15"/>
      <c r="N20" s="15"/>
      <c r="O20" s="54"/>
      <c r="P20" s="55"/>
      <c r="Q20" s="15"/>
      <c r="R20" s="42"/>
      <c r="S20" s="15"/>
      <c r="T20" s="26"/>
    </row>
    <row r="21" spans="1:20" ht="25.15" customHeight="1" x14ac:dyDescent="0.4">
      <c r="A21" s="24"/>
      <c r="B21" s="58"/>
      <c r="C21" s="59"/>
      <c r="D21" s="60"/>
      <c r="E21" s="38"/>
      <c r="F21" s="38"/>
      <c r="G21" s="38"/>
      <c r="H21" s="54"/>
      <c r="I21" s="55"/>
      <c r="J21" s="52"/>
      <c r="K21" s="53"/>
      <c r="L21" s="15"/>
      <c r="M21" s="15"/>
      <c r="N21" s="15"/>
      <c r="O21" s="54"/>
      <c r="P21" s="55"/>
      <c r="Q21" s="15"/>
      <c r="R21" s="42"/>
      <c r="S21" s="15"/>
      <c r="T21" s="26"/>
    </row>
    <row r="22" spans="1:20" ht="25.15" customHeight="1" x14ac:dyDescent="0.4">
      <c r="A22" s="24"/>
      <c r="B22" s="58"/>
      <c r="C22" s="59"/>
      <c r="D22" s="60"/>
      <c r="E22" s="38"/>
      <c r="F22" s="38"/>
      <c r="G22" s="38"/>
      <c r="H22" s="54"/>
      <c r="I22" s="55"/>
      <c r="J22" s="52"/>
      <c r="K22" s="53"/>
      <c r="L22" s="15"/>
      <c r="M22" s="15"/>
      <c r="N22" s="15"/>
      <c r="O22" s="54"/>
      <c r="P22" s="55"/>
      <c r="Q22" s="15"/>
      <c r="R22" s="42"/>
      <c r="S22" s="15"/>
      <c r="T22" s="26"/>
    </row>
    <row r="23" spans="1:20" ht="25.15" customHeight="1" x14ac:dyDescent="0.4">
      <c r="A23" s="24"/>
      <c r="B23" s="58"/>
      <c r="C23" s="59"/>
      <c r="D23" s="60"/>
      <c r="E23" s="38"/>
      <c r="F23" s="38"/>
      <c r="G23" s="38"/>
      <c r="H23" s="54"/>
      <c r="I23" s="55"/>
      <c r="J23" s="52"/>
      <c r="K23" s="53"/>
      <c r="L23" s="15"/>
      <c r="M23" s="15"/>
      <c r="N23" s="15"/>
      <c r="O23" s="54"/>
      <c r="P23" s="55"/>
      <c r="Q23" s="15"/>
      <c r="R23" s="42"/>
      <c r="S23" s="15"/>
      <c r="T23" s="26"/>
    </row>
    <row r="24" spans="1:20" ht="25.15" customHeight="1" x14ac:dyDescent="0.4">
      <c r="A24" s="24"/>
      <c r="B24" s="58"/>
      <c r="C24" s="59"/>
      <c r="D24" s="60"/>
      <c r="E24" s="38"/>
      <c r="F24" s="38"/>
      <c r="G24" s="38"/>
      <c r="H24" s="54"/>
      <c r="I24" s="55"/>
      <c r="J24" s="52"/>
      <c r="K24" s="53"/>
      <c r="L24" s="1"/>
      <c r="M24" s="1"/>
      <c r="N24" s="1"/>
      <c r="O24" s="54"/>
      <c r="P24" s="55"/>
      <c r="Q24" s="1"/>
      <c r="R24" s="7"/>
      <c r="S24" s="1"/>
      <c r="T24" s="27"/>
    </row>
    <row r="25" spans="1:20" ht="25.15" customHeight="1" x14ac:dyDescent="0.4">
      <c r="A25" s="24"/>
      <c r="B25" s="58"/>
      <c r="C25" s="59"/>
      <c r="D25" s="60"/>
      <c r="E25" s="39"/>
      <c r="F25" s="39"/>
      <c r="G25" s="39"/>
      <c r="H25" s="54"/>
      <c r="I25" s="55"/>
      <c r="J25" s="52"/>
      <c r="K25" s="53"/>
      <c r="L25" s="1"/>
      <c r="M25" s="1"/>
      <c r="N25" s="1"/>
      <c r="O25" s="54"/>
      <c r="P25" s="55"/>
      <c r="Q25" s="1"/>
      <c r="R25" s="7"/>
      <c r="S25" s="1"/>
      <c r="T25" s="27"/>
    </row>
    <row r="26" spans="1:20" ht="25.15" customHeight="1" x14ac:dyDescent="0.4">
      <c r="A26" s="24"/>
      <c r="B26" s="58"/>
      <c r="C26" s="59"/>
      <c r="D26" s="60"/>
      <c r="E26" s="39"/>
      <c r="F26" s="39"/>
      <c r="G26" s="39"/>
      <c r="H26" s="54"/>
      <c r="I26" s="55"/>
      <c r="J26" s="52"/>
      <c r="K26" s="53"/>
      <c r="L26" s="1"/>
      <c r="M26" s="1"/>
      <c r="N26" s="1"/>
      <c r="O26" s="54"/>
      <c r="P26" s="55"/>
      <c r="Q26" s="1"/>
      <c r="R26" s="7"/>
      <c r="S26" s="1"/>
      <c r="T26" s="27"/>
    </row>
    <row r="27" spans="1:20" ht="25.15" customHeight="1" x14ac:dyDescent="0.4">
      <c r="A27" s="43"/>
      <c r="B27" s="99"/>
      <c r="C27" s="100"/>
      <c r="D27" s="119"/>
      <c r="E27" s="44"/>
      <c r="F27" s="44"/>
      <c r="G27" s="44"/>
      <c r="H27" s="61"/>
      <c r="I27" s="62"/>
      <c r="J27" s="63"/>
      <c r="K27" s="64"/>
      <c r="L27" s="4"/>
      <c r="M27" s="4"/>
      <c r="N27" s="4"/>
      <c r="O27" s="61"/>
      <c r="P27" s="62"/>
      <c r="Q27" s="4"/>
      <c r="R27" s="45"/>
      <c r="S27" s="4"/>
      <c r="T27" s="46"/>
    </row>
    <row r="28" spans="1:20" ht="25.15" customHeight="1" x14ac:dyDescent="0.4">
      <c r="A28" s="36"/>
      <c r="B28" s="58"/>
      <c r="C28" s="59"/>
      <c r="D28" s="60"/>
      <c r="E28" s="39"/>
      <c r="F28" s="39"/>
      <c r="G28" s="39"/>
      <c r="H28" s="54"/>
      <c r="I28" s="55"/>
      <c r="J28" s="52"/>
      <c r="K28" s="53"/>
      <c r="L28" s="1"/>
      <c r="M28" s="1"/>
      <c r="N28" s="1"/>
      <c r="O28" s="54"/>
      <c r="P28" s="55"/>
      <c r="Q28" s="1"/>
      <c r="R28" s="7"/>
      <c r="S28" s="1"/>
      <c r="T28" s="27"/>
    </row>
    <row r="29" spans="1:20" ht="25.15" customHeight="1" x14ac:dyDescent="0.4">
      <c r="A29" s="36"/>
      <c r="B29" s="58"/>
      <c r="C29" s="59"/>
      <c r="D29" s="60"/>
      <c r="E29" s="39"/>
      <c r="F29" s="39"/>
      <c r="G29" s="39"/>
      <c r="H29" s="54"/>
      <c r="I29" s="55"/>
      <c r="J29" s="52"/>
      <c r="K29" s="53"/>
      <c r="L29" s="1"/>
      <c r="M29" s="1"/>
      <c r="N29" s="1"/>
      <c r="O29" s="54"/>
      <c r="P29" s="55"/>
      <c r="Q29" s="1"/>
      <c r="R29" s="7"/>
      <c r="S29" s="1"/>
      <c r="T29" s="27"/>
    </row>
    <row r="30" spans="1:20" ht="25.15" customHeight="1" thickBot="1" x14ac:dyDescent="0.45">
      <c r="A30" s="36"/>
      <c r="B30" s="58"/>
      <c r="C30" s="59"/>
      <c r="D30" s="60"/>
      <c r="E30" s="39"/>
      <c r="F30" s="39"/>
      <c r="G30" s="39"/>
      <c r="H30" s="54"/>
      <c r="I30" s="55"/>
      <c r="J30" s="52"/>
      <c r="K30" s="53"/>
      <c r="L30" s="1"/>
      <c r="M30" s="1"/>
      <c r="N30" s="1"/>
      <c r="O30" s="54"/>
      <c r="P30" s="55"/>
      <c r="Q30" s="1"/>
      <c r="R30" s="7"/>
      <c r="S30" s="1"/>
      <c r="T30" s="27"/>
    </row>
    <row r="31" spans="1:20" ht="25.15" customHeight="1" thickTop="1" thickBot="1" x14ac:dyDescent="0.45">
      <c r="A31" s="47" t="s">
        <v>120</v>
      </c>
      <c r="B31" s="56" t="s">
        <v>121</v>
      </c>
      <c r="C31" s="118"/>
      <c r="D31" s="57"/>
      <c r="E31" s="48">
        <f>SUM(E18:E30)</f>
        <v>0</v>
      </c>
      <c r="F31" s="48">
        <f>SUM(F18:F30)</f>
        <v>0</v>
      </c>
      <c r="G31" s="48">
        <f>SUM(G18:G30)</f>
        <v>0</v>
      </c>
      <c r="H31" s="56"/>
      <c r="I31" s="57"/>
      <c r="J31" s="65"/>
      <c r="K31" s="66"/>
      <c r="L31" s="49"/>
      <c r="M31" s="49"/>
      <c r="N31" s="49"/>
      <c r="O31" s="56"/>
      <c r="P31" s="57"/>
      <c r="Q31" s="49"/>
      <c r="R31" s="50"/>
      <c r="S31" s="49"/>
      <c r="T31" s="51"/>
    </row>
    <row r="32" spans="1:20" x14ac:dyDescent="0.4">
      <c r="A32" s="166" t="s">
        <v>122</v>
      </c>
    </row>
  </sheetData>
  <mergeCells count="131">
    <mergeCell ref="L1:O1"/>
    <mergeCell ref="A6:C6"/>
    <mergeCell ref="C7:E7"/>
    <mergeCell ref="E3:I3"/>
    <mergeCell ref="E5:I5"/>
    <mergeCell ref="N7:O8"/>
    <mergeCell ref="T14:T15"/>
    <mergeCell ref="J11:K11"/>
    <mergeCell ref="J12:K12"/>
    <mergeCell ref="A1:E1"/>
    <mergeCell ref="Q1:S1"/>
    <mergeCell ref="H14:I15"/>
    <mergeCell ref="O14:P15"/>
    <mergeCell ref="Q14:Q15"/>
    <mergeCell ref="R14:R15"/>
    <mergeCell ref="S14:S15"/>
    <mergeCell ref="A2:B3"/>
    <mergeCell ref="A4:B5"/>
    <mergeCell ref="A11:A12"/>
    <mergeCell ref="A14:A15"/>
    <mergeCell ref="E14:F14"/>
    <mergeCell ref="G14:G15"/>
    <mergeCell ref="B14:D15"/>
    <mergeCell ref="C9:E9"/>
    <mergeCell ref="J3:K3"/>
    <mergeCell ref="J4:K4"/>
    <mergeCell ref="J5:K5"/>
    <mergeCell ref="J6:K6"/>
    <mergeCell ref="J7:K7"/>
    <mergeCell ref="J8:K8"/>
    <mergeCell ref="J9:K9"/>
    <mergeCell ref="J1:K1"/>
    <mergeCell ref="F1:I1"/>
    <mergeCell ref="T2:T12"/>
    <mergeCell ref="L7:M7"/>
    <mergeCell ref="L4:M4"/>
    <mergeCell ref="R6:S6"/>
    <mergeCell ref="N9:N10"/>
    <mergeCell ref="Q9:R10"/>
    <mergeCell ref="S9:S10"/>
    <mergeCell ref="B31:D31"/>
    <mergeCell ref="B26:D26"/>
    <mergeCell ref="B27:D27"/>
    <mergeCell ref="B28:D28"/>
    <mergeCell ref="B16:D16"/>
    <mergeCell ref="B17:D17"/>
    <mergeCell ref="B24:D24"/>
    <mergeCell ref="B25:D25"/>
    <mergeCell ref="B21:D21"/>
    <mergeCell ref="B22:D22"/>
    <mergeCell ref="B23:D23"/>
    <mergeCell ref="N4:N6"/>
    <mergeCell ref="O6:Q6"/>
    <mergeCell ref="P4:Q4"/>
    <mergeCell ref="P5:Q5"/>
    <mergeCell ref="O3:S3"/>
    <mergeCell ref="G7:I7"/>
    <mergeCell ref="O2:S2"/>
    <mergeCell ref="D2:M2"/>
    <mergeCell ref="L3:M3"/>
    <mergeCell ref="B18:D18"/>
    <mergeCell ref="B19:D19"/>
    <mergeCell ref="B20:D20"/>
    <mergeCell ref="H16:I16"/>
    <mergeCell ref="H17:I17"/>
    <mergeCell ref="H18:I18"/>
    <mergeCell ref="H19:I19"/>
    <mergeCell ref="A7:B10"/>
    <mergeCell ref="C10:E10"/>
    <mergeCell ref="G10:I10"/>
    <mergeCell ref="J10:K10"/>
    <mergeCell ref="L5:M5"/>
    <mergeCell ref="L6:M6"/>
    <mergeCell ref="L8:M8"/>
    <mergeCell ref="L9:M9"/>
    <mergeCell ref="L10:M10"/>
    <mergeCell ref="G8:I8"/>
    <mergeCell ref="G9:I9"/>
    <mergeCell ref="D4:I4"/>
    <mergeCell ref="D6:I6"/>
    <mergeCell ref="C8:E8"/>
    <mergeCell ref="H26:I26"/>
    <mergeCell ref="H27:I27"/>
    <mergeCell ref="H31:I31"/>
    <mergeCell ref="J14:K15"/>
    <mergeCell ref="L14:L15"/>
    <mergeCell ref="J16:K16"/>
    <mergeCell ref="J17:K17"/>
    <mergeCell ref="J18:K18"/>
    <mergeCell ref="J19:K19"/>
    <mergeCell ref="J20:K20"/>
    <mergeCell ref="H20:I20"/>
    <mergeCell ref="H21:I21"/>
    <mergeCell ref="H22:I22"/>
    <mergeCell ref="H23:I23"/>
    <mergeCell ref="H24:I24"/>
    <mergeCell ref="H25:I25"/>
    <mergeCell ref="O22:P22"/>
    <mergeCell ref="O23:P23"/>
    <mergeCell ref="O24:P24"/>
    <mergeCell ref="O25:P25"/>
    <mergeCell ref="O26:P26"/>
    <mergeCell ref="O27:P27"/>
    <mergeCell ref="J27:K27"/>
    <mergeCell ref="J31:K31"/>
    <mergeCell ref="M14:M15"/>
    <mergeCell ref="N14:N15"/>
    <mergeCell ref="O16:P16"/>
    <mergeCell ref="O17:P17"/>
    <mergeCell ref="O18:P18"/>
    <mergeCell ref="O19:P19"/>
    <mergeCell ref="O20:P20"/>
    <mergeCell ref="O21:P21"/>
    <mergeCell ref="J21:K21"/>
    <mergeCell ref="J22:K22"/>
    <mergeCell ref="J23:K23"/>
    <mergeCell ref="J24:K24"/>
    <mergeCell ref="J25:K25"/>
    <mergeCell ref="J26:K26"/>
    <mergeCell ref="J30:K30"/>
    <mergeCell ref="O30:P30"/>
    <mergeCell ref="O31:P31"/>
    <mergeCell ref="H28:I28"/>
    <mergeCell ref="J28:K28"/>
    <mergeCell ref="O28:P28"/>
    <mergeCell ref="B29:D29"/>
    <mergeCell ref="H29:I29"/>
    <mergeCell ref="J29:K29"/>
    <mergeCell ref="O29:P29"/>
    <mergeCell ref="B30:D30"/>
    <mergeCell ref="H30:I30"/>
  </mergeCells>
  <phoneticPr fontId="2"/>
  <pageMargins left="0.59055118110236227" right="0.59055118110236227" top="0.59055118110236227" bottom="0.59055118110236227" header="0.19685039370078741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view="pageBreakPreview" topLeftCell="A21" zoomScaleNormal="100" zoomScaleSheetLayoutView="100" workbookViewId="0">
      <selection activeCell="E40" sqref="E40"/>
    </sheetView>
  </sheetViews>
  <sheetFormatPr defaultRowHeight="18.75" x14ac:dyDescent="0.4"/>
  <cols>
    <col min="1" max="9" width="10.75" customWidth="1"/>
    <col min="10" max="11" width="5.75" customWidth="1"/>
    <col min="12" max="20" width="10.75" customWidth="1"/>
  </cols>
  <sheetData>
    <row r="1" spans="1:20" ht="40.15" customHeight="1" x14ac:dyDescent="0.4">
      <c r="A1" s="148" t="s">
        <v>0</v>
      </c>
      <c r="B1" s="149"/>
      <c r="C1" s="149"/>
      <c r="D1" s="149"/>
      <c r="E1" s="150"/>
      <c r="F1" s="86" t="s">
        <v>66</v>
      </c>
      <c r="G1" s="87"/>
      <c r="H1" s="87"/>
      <c r="I1" s="87"/>
      <c r="J1" s="87" t="s">
        <v>57</v>
      </c>
      <c r="K1" s="87"/>
      <c r="L1" s="87" t="s">
        <v>67</v>
      </c>
      <c r="M1" s="87"/>
      <c r="N1" s="87"/>
      <c r="O1" s="126"/>
      <c r="P1" s="17" t="s">
        <v>13</v>
      </c>
      <c r="Q1" s="151" t="s">
        <v>68</v>
      </c>
      <c r="R1" s="152"/>
      <c r="S1" s="153"/>
      <c r="T1" s="18" t="s">
        <v>14</v>
      </c>
    </row>
    <row r="2" spans="1:20" ht="25.15" customHeight="1" x14ac:dyDescent="0.4">
      <c r="A2" s="158" t="s">
        <v>1</v>
      </c>
      <c r="B2" s="159"/>
      <c r="C2" s="9" t="s">
        <v>2</v>
      </c>
      <c r="D2" s="58" t="s">
        <v>69</v>
      </c>
      <c r="E2" s="59"/>
      <c r="F2" s="59"/>
      <c r="G2" s="59"/>
      <c r="H2" s="59"/>
      <c r="I2" s="59"/>
      <c r="J2" s="59"/>
      <c r="K2" s="59"/>
      <c r="L2" s="59"/>
      <c r="M2" s="59"/>
      <c r="N2" s="32" t="s">
        <v>12</v>
      </c>
      <c r="O2" s="83" t="s">
        <v>83</v>
      </c>
      <c r="P2" s="84"/>
      <c r="Q2" s="84"/>
      <c r="R2" s="84"/>
      <c r="S2" s="85"/>
      <c r="T2" s="103"/>
    </row>
    <row r="3" spans="1:20" ht="25.15" customHeight="1" x14ac:dyDescent="0.4">
      <c r="A3" s="158"/>
      <c r="B3" s="159"/>
      <c r="C3" s="9" t="s">
        <v>3</v>
      </c>
      <c r="D3" s="5" t="s">
        <v>70</v>
      </c>
      <c r="E3" s="59" t="s">
        <v>72</v>
      </c>
      <c r="F3" s="59"/>
      <c r="G3" s="59"/>
      <c r="H3" s="59"/>
      <c r="I3" s="60"/>
      <c r="J3" s="131" t="s">
        <v>10</v>
      </c>
      <c r="K3" s="132"/>
      <c r="L3" s="86" t="s">
        <v>78</v>
      </c>
      <c r="M3" s="87"/>
      <c r="N3" s="32" t="s">
        <v>15</v>
      </c>
      <c r="O3" s="86" t="s">
        <v>66</v>
      </c>
      <c r="P3" s="87"/>
      <c r="Q3" s="87"/>
      <c r="R3" s="87"/>
      <c r="S3" s="126"/>
      <c r="T3" s="104"/>
    </row>
    <row r="4" spans="1:20" ht="25.15" customHeight="1" x14ac:dyDescent="0.4">
      <c r="A4" s="158" t="s">
        <v>4</v>
      </c>
      <c r="B4" s="159"/>
      <c r="C4" s="9" t="s">
        <v>5</v>
      </c>
      <c r="D4" s="99" t="s">
        <v>75</v>
      </c>
      <c r="E4" s="100"/>
      <c r="F4" s="100"/>
      <c r="G4" s="100"/>
      <c r="H4" s="100"/>
      <c r="I4" s="119"/>
      <c r="J4" s="131" t="s">
        <v>11</v>
      </c>
      <c r="K4" s="132"/>
      <c r="L4" s="58" t="s">
        <v>79</v>
      </c>
      <c r="M4" s="59"/>
      <c r="N4" s="123" t="s">
        <v>16</v>
      </c>
      <c r="O4" s="10" t="s">
        <v>17</v>
      </c>
      <c r="P4" s="58" t="s">
        <v>84</v>
      </c>
      <c r="Q4" s="60"/>
      <c r="R4" s="9" t="s">
        <v>21</v>
      </c>
      <c r="S4" s="1" t="s">
        <v>86</v>
      </c>
      <c r="T4" s="104"/>
    </row>
    <row r="5" spans="1:20" ht="25.15" customHeight="1" x14ac:dyDescent="0.4">
      <c r="A5" s="158"/>
      <c r="B5" s="159"/>
      <c r="C5" s="9" t="s">
        <v>3</v>
      </c>
      <c r="D5" s="5" t="s">
        <v>71</v>
      </c>
      <c r="E5" s="59" t="s">
        <v>74</v>
      </c>
      <c r="F5" s="59"/>
      <c r="G5" s="59"/>
      <c r="H5" s="59"/>
      <c r="I5" s="60"/>
      <c r="J5" s="131" t="s">
        <v>11</v>
      </c>
      <c r="K5" s="132"/>
      <c r="L5" s="58" t="s">
        <v>80</v>
      </c>
      <c r="M5" s="59"/>
      <c r="N5" s="124"/>
      <c r="O5" s="10" t="s">
        <v>18</v>
      </c>
      <c r="P5" s="58" t="s">
        <v>85</v>
      </c>
      <c r="Q5" s="60"/>
      <c r="R5" s="9" t="s">
        <v>20</v>
      </c>
      <c r="S5" s="1" t="s">
        <v>87</v>
      </c>
      <c r="T5" s="104"/>
    </row>
    <row r="6" spans="1:20" ht="25.15" customHeight="1" thickBot="1" x14ac:dyDescent="0.45">
      <c r="A6" s="137" t="s">
        <v>6</v>
      </c>
      <c r="B6" s="138"/>
      <c r="C6" s="139"/>
      <c r="D6" s="99" t="s">
        <v>73</v>
      </c>
      <c r="E6" s="100"/>
      <c r="F6" s="100"/>
      <c r="G6" s="100"/>
      <c r="H6" s="100"/>
      <c r="I6" s="119"/>
      <c r="J6" s="112" t="s">
        <v>11</v>
      </c>
      <c r="K6" s="113"/>
      <c r="L6" s="99" t="s">
        <v>80</v>
      </c>
      <c r="M6" s="100"/>
      <c r="N6" s="124"/>
      <c r="O6" s="112" t="s">
        <v>19</v>
      </c>
      <c r="P6" s="125"/>
      <c r="Q6" s="113"/>
      <c r="R6" s="108">
        <v>8.5</v>
      </c>
      <c r="S6" s="109"/>
      <c r="T6" s="104"/>
    </row>
    <row r="7" spans="1:20" ht="25.15" customHeight="1" x14ac:dyDescent="0.4">
      <c r="A7" s="88" t="s">
        <v>7</v>
      </c>
      <c r="B7" s="89"/>
      <c r="C7" s="140" t="s">
        <v>112</v>
      </c>
      <c r="D7" s="140"/>
      <c r="E7" s="140"/>
      <c r="F7" s="29" t="s">
        <v>76</v>
      </c>
      <c r="G7" s="127"/>
      <c r="H7" s="128"/>
      <c r="I7" s="128"/>
      <c r="J7" s="133" t="s">
        <v>11</v>
      </c>
      <c r="K7" s="134"/>
      <c r="L7" s="106" t="s">
        <v>82</v>
      </c>
      <c r="M7" s="107"/>
      <c r="N7" s="141" t="s">
        <v>22</v>
      </c>
      <c r="O7" s="89"/>
      <c r="P7" s="17" t="s">
        <v>23</v>
      </c>
      <c r="Q7" s="17" t="s">
        <v>54</v>
      </c>
      <c r="R7" s="17" t="s">
        <v>24</v>
      </c>
      <c r="S7" s="17" t="s">
        <v>63</v>
      </c>
      <c r="T7" s="104"/>
    </row>
    <row r="8" spans="1:20" ht="25.15" customHeight="1" x14ac:dyDescent="0.4">
      <c r="A8" s="90"/>
      <c r="B8" s="91"/>
      <c r="C8" s="130" t="s">
        <v>113</v>
      </c>
      <c r="D8" s="130"/>
      <c r="E8" s="130"/>
      <c r="F8" s="2" t="s">
        <v>77</v>
      </c>
      <c r="G8" s="126"/>
      <c r="H8" s="129"/>
      <c r="I8" s="129"/>
      <c r="J8" s="131" t="s">
        <v>11</v>
      </c>
      <c r="K8" s="132"/>
      <c r="L8" s="58" t="s">
        <v>81</v>
      </c>
      <c r="M8" s="59"/>
      <c r="N8" s="142"/>
      <c r="O8" s="143"/>
      <c r="P8" s="1">
        <f>SUM(E24:E31)</f>
        <v>100</v>
      </c>
      <c r="Q8" s="1">
        <f>SUM(G24:G31)</f>
        <v>81.5</v>
      </c>
      <c r="R8" s="1">
        <f>Q8-P8</f>
        <v>-18.5</v>
      </c>
      <c r="S8" s="1">
        <f>R8*P10/1000</f>
        <v>-35.520000000000003</v>
      </c>
      <c r="T8" s="104"/>
    </row>
    <row r="9" spans="1:20" ht="25.15" customHeight="1" x14ac:dyDescent="0.4">
      <c r="A9" s="90"/>
      <c r="B9" s="91"/>
      <c r="C9" s="130"/>
      <c r="D9" s="130"/>
      <c r="E9" s="130"/>
      <c r="F9" s="2" t="s">
        <v>59</v>
      </c>
      <c r="G9" s="126"/>
      <c r="H9" s="129"/>
      <c r="I9" s="129"/>
      <c r="J9" s="131" t="s">
        <v>11</v>
      </c>
      <c r="K9" s="132"/>
      <c r="L9" s="58"/>
      <c r="M9" s="59"/>
      <c r="N9" s="110" t="s">
        <v>25</v>
      </c>
      <c r="O9" s="10" t="s">
        <v>8</v>
      </c>
      <c r="P9" s="1" t="s">
        <v>38</v>
      </c>
      <c r="Q9" s="112" t="s">
        <v>26</v>
      </c>
      <c r="R9" s="113"/>
      <c r="S9" s="116">
        <f>SUM(E16:E17)</f>
        <v>25</v>
      </c>
      <c r="T9" s="104"/>
    </row>
    <row r="10" spans="1:20" ht="25.15" customHeight="1" thickBot="1" x14ac:dyDescent="0.45">
      <c r="A10" s="92"/>
      <c r="B10" s="93"/>
      <c r="C10" s="94"/>
      <c r="D10" s="94"/>
      <c r="E10" s="94"/>
      <c r="F10" s="30" t="s">
        <v>59</v>
      </c>
      <c r="G10" s="95"/>
      <c r="H10" s="96"/>
      <c r="I10" s="96"/>
      <c r="J10" s="97" t="s">
        <v>11</v>
      </c>
      <c r="K10" s="98"/>
      <c r="L10" s="101"/>
      <c r="M10" s="102"/>
      <c r="N10" s="111"/>
      <c r="O10" s="31" t="s">
        <v>9</v>
      </c>
      <c r="P10" s="33">
        <v>1920</v>
      </c>
      <c r="Q10" s="114"/>
      <c r="R10" s="115"/>
      <c r="S10" s="117"/>
      <c r="T10" s="104"/>
    </row>
    <row r="11" spans="1:20" ht="25.15" customHeight="1" thickTop="1" x14ac:dyDescent="0.4">
      <c r="A11" s="160" t="s">
        <v>55</v>
      </c>
      <c r="B11" s="28" t="s">
        <v>8</v>
      </c>
      <c r="C11" s="28" t="s">
        <v>27</v>
      </c>
      <c r="D11" s="28" t="s">
        <v>28</v>
      </c>
      <c r="E11" s="28" t="s">
        <v>29</v>
      </c>
      <c r="F11" s="28" t="s">
        <v>30</v>
      </c>
      <c r="G11" s="28" t="s">
        <v>31</v>
      </c>
      <c r="H11" s="28" t="s">
        <v>32</v>
      </c>
      <c r="I11" s="28" t="s">
        <v>33</v>
      </c>
      <c r="J11" s="146" t="s">
        <v>34</v>
      </c>
      <c r="K11" s="146"/>
      <c r="L11" s="28" t="s">
        <v>35</v>
      </c>
      <c r="M11" s="28" t="s">
        <v>36</v>
      </c>
      <c r="N11" s="28" t="s">
        <v>37</v>
      </c>
      <c r="O11" s="28" t="s">
        <v>38</v>
      </c>
      <c r="P11" s="28" t="s">
        <v>39</v>
      </c>
      <c r="Q11" s="28" t="s">
        <v>40</v>
      </c>
      <c r="R11" s="28" t="s">
        <v>41</v>
      </c>
      <c r="S11" s="28" t="s">
        <v>42</v>
      </c>
      <c r="T11" s="104"/>
    </row>
    <row r="12" spans="1:20" ht="25.15" customHeight="1" thickBot="1" x14ac:dyDescent="0.45">
      <c r="A12" s="161"/>
      <c r="B12" s="19" t="s">
        <v>9</v>
      </c>
      <c r="C12" s="20">
        <v>4660</v>
      </c>
      <c r="D12" s="20">
        <v>10200</v>
      </c>
      <c r="E12" s="20">
        <v>677</v>
      </c>
      <c r="F12" s="20">
        <v>1300</v>
      </c>
      <c r="G12" s="20">
        <v>1760</v>
      </c>
      <c r="H12" s="20">
        <v>79</v>
      </c>
      <c r="I12" s="20">
        <v>858</v>
      </c>
      <c r="J12" s="147">
        <v>4790</v>
      </c>
      <c r="K12" s="147"/>
      <c r="L12" s="20">
        <v>3940</v>
      </c>
      <c r="M12" s="20">
        <v>1920</v>
      </c>
      <c r="N12" s="20">
        <v>1620</v>
      </c>
      <c r="O12" s="20">
        <v>1920</v>
      </c>
      <c r="P12" s="20">
        <v>2050</v>
      </c>
      <c r="Q12" s="20">
        <v>138</v>
      </c>
      <c r="R12" s="20">
        <v>1980</v>
      </c>
      <c r="S12" s="20">
        <v>3990</v>
      </c>
      <c r="T12" s="105"/>
    </row>
    <row r="13" spans="1:20" s="8" customFormat="1" ht="36.6" customHeight="1" thickBot="1" x14ac:dyDescent="0.45">
      <c r="A13" s="14" t="s">
        <v>56</v>
      </c>
      <c r="B13" s="3"/>
      <c r="C13" s="16"/>
      <c r="D13" s="16"/>
      <c r="E13" s="16"/>
      <c r="F13" s="16"/>
      <c r="G13" s="16"/>
      <c r="H13" s="16"/>
      <c r="I13" s="16"/>
      <c r="J13" s="21"/>
      <c r="K13" s="21"/>
      <c r="L13" s="16"/>
      <c r="M13" s="16"/>
      <c r="N13" s="16"/>
      <c r="O13" s="16"/>
      <c r="P13" s="16"/>
      <c r="Q13" s="16"/>
      <c r="R13" s="16"/>
      <c r="S13" s="16"/>
      <c r="T13" s="3"/>
    </row>
    <row r="14" spans="1:20" ht="30" customHeight="1" x14ac:dyDescent="0.4">
      <c r="A14" s="162" t="s">
        <v>43</v>
      </c>
      <c r="B14" s="154" t="s">
        <v>44</v>
      </c>
      <c r="C14" s="154"/>
      <c r="D14" s="154"/>
      <c r="E14" s="69" t="s">
        <v>46</v>
      </c>
      <c r="F14" s="154"/>
      <c r="G14" s="164" t="s">
        <v>45</v>
      </c>
      <c r="H14" s="154" t="s">
        <v>47</v>
      </c>
      <c r="I14" s="154"/>
      <c r="J14" s="75" t="s">
        <v>101</v>
      </c>
      <c r="K14" s="76"/>
      <c r="L14" s="67" t="s">
        <v>48</v>
      </c>
      <c r="M14" s="67" t="s">
        <v>104</v>
      </c>
      <c r="N14" s="69" t="s">
        <v>49</v>
      </c>
      <c r="O14" s="156" t="s">
        <v>64</v>
      </c>
      <c r="P14" s="156"/>
      <c r="Q14" s="154" t="s">
        <v>50</v>
      </c>
      <c r="R14" s="154" t="s">
        <v>51</v>
      </c>
      <c r="S14" s="154" t="s">
        <v>52</v>
      </c>
      <c r="T14" s="144" t="s">
        <v>53</v>
      </c>
    </row>
    <row r="15" spans="1:20" ht="45" customHeight="1" thickBot="1" x14ac:dyDescent="0.45">
      <c r="A15" s="163"/>
      <c r="B15" s="155"/>
      <c r="C15" s="155"/>
      <c r="D15" s="155"/>
      <c r="E15" s="11"/>
      <c r="F15" s="13" t="s">
        <v>65</v>
      </c>
      <c r="G15" s="165"/>
      <c r="H15" s="155"/>
      <c r="I15" s="155"/>
      <c r="J15" s="77"/>
      <c r="K15" s="78"/>
      <c r="L15" s="68"/>
      <c r="M15" s="68"/>
      <c r="N15" s="70"/>
      <c r="O15" s="157"/>
      <c r="P15" s="157"/>
      <c r="Q15" s="155"/>
      <c r="R15" s="155"/>
      <c r="S15" s="155"/>
      <c r="T15" s="145"/>
    </row>
    <row r="16" spans="1:20" ht="25.15" customHeight="1" thickTop="1" x14ac:dyDescent="0.4">
      <c r="A16" s="22"/>
      <c r="B16" s="120" t="s">
        <v>60</v>
      </c>
      <c r="C16" s="121"/>
      <c r="D16" s="122"/>
      <c r="E16" s="37">
        <v>20</v>
      </c>
      <c r="F16" s="12"/>
      <c r="G16" s="12"/>
      <c r="H16" s="71"/>
      <c r="I16" s="72"/>
      <c r="J16" s="79"/>
      <c r="K16" s="80"/>
      <c r="L16" s="12"/>
      <c r="M16" s="12"/>
      <c r="N16" s="12"/>
      <c r="O16" s="71"/>
      <c r="P16" s="72"/>
      <c r="Q16" s="12"/>
      <c r="R16" s="40"/>
      <c r="S16" s="12"/>
      <c r="T16" s="23"/>
    </row>
    <row r="17" spans="1:20" ht="25.15" customHeight="1" x14ac:dyDescent="0.4">
      <c r="A17" s="36">
        <v>41954</v>
      </c>
      <c r="B17" s="58" t="s">
        <v>61</v>
      </c>
      <c r="C17" s="59"/>
      <c r="D17" s="60"/>
      <c r="E17" s="38">
        <v>5</v>
      </c>
      <c r="F17" s="6"/>
      <c r="G17" s="6"/>
      <c r="H17" s="73"/>
      <c r="I17" s="74"/>
      <c r="J17" s="81"/>
      <c r="K17" s="82"/>
      <c r="L17" s="6"/>
      <c r="M17" s="6"/>
      <c r="N17" s="6"/>
      <c r="O17" s="73"/>
      <c r="P17" s="74"/>
      <c r="Q17" s="6"/>
      <c r="R17" s="41"/>
      <c r="S17" s="6"/>
      <c r="T17" s="25"/>
    </row>
    <row r="18" spans="1:20" ht="25.15" customHeight="1" x14ac:dyDescent="0.4">
      <c r="A18" s="36">
        <v>41954</v>
      </c>
      <c r="B18" s="58" t="s">
        <v>88</v>
      </c>
      <c r="C18" s="59"/>
      <c r="D18" s="60"/>
      <c r="E18" s="38"/>
      <c r="F18" s="38"/>
      <c r="G18" s="38"/>
      <c r="H18" s="54" t="s">
        <v>94</v>
      </c>
      <c r="I18" s="55"/>
      <c r="J18" s="52" t="s">
        <v>97</v>
      </c>
      <c r="K18" s="53"/>
      <c r="L18" s="15"/>
      <c r="M18" s="15"/>
      <c r="N18" s="15"/>
      <c r="O18" s="54" t="s">
        <v>114</v>
      </c>
      <c r="P18" s="55"/>
      <c r="Q18" s="15" t="s">
        <v>116</v>
      </c>
      <c r="R18" s="42" t="s">
        <v>118</v>
      </c>
      <c r="S18" s="15"/>
      <c r="T18" s="26"/>
    </row>
    <row r="19" spans="1:20" ht="25.15" customHeight="1" x14ac:dyDescent="0.4">
      <c r="A19" s="36">
        <v>42195</v>
      </c>
      <c r="B19" s="58" t="s">
        <v>89</v>
      </c>
      <c r="C19" s="59"/>
      <c r="D19" s="60"/>
      <c r="E19" s="38"/>
      <c r="F19" s="38"/>
      <c r="G19" s="38"/>
      <c r="H19" s="54" t="s">
        <v>95</v>
      </c>
      <c r="I19" s="55"/>
      <c r="J19" s="52" t="s">
        <v>98</v>
      </c>
      <c r="K19" s="53"/>
      <c r="L19" s="15"/>
      <c r="M19" s="15"/>
      <c r="N19" s="15"/>
      <c r="O19" s="54" t="s">
        <v>114</v>
      </c>
      <c r="P19" s="55"/>
      <c r="Q19" s="15" t="s">
        <v>116</v>
      </c>
      <c r="R19" s="42" t="s">
        <v>118</v>
      </c>
      <c r="S19" s="15"/>
      <c r="T19" s="26"/>
    </row>
    <row r="20" spans="1:20" ht="25.15" customHeight="1" x14ac:dyDescent="0.4">
      <c r="A20" s="36">
        <v>42196</v>
      </c>
      <c r="B20" s="58" t="s">
        <v>90</v>
      </c>
      <c r="C20" s="59"/>
      <c r="D20" s="60"/>
      <c r="E20" s="38">
        <v>25</v>
      </c>
      <c r="F20" s="38">
        <v>19.5</v>
      </c>
      <c r="G20" s="38">
        <v>19.5</v>
      </c>
      <c r="H20" s="54" t="s">
        <v>95</v>
      </c>
      <c r="I20" s="55"/>
      <c r="J20" s="52" t="s">
        <v>97</v>
      </c>
      <c r="K20" s="53"/>
      <c r="L20" s="15" t="s">
        <v>100</v>
      </c>
      <c r="M20" s="15" t="s">
        <v>105</v>
      </c>
      <c r="N20" s="15" t="s">
        <v>108</v>
      </c>
      <c r="O20" s="54" t="s">
        <v>114</v>
      </c>
      <c r="P20" s="55"/>
      <c r="Q20" s="15" t="s">
        <v>116</v>
      </c>
      <c r="R20" s="42" t="s">
        <v>118</v>
      </c>
      <c r="S20" s="15"/>
      <c r="T20" s="26"/>
    </row>
    <row r="21" spans="1:20" ht="25.15" customHeight="1" x14ac:dyDescent="0.4">
      <c r="A21" s="36">
        <v>42309</v>
      </c>
      <c r="B21" s="58" t="s">
        <v>91</v>
      </c>
      <c r="C21" s="59"/>
      <c r="D21" s="60"/>
      <c r="E21" s="38"/>
      <c r="F21" s="38"/>
      <c r="G21" s="38"/>
      <c r="H21" s="54" t="s">
        <v>96</v>
      </c>
      <c r="I21" s="55"/>
      <c r="J21" s="52" t="s">
        <v>97</v>
      </c>
      <c r="K21" s="53"/>
      <c r="L21" s="15"/>
      <c r="M21" s="15"/>
      <c r="N21" s="15" t="s">
        <v>109</v>
      </c>
      <c r="O21" s="54" t="s">
        <v>114</v>
      </c>
      <c r="P21" s="55"/>
      <c r="Q21" s="15" t="s">
        <v>116</v>
      </c>
      <c r="R21" s="42" t="s">
        <v>118</v>
      </c>
      <c r="S21" s="15"/>
      <c r="T21" s="26"/>
    </row>
    <row r="22" spans="1:20" ht="25.15" customHeight="1" x14ac:dyDescent="0.4">
      <c r="A22" s="36">
        <v>42668</v>
      </c>
      <c r="B22" s="58" t="s">
        <v>91</v>
      </c>
      <c r="C22" s="59"/>
      <c r="D22" s="60"/>
      <c r="E22" s="38"/>
      <c r="F22" s="38"/>
      <c r="G22" s="38"/>
      <c r="H22" s="54" t="s">
        <v>96</v>
      </c>
      <c r="I22" s="55"/>
      <c r="J22" s="52" t="s">
        <v>97</v>
      </c>
      <c r="K22" s="53"/>
      <c r="L22" s="15"/>
      <c r="M22" s="15"/>
      <c r="N22" s="15"/>
      <c r="O22" s="54" t="s">
        <v>114</v>
      </c>
      <c r="P22" s="55"/>
      <c r="Q22" s="15" t="s">
        <v>116</v>
      </c>
      <c r="R22" s="42" t="s">
        <v>118</v>
      </c>
      <c r="S22" s="15"/>
      <c r="T22" s="26"/>
    </row>
    <row r="23" spans="1:20" ht="25.15" customHeight="1" x14ac:dyDescent="0.4">
      <c r="A23" s="36">
        <v>42669</v>
      </c>
      <c r="B23" s="58" t="s">
        <v>90</v>
      </c>
      <c r="C23" s="59"/>
      <c r="D23" s="60"/>
      <c r="E23" s="38">
        <v>25</v>
      </c>
      <c r="F23" s="38">
        <v>21</v>
      </c>
      <c r="G23" s="38">
        <v>21</v>
      </c>
      <c r="H23" s="54" t="s">
        <v>95</v>
      </c>
      <c r="I23" s="55"/>
      <c r="J23" s="52" t="s">
        <v>98</v>
      </c>
      <c r="K23" s="53"/>
      <c r="L23" s="15" t="s">
        <v>102</v>
      </c>
      <c r="M23" s="15" t="s">
        <v>106</v>
      </c>
      <c r="N23" s="15" t="s">
        <v>110</v>
      </c>
      <c r="O23" s="54" t="s">
        <v>114</v>
      </c>
      <c r="P23" s="55"/>
      <c r="Q23" s="15" t="s">
        <v>116</v>
      </c>
      <c r="R23" s="42" t="s">
        <v>118</v>
      </c>
      <c r="S23" s="15"/>
      <c r="T23" s="26"/>
    </row>
    <row r="24" spans="1:20" ht="25.15" customHeight="1" x14ac:dyDescent="0.4">
      <c r="A24" s="36">
        <v>42808</v>
      </c>
      <c r="B24" s="58" t="s">
        <v>89</v>
      </c>
      <c r="C24" s="59"/>
      <c r="D24" s="60"/>
      <c r="E24" s="38"/>
      <c r="F24" s="38"/>
      <c r="G24" s="38">
        <v>20.5</v>
      </c>
      <c r="H24" s="54" t="s">
        <v>95</v>
      </c>
      <c r="I24" s="55"/>
      <c r="J24" s="52" t="s">
        <v>98</v>
      </c>
      <c r="K24" s="53"/>
      <c r="L24" s="1" t="s">
        <v>103</v>
      </c>
      <c r="M24" s="1" t="s">
        <v>107</v>
      </c>
      <c r="N24" s="1" t="s">
        <v>111</v>
      </c>
      <c r="O24" s="54" t="s">
        <v>114</v>
      </c>
      <c r="P24" s="55"/>
      <c r="Q24" s="15" t="s">
        <v>116</v>
      </c>
      <c r="R24" s="42" t="s">
        <v>118</v>
      </c>
      <c r="S24" s="1"/>
      <c r="T24" s="27"/>
    </row>
    <row r="25" spans="1:20" ht="25.15" customHeight="1" x14ac:dyDescent="0.4">
      <c r="A25" s="36">
        <v>42819</v>
      </c>
      <c r="B25" s="58" t="s">
        <v>92</v>
      </c>
      <c r="C25" s="59"/>
      <c r="D25" s="60"/>
      <c r="E25" s="39">
        <v>25</v>
      </c>
      <c r="F25" s="39"/>
      <c r="G25" s="39"/>
      <c r="H25" s="54" t="s">
        <v>94</v>
      </c>
      <c r="I25" s="55"/>
      <c r="J25" s="52" t="s">
        <v>97</v>
      </c>
      <c r="K25" s="53"/>
      <c r="L25" s="1"/>
      <c r="M25" s="1"/>
      <c r="N25" s="1"/>
      <c r="O25" s="54" t="s">
        <v>114</v>
      </c>
      <c r="P25" s="55"/>
      <c r="Q25" s="15" t="s">
        <v>116</v>
      </c>
      <c r="R25" s="42" t="s">
        <v>118</v>
      </c>
      <c r="S25" s="1"/>
      <c r="T25" s="27"/>
    </row>
    <row r="26" spans="1:20" ht="25.15" customHeight="1" x14ac:dyDescent="0.4">
      <c r="A26" s="36">
        <v>43028</v>
      </c>
      <c r="B26" s="58" t="s">
        <v>91</v>
      </c>
      <c r="C26" s="59"/>
      <c r="D26" s="60"/>
      <c r="E26" s="39"/>
      <c r="F26" s="39"/>
      <c r="G26" s="39"/>
      <c r="H26" s="54" t="s">
        <v>96</v>
      </c>
      <c r="I26" s="55"/>
      <c r="J26" s="52" t="s">
        <v>97</v>
      </c>
      <c r="K26" s="53"/>
      <c r="L26" s="1"/>
      <c r="M26" s="1"/>
      <c r="N26" s="1"/>
      <c r="O26" s="54" t="s">
        <v>115</v>
      </c>
      <c r="P26" s="55"/>
      <c r="Q26" s="1" t="s">
        <v>117</v>
      </c>
      <c r="R26" s="7" t="s">
        <v>119</v>
      </c>
      <c r="S26" s="1"/>
      <c r="T26" s="27"/>
    </row>
    <row r="27" spans="1:20" ht="25.15" customHeight="1" x14ac:dyDescent="0.4">
      <c r="A27" s="36">
        <v>43193</v>
      </c>
      <c r="B27" s="58" t="s">
        <v>93</v>
      </c>
      <c r="C27" s="59"/>
      <c r="D27" s="60"/>
      <c r="E27" s="39"/>
      <c r="F27" s="39"/>
      <c r="G27" s="39"/>
      <c r="H27" s="54"/>
      <c r="I27" s="55"/>
      <c r="J27" s="52"/>
      <c r="K27" s="53"/>
      <c r="L27" s="1"/>
      <c r="M27" s="1"/>
      <c r="N27" s="1"/>
      <c r="O27" s="54"/>
      <c r="P27" s="55"/>
      <c r="Q27" s="1"/>
      <c r="R27" s="7"/>
      <c r="S27" s="1"/>
      <c r="T27" s="27"/>
    </row>
    <row r="28" spans="1:20" ht="25.15" customHeight="1" x14ac:dyDescent="0.4">
      <c r="A28" s="36"/>
      <c r="B28" s="58"/>
      <c r="C28" s="59"/>
      <c r="D28" s="60"/>
      <c r="E28" s="39"/>
      <c r="F28" s="39"/>
      <c r="G28" s="39"/>
      <c r="H28" s="54"/>
      <c r="I28" s="55"/>
      <c r="J28" s="52"/>
      <c r="K28" s="53"/>
      <c r="L28" s="1"/>
      <c r="M28" s="1"/>
      <c r="N28" s="1"/>
      <c r="O28" s="54"/>
      <c r="P28" s="55"/>
      <c r="Q28" s="1"/>
      <c r="R28" s="7"/>
      <c r="S28" s="1"/>
      <c r="T28" s="27"/>
    </row>
    <row r="29" spans="1:20" ht="25.15" customHeight="1" x14ac:dyDescent="0.4">
      <c r="A29" s="36"/>
      <c r="B29" s="58"/>
      <c r="C29" s="59"/>
      <c r="D29" s="60"/>
      <c r="E29" s="39"/>
      <c r="F29" s="39"/>
      <c r="G29" s="39"/>
      <c r="H29" s="54"/>
      <c r="I29" s="55"/>
      <c r="J29" s="52"/>
      <c r="K29" s="53"/>
      <c r="L29" s="1"/>
      <c r="M29" s="1"/>
      <c r="N29" s="1"/>
      <c r="O29" s="54"/>
      <c r="P29" s="55"/>
      <c r="Q29" s="1"/>
      <c r="R29" s="7"/>
      <c r="S29" s="1"/>
      <c r="T29" s="27"/>
    </row>
    <row r="30" spans="1:20" ht="25.15" customHeight="1" thickBot="1" x14ac:dyDescent="0.45">
      <c r="A30" s="36"/>
      <c r="B30" s="58"/>
      <c r="C30" s="59"/>
      <c r="D30" s="60"/>
      <c r="E30" s="39"/>
      <c r="F30" s="39"/>
      <c r="G30" s="39"/>
      <c r="H30" s="54"/>
      <c r="I30" s="55"/>
      <c r="J30" s="52"/>
      <c r="K30" s="53"/>
      <c r="L30" s="1"/>
      <c r="M30" s="1"/>
      <c r="N30" s="1"/>
      <c r="O30" s="54"/>
      <c r="P30" s="55"/>
      <c r="Q30" s="1"/>
      <c r="R30" s="7"/>
      <c r="S30" s="1"/>
      <c r="T30" s="27"/>
    </row>
    <row r="31" spans="1:20" ht="25.15" customHeight="1" thickTop="1" thickBot="1" x14ac:dyDescent="0.45">
      <c r="A31" s="47" t="s">
        <v>120</v>
      </c>
      <c r="B31" s="56" t="s">
        <v>121</v>
      </c>
      <c r="C31" s="118"/>
      <c r="D31" s="57"/>
      <c r="E31" s="48">
        <f>SUM(E18:E30)</f>
        <v>75</v>
      </c>
      <c r="F31" s="48">
        <f>SUM(F18:F30)</f>
        <v>40.5</v>
      </c>
      <c r="G31" s="48">
        <f>SUM(G18:G30)</f>
        <v>61</v>
      </c>
      <c r="H31" s="56"/>
      <c r="I31" s="57"/>
      <c r="J31" s="65"/>
      <c r="K31" s="66"/>
      <c r="L31" s="49"/>
      <c r="M31" s="49"/>
      <c r="N31" s="49"/>
      <c r="O31" s="56"/>
      <c r="P31" s="57"/>
      <c r="Q31" s="49"/>
      <c r="R31" s="50"/>
      <c r="S31" s="49"/>
      <c r="T31" s="51"/>
    </row>
    <row r="32" spans="1:20" x14ac:dyDescent="0.4">
      <c r="A32" s="166" t="s">
        <v>122</v>
      </c>
    </row>
  </sheetData>
  <mergeCells count="131">
    <mergeCell ref="A1:E1"/>
    <mergeCell ref="F1:I1"/>
    <mergeCell ref="J1:K1"/>
    <mergeCell ref="L1:O1"/>
    <mergeCell ref="Q1:S1"/>
    <mergeCell ref="A2:B3"/>
    <mergeCell ref="D2:M2"/>
    <mergeCell ref="O2:S2"/>
    <mergeCell ref="P4:Q4"/>
    <mergeCell ref="E5:I5"/>
    <mergeCell ref="J5:K5"/>
    <mergeCell ref="L5:M5"/>
    <mergeCell ref="P5:Q5"/>
    <mergeCell ref="A6:C6"/>
    <mergeCell ref="D6:I6"/>
    <mergeCell ref="J6:K6"/>
    <mergeCell ref="L6:M6"/>
    <mergeCell ref="O6:Q6"/>
    <mergeCell ref="A4:B5"/>
    <mergeCell ref="D4:I4"/>
    <mergeCell ref="J4:K4"/>
    <mergeCell ref="L4:M4"/>
    <mergeCell ref="N4:N6"/>
    <mergeCell ref="R6:S6"/>
    <mergeCell ref="A7:B10"/>
    <mergeCell ref="C7:E7"/>
    <mergeCell ref="G7:I7"/>
    <mergeCell ref="J7:K7"/>
    <mergeCell ref="L7:M7"/>
    <mergeCell ref="N7:O8"/>
    <mergeCell ref="C8:E8"/>
    <mergeCell ref="G8:I8"/>
    <mergeCell ref="J8:K8"/>
    <mergeCell ref="Q9:R10"/>
    <mergeCell ref="S9:S10"/>
    <mergeCell ref="C10:E10"/>
    <mergeCell ref="G10:I10"/>
    <mergeCell ref="J10:K10"/>
    <mergeCell ref="L10:M10"/>
    <mergeCell ref="L8:M8"/>
    <mergeCell ref="C9:E9"/>
    <mergeCell ref="G9:I9"/>
    <mergeCell ref="J9:K9"/>
    <mergeCell ref="L9:M9"/>
    <mergeCell ref="N9:N10"/>
    <mergeCell ref="Q14:Q15"/>
    <mergeCell ref="R14:R15"/>
    <mergeCell ref="S14:S15"/>
    <mergeCell ref="T14:T15"/>
    <mergeCell ref="A11:A12"/>
    <mergeCell ref="J11:K11"/>
    <mergeCell ref="J12:K12"/>
    <mergeCell ref="A14:A15"/>
    <mergeCell ref="B14:D15"/>
    <mergeCell ref="E14:F14"/>
    <mergeCell ref="G14:G15"/>
    <mergeCell ref="H14:I15"/>
    <mergeCell ref="T2:T12"/>
    <mergeCell ref="E3:I3"/>
    <mergeCell ref="J3:K3"/>
    <mergeCell ref="L3:M3"/>
    <mergeCell ref="O3:S3"/>
    <mergeCell ref="H16:I16"/>
    <mergeCell ref="H17:I17"/>
    <mergeCell ref="H18:I18"/>
    <mergeCell ref="H19:I19"/>
    <mergeCell ref="H20:I20"/>
    <mergeCell ref="H21:I21"/>
    <mergeCell ref="B31:D31"/>
    <mergeCell ref="B18:D18"/>
    <mergeCell ref="B19:D19"/>
    <mergeCell ref="B20:D20"/>
    <mergeCell ref="B21:D21"/>
    <mergeCell ref="B22:D22"/>
    <mergeCell ref="B23:D23"/>
    <mergeCell ref="B29:D29"/>
    <mergeCell ref="B16:D16"/>
    <mergeCell ref="B17:D17"/>
    <mergeCell ref="B24:D24"/>
    <mergeCell ref="B25:D25"/>
    <mergeCell ref="B26:D26"/>
    <mergeCell ref="B27:D27"/>
    <mergeCell ref="M14:M15"/>
    <mergeCell ref="N14:N15"/>
    <mergeCell ref="O16:P16"/>
    <mergeCell ref="O17:P17"/>
    <mergeCell ref="O18:P18"/>
    <mergeCell ref="J23:K23"/>
    <mergeCell ref="J24:K24"/>
    <mergeCell ref="J25:K25"/>
    <mergeCell ref="J26:K26"/>
    <mergeCell ref="L14:L15"/>
    <mergeCell ref="J14:K15"/>
    <mergeCell ref="J16:K16"/>
    <mergeCell ref="J17:K17"/>
    <mergeCell ref="J18:K18"/>
    <mergeCell ref="J19:K19"/>
    <mergeCell ref="J20:K20"/>
    <mergeCell ref="J21:K21"/>
    <mergeCell ref="J22:K22"/>
    <mergeCell ref="O14:P15"/>
    <mergeCell ref="O31:P31"/>
    <mergeCell ref="B28:D28"/>
    <mergeCell ref="H28:I28"/>
    <mergeCell ref="J28:K28"/>
    <mergeCell ref="O28:P28"/>
    <mergeCell ref="O19:P19"/>
    <mergeCell ref="O20:P20"/>
    <mergeCell ref="O21:P21"/>
    <mergeCell ref="O22:P22"/>
    <mergeCell ref="O23:P23"/>
    <mergeCell ref="O24:P24"/>
    <mergeCell ref="J27:K27"/>
    <mergeCell ref="J31:K31"/>
    <mergeCell ref="H31:I31"/>
    <mergeCell ref="H22:I22"/>
    <mergeCell ref="H23:I23"/>
    <mergeCell ref="H24:I24"/>
    <mergeCell ref="H25:I25"/>
    <mergeCell ref="H26:I26"/>
    <mergeCell ref="H27:I27"/>
    <mergeCell ref="H29:I29"/>
    <mergeCell ref="J29:K29"/>
    <mergeCell ref="O29:P29"/>
    <mergeCell ref="B30:D30"/>
    <mergeCell ref="H30:I30"/>
    <mergeCell ref="J30:K30"/>
    <mergeCell ref="O30:P30"/>
    <mergeCell ref="O25:P25"/>
    <mergeCell ref="O26:P26"/>
    <mergeCell ref="O27:P27"/>
  </mergeCells>
  <phoneticPr fontId="2"/>
  <pageMargins left="0.59055118110236227" right="0.59055118110236227" top="0.59055118110236227" bottom="0.59055118110236227" header="0.19685039370078741" footer="0.31496062992125984"/>
  <pageSetup paperSize="9" scale="60" fitToHeight="0" orientation="landscape" r:id="rId1"/>
  <ignoredErrors>
    <ignoredError sqref="E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記載例!Print_Titles</vt:lpstr>
      <vt:lpstr>様式!Print_Titles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啓太 丸林</dc:creator>
  <cp:lastModifiedBy>福岡県</cp:lastModifiedBy>
  <cp:lastPrinted>2024-08-19T00:42:33Z</cp:lastPrinted>
  <dcterms:created xsi:type="dcterms:W3CDTF">2024-08-17T12:35:46Z</dcterms:created>
  <dcterms:modified xsi:type="dcterms:W3CDTF">2024-08-19T00:43:22Z</dcterms:modified>
</cp:coreProperties>
</file>