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06福祉労働部\■④障がい福祉課\障がい福祉課（サービス指導室）\田川（山口）→指導室\03 加算届出様式（R６～）\"/>
    </mc:Choice>
  </mc:AlternateContent>
  <bookViews>
    <workbookView xWindow="-120" yWindow="-120" windowWidth="20730" windowHeight="11160" tabRatio="927"/>
  </bookViews>
  <sheets>
    <sheet name="届出一覧" sheetId="586" r:id="rId1"/>
    <sheet name="付表17　体制等に関する届出書 " sheetId="597" r:id="rId2"/>
    <sheet name="添付様式５ " sheetId="598" r:id="rId3"/>
    <sheet name="添付様式18（R6～）" sheetId="610" r:id="rId4"/>
    <sheet name="R6～入力方法" sheetId="611" r:id="rId5"/>
    <sheet name="添付様式18 (R5配置まで)" sheetId="612" r:id="rId6"/>
    <sheet name="別紙17福祉専門職員配置等加算（短期入所以外）" sheetId="602" r:id="rId7"/>
    <sheet name="別紙11夜間支援体制等加算" sheetId="603" r:id="rId8"/>
    <sheet name="別紙46夜勤職員加配" sheetId="613" r:id="rId9"/>
    <sheet name="別紙50医療的ケア対応支援加算" sheetId="604" r:id="rId10"/>
    <sheet name="別紙32地域生活移行個別支援" sheetId="605" r:id="rId11"/>
    <sheet name="別紙43精神障害者地域移行" sheetId="606" r:id="rId12"/>
    <sheet name="別紙44強度行動障害者地域移行" sheetId="607" r:id="rId13"/>
    <sheet name="別紙51強度行動障がい者体験利用加算" sheetId="608" r:id="rId14"/>
    <sheet name="別紙33-2医療連携体制加算（Ⅶ）" sheetId="609" r:id="rId15"/>
    <sheet name="別紙●24" sheetId="66" state="hidden" r:id="rId16"/>
  </sheets>
  <definedNames>
    <definedName name="ｋ">#N/A</definedName>
    <definedName name="_xlnm.Print_Area" localSheetId="5">'添付様式18 (R5配置まで)'!$A$1:$P$73</definedName>
    <definedName name="_xlnm.Print_Area" localSheetId="3">'添付様式18（R6～）'!$A$1:$P$73</definedName>
    <definedName name="_xlnm.Print_Area" localSheetId="2">'添付様式５ '!$A$1:$BD$31</definedName>
    <definedName name="_xlnm.Print_Area" localSheetId="0">届出一覧!$A$1:$J$40</definedName>
    <definedName name="_xlnm.Print_Area" localSheetId="1">'付表17　体制等に関する届出書 '!$A$1:$AJ$110</definedName>
    <definedName name="_xlnm.Print_Area" localSheetId="15">#N/A</definedName>
    <definedName name="_xlnm.Print_Area" localSheetId="7">別紙11夜間支援体制等加算!$A$1:$L$58</definedName>
    <definedName name="_xlnm.Print_Area" localSheetId="6">'別紙17福祉専門職員配置等加算（短期入所以外）'!$A$1:$H$49</definedName>
    <definedName name="_xlnm.Print_Area" localSheetId="10">別紙32地域生活移行個別支援!$A$1:$AH$31</definedName>
    <definedName name="_xlnm.Print_Area" localSheetId="14">'別紙33-2医療連携体制加算（Ⅶ）'!$A$1:$H$25</definedName>
    <definedName name="_xlnm.Print_Area" localSheetId="11">別紙43精神障害者地域移行!$A$1:$G$15</definedName>
    <definedName name="_xlnm.Print_Area" localSheetId="12">別紙44強度行動障害者地域移行!$A$1:$P$35</definedName>
    <definedName name="_xlnm.Print_Area" localSheetId="8">別紙46夜勤職員加配!$A$1:$G$20</definedName>
    <definedName name="_xlnm.Print_Area" localSheetId="9">別紙50医療的ケア対応支援加算!$A$1:$H$18</definedName>
    <definedName name="_xlnm.Print_Area" localSheetId="13">別紙51強度行動障がい者体験利用加算!$A$1:$P$35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75" i="612" l="1"/>
  <c r="V74" i="612"/>
  <c r="V73" i="612"/>
  <c r="V72" i="612"/>
  <c r="V71" i="612"/>
  <c r="V70" i="612"/>
  <c r="V69" i="612"/>
  <c r="B34" i="612"/>
  <c r="H33" i="612"/>
  <c r="E33" i="612"/>
  <c r="K31" i="612"/>
  <c r="O27" i="612"/>
  <c r="R24" i="612"/>
  <c r="E21" i="612"/>
  <c r="E30" i="612" s="1"/>
  <c r="K20" i="612"/>
  <c r="G20" i="612"/>
  <c r="N19" i="612"/>
  <c r="K19" i="612"/>
  <c r="G19" i="612"/>
  <c r="K18" i="612"/>
  <c r="G18" i="612"/>
  <c r="N17" i="612"/>
  <c r="K17" i="612"/>
  <c r="G17" i="612"/>
  <c r="K16" i="612"/>
  <c r="G16" i="612"/>
  <c r="N15" i="612"/>
  <c r="N21" i="612" s="1"/>
  <c r="O26" i="612" s="1"/>
  <c r="K15" i="612"/>
  <c r="G15" i="612"/>
  <c r="R14" i="612"/>
  <c r="N14" i="612"/>
  <c r="K14" i="612"/>
  <c r="G14" i="612"/>
  <c r="R13" i="612"/>
  <c r="K13" i="612"/>
  <c r="G13" i="612"/>
  <c r="O25" i="612" l="1"/>
  <c r="H30" i="612"/>
  <c r="E32" i="612"/>
  <c r="E31" i="612"/>
  <c r="H32" i="612"/>
  <c r="O24" i="612"/>
  <c r="H31" i="612"/>
  <c r="B34" i="610"/>
  <c r="H33" i="610"/>
  <c r="E33" i="610"/>
  <c r="K31" i="610"/>
  <c r="O27" i="610"/>
  <c r="R24" i="610"/>
  <c r="K20" i="610"/>
  <c r="G20" i="610"/>
  <c r="K19" i="610"/>
  <c r="G19" i="610"/>
  <c r="N19" i="610" s="1"/>
  <c r="K18" i="610"/>
  <c r="G18" i="610"/>
  <c r="K17" i="610"/>
  <c r="G17" i="610"/>
  <c r="N17" i="610" s="1"/>
  <c r="K16" i="610"/>
  <c r="G16" i="610"/>
  <c r="N15" i="610"/>
  <c r="K15" i="610"/>
  <c r="G15" i="610"/>
  <c r="R14" i="610"/>
  <c r="N14" i="610"/>
  <c r="K14" i="610"/>
  <c r="G14" i="610"/>
  <c r="R13" i="610"/>
  <c r="K13" i="610"/>
  <c r="G13" i="610"/>
  <c r="V75" i="610" s="1"/>
  <c r="N21" i="610" l="1"/>
  <c r="O26" i="610" s="1"/>
  <c r="E21" i="610"/>
  <c r="V72" i="610"/>
  <c r="V69" i="610"/>
  <c r="V73" i="610"/>
  <c r="V70" i="610"/>
  <c r="V74" i="610"/>
  <c r="V71" i="610"/>
  <c r="H31" i="610" l="1"/>
  <c r="O24" i="610"/>
  <c r="H32" i="610"/>
  <c r="E31" i="610"/>
  <c r="E32" i="610"/>
  <c r="H30" i="610"/>
  <c r="O25" i="610"/>
  <c r="E30" i="610"/>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2.xml><?xml version="1.0" encoding="utf-8"?>
<comments xmlns="http://schemas.openxmlformats.org/spreadsheetml/2006/main">
  <authors>
    <author>作成者</author>
  </authors>
  <commentList>
    <comment ref="N4" authorId="0" shapeId="0">
      <text>
        <r>
          <rPr>
            <b/>
            <sz val="11"/>
            <color indexed="81"/>
            <rFont val="ＭＳ Ｐゴシック"/>
            <family val="3"/>
            <charset val="128"/>
          </rPr>
          <t>単位毎の定員が８人以上の場合、大規模住居等減算の対象</t>
        </r>
        <r>
          <rPr>
            <sz val="11"/>
            <color indexed="81"/>
            <rFont val="ＭＳ Ｐゴシック"/>
            <family val="3"/>
            <charset val="128"/>
          </rPr>
          <t xml:space="preserve">
</t>
        </r>
        <r>
          <rPr>
            <b/>
            <sz val="11"/>
            <color indexed="81"/>
            <rFont val="ＭＳ Ｐゴシック"/>
            <family val="3"/>
            <charset val="128"/>
          </rPr>
          <t>ただし、日中サービス支援型の場合は減算なし</t>
        </r>
      </text>
    </comment>
    <comment ref="N9" authorId="0" shapeId="0">
      <text>
        <r>
          <rPr>
            <b/>
            <sz val="11"/>
            <color indexed="81"/>
            <rFont val="ＭＳ Ｐゴシック"/>
            <family val="3"/>
            <charset val="128"/>
          </rPr>
          <t>○医療連携体制加算Ⅴとの併給不可
○医療連携体制加算Ⅴの場合、准看護師は不可</t>
        </r>
      </text>
    </comment>
  </commentList>
</comments>
</file>

<file path=xl/comments3.xml><?xml version="1.0" encoding="utf-8"?>
<comments xmlns="http://schemas.openxmlformats.org/spreadsheetml/2006/main">
  <authors>
    <author>作成者</author>
    <author>81901</author>
  </authors>
  <commentList>
    <comment ref="N4" authorId="0" shapeId="0">
      <text>
        <r>
          <rPr>
            <b/>
            <sz val="11"/>
            <color indexed="81"/>
            <rFont val="ＭＳ Ｐゴシック"/>
            <family val="3"/>
            <charset val="128"/>
          </rPr>
          <t>単位毎の定員が８人以上の場合、大規模住居等減算の対象</t>
        </r>
        <r>
          <rPr>
            <sz val="11"/>
            <color indexed="81"/>
            <rFont val="ＭＳ Ｐゴシック"/>
            <family val="3"/>
            <charset val="128"/>
          </rPr>
          <t xml:space="preserve">
</t>
        </r>
        <r>
          <rPr>
            <b/>
            <sz val="11"/>
            <color indexed="81"/>
            <rFont val="ＭＳ Ｐゴシック"/>
            <family val="3"/>
            <charset val="128"/>
          </rPr>
          <t>ただし、日中サービス支援型の場合は減算なし</t>
        </r>
      </text>
    </comment>
    <comment ref="D9" authorId="1" shapeId="0">
      <text>
        <r>
          <rPr>
            <b/>
            <sz val="11"/>
            <color indexed="81"/>
            <rFont val="MS P ゴシック"/>
            <family val="3"/>
            <charset val="128"/>
          </rPr>
          <t>１週または、４週の常勤者の勤務時間を入力</t>
        </r>
      </text>
    </comment>
    <comment ref="N9" authorId="0" shapeId="0">
      <text>
        <r>
          <rPr>
            <b/>
            <sz val="11"/>
            <color indexed="81"/>
            <rFont val="ＭＳ Ｐゴシック"/>
            <family val="3"/>
            <charset val="128"/>
          </rPr>
          <t>○医療連携体制加算Ⅴとの併給不可
○医療連携体制加算Ⅴの場合、准看護師は不可</t>
        </r>
      </text>
    </comment>
  </commentList>
</comments>
</file>

<file path=xl/sharedStrings.xml><?xml version="1.0" encoding="utf-8"?>
<sst xmlns="http://schemas.openxmlformats.org/spreadsheetml/2006/main" count="976" uniqueCount="584">
  <si>
    <t>□</t>
  </si>
  <si>
    <t>訪問介護</t>
  </si>
  <si>
    <t>通所介護</t>
  </si>
  <si>
    <t>福祉用具貸与</t>
  </si>
  <si>
    <t>□</t>
    <phoneticPr fontId="4"/>
  </si>
  <si>
    <t>介護予防訪問入浴介護</t>
    <rPh sb="0" eb="2">
      <t>カイゴ</t>
    </rPh>
    <rPh sb="2" eb="4">
      <t>ヨボウ</t>
    </rPh>
    <phoneticPr fontId="4"/>
  </si>
  <si>
    <t>介護予防短期入所生活介護</t>
    <rPh sb="0" eb="2">
      <t>カイゴ</t>
    </rPh>
    <rPh sb="2" eb="4">
      <t>ヨボウ</t>
    </rPh>
    <phoneticPr fontId="4"/>
  </si>
  <si>
    <t>介護予防支援</t>
    <rPh sb="0" eb="2">
      <t>カイゴ</t>
    </rPh>
    <rPh sb="2" eb="4">
      <t>ヨボウ</t>
    </rPh>
    <rPh sb="4" eb="6">
      <t>シエン</t>
    </rPh>
    <phoneticPr fontId="4"/>
  </si>
  <si>
    <t>受付番号</t>
    <phoneticPr fontId="4"/>
  </si>
  <si>
    <t>令和</t>
    <rPh sb="0" eb="2">
      <t>レイワ</t>
    </rPh>
    <phoneticPr fontId="4"/>
  </si>
  <si>
    <t>年</t>
    <rPh sb="0" eb="1">
      <t>ネン</t>
    </rPh>
    <phoneticPr fontId="4"/>
  </si>
  <si>
    <t>日</t>
    <rPh sb="0" eb="1">
      <t>ヒ</t>
    </rPh>
    <phoneticPr fontId="4"/>
  </si>
  <si>
    <t>届　出　者</t>
    <phoneticPr fontId="4"/>
  </si>
  <si>
    <t>フリガナ</t>
  </si>
  <si>
    <t>名　　称</t>
    <phoneticPr fontId="4"/>
  </si>
  <si>
    <t>）</t>
    <phoneticPr fontId="4"/>
  </si>
  <si>
    <t>　(ビルの名称等)</t>
    <phoneticPr fontId="4"/>
  </si>
  <si>
    <t>連 絡 先</t>
    <phoneticPr fontId="4"/>
  </si>
  <si>
    <t>電話番号</t>
  </si>
  <si>
    <t>FAX番号</t>
  </si>
  <si>
    <t>法人所轄庁</t>
  </si>
  <si>
    <t>職名</t>
  </si>
  <si>
    <t>氏名</t>
  </si>
  <si>
    <t>代表者の住所</t>
  </si>
  <si>
    <t>管理者の氏名</t>
  </si>
  <si>
    <t>管理者の住所</t>
  </si>
  <si>
    <t>同一所在地において行う　　　　　　　　　　　　　　　事業等の種類</t>
    <phoneticPr fontId="4"/>
  </si>
  <si>
    <t>実施事業</t>
  </si>
  <si>
    <t>異動等の区分</t>
  </si>
  <si>
    <t>異動（予定）</t>
    <phoneticPr fontId="4"/>
  </si>
  <si>
    <t>異動項目</t>
    <phoneticPr fontId="4"/>
  </si>
  <si>
    <t>年月日</t>
    <rPh sb="0" eb="3">
      <t>ネンガッピ</t>
    </rPh>
    <phoneticPr fontId="4"/>
  </si>
  <si>
    <t>(※変更の場合)</t>
    <rPh sb="2" eb="4">
      <t>ヘンコウ</t>
    </rPh>
    <rPh sb="5" eb="7">
      <t>バアイ</t>
    </rPh>
    <phoneticPr fontId="4"/>
  </si>
  <si>
    <t>訪問入浴介護</t>
  </si>
  <si>
    <t>短期入所生活介護</t>
  </si>
  <si>
    <t>介護予防福祉用具貸与</t>
    <rPh sb="0" eb="2">
      <t>カイゴ</t>
    </rPh>
    <rPh sb="2" eb="4">
      <t>ヨボウ</t>
    </rPh>
    <phoneticPr fontId="4"/>
  </si>
  <si>
    <t>介護保険事業所番号</t>
  </si>
  <si>
    <t>医療機関コード等</t>
    <rPh sb="0" eb="2">
      <t>イリョウ</t>
    </rPh>
    <rPh sb="2" eb="4">
      <t>キカン</t>
    </rPh>
    <rPh sb="7" eb="8">
      <t>トウ</t>
    </rPh>
    <phoneticPr fontId="4"/>
  </si>
  <si>
    <t>特記事項</t>
  </si>
  <si>
    <t>変　更　前</t>
    <phoneticPr fontId="4"/>
  </si>
  <si>
    <t>変　更　後</t>
    <rPh sb="4" eb="5">
      <t>ゴ</t>
    </rPh>
    <phoneticPr fontId="4"/>
  </si>
  <si>
    <t>関係書類</t>
  </si>
  <si>
    <t>別添のとおり</t>
  </si>
  <si>
    <t>　　3　「法人所轄庁」欄は、申請者が認可法人である場合に、その主務官庁の名称を記載してください。</t>
    <phoneticPr fontId="4"/>
  </si>
  <si>
    <t>　　4　「実施事業」欄は、該当する欄に「〇」を記入してください。</t>
    <phoneticPr fontId="4"/>
  </si>
  <si>
    <t>　　　適宜欄を補正して、全ての出張所等の状況について記載してください。</t>
    <phoneticPr fontId="4"/>
  </si>
  <si>
    <t>介護給付費算定に係る体制等に関する進達書＜基準該当事業者用＞</t>
    <rPh sb="17" eb="19">
      <t>シンタツ</t>
    </rPh>
    <rPh sb="21" eb="23">
      <t>キジュン</t>
    </rPh>
    <rPh sb="23" eb="25">
      <t>ガイトウ</t>
    </rPh>
    <rPh sb="25" eb="28">
      <t>ジギョウシャ</t>
    </rPh>
    <phoneticPr fontId="4"/>
  </si>
  <si>
    <t>市町村長名</t>
    <rPh sb="0" eb="3">
      <t>シチョウソン</t>
    </rPh>
    <rPh sb="3" eb="4">
      <t>チョウ</t>
    </rPh>
    <rPh sb="4" eb="5">
      <t>メイ</t>
    </rPh>
    <phoneticPr fontId="4"/>
  </si>
  <si>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4"/>
  </si>
  <si>
    <t>法人である場合その種別</t>
    <rPh sb="5" eb="7">
      <t>バアイ</t>
    </rPh>
    <phoneticPr fontId="4"/>
  </si>
  <si>
    <t>代表者の職・氏名</t>
  </si>
  <si>
    <t>事業所の状況</t>
    <phoneticPr fontId="4"/>
  </si>
  <si>
    <t>主たる事業所の所在地</t>
    <rPh sb="3" eb="6">
      <t>ジギョウショ</t>
    </rPh>
    <phoneticPr fontId="4"/>
  </si>
  <si>
    <t>主たる事業所の所在地以外の場所で一部実施する場合の出張所等の所在地</t>
  </si>
  <si>
    <t>届出を行う事業所の状況</t>
    <rPh sb="9" eb="11">
      <t>ジョウキョウ</t>
    </rPh>
    <phoneticPr fontId="4"/>
  </si>
  <si>
    <t>登録年</t>
    <rPh sb="0" eb="2">
      <t>トウロク</t>
    </rPh>
    <rPh sb="2" eb="3">
      <t>ネン</t>
    </rPh>
    <phoneticPr fontId="4"/>
  </si>
  <si>
    <t>市町村が定める率</t>
    <rPh sb="0" eb="3">
      <t>シチョウソン</t>
    </rPh>
    <rPh sb="4" eb="5">
      <t>サダ</t>
    </rPh>
    <rPh sb="7" eb="8">
      <t>リツ</t>
    </rPh>
    <phoneticPr fontId="4"/>
  </si>
  <si>
    <t>月日</t>
    <rPh sb="0" eb="2">
      <t>ガッピ</t>
    </rPh>
    <phoneticPr fontId="4"/>
  </si>
  <si>
    <t>(市町村記載)</t>
    <rPh sb="1" eb="4">
      <t>シチョウソン</t>
    </rPh>
    <rPh sb="4" eb="6">
      <t>キサイ</t>
    </rPh>
    <phoneticPr fontId="4"/>
  </si>
  <si>
    <t>％</t>
    <phoneticPr fontId="4"/>
  </si>
  <si>
    <t>居宅介護支援</t>
    <rPh sb="0" eb="2">
      <t>キョタク</t>
    </rPh>
    <rPh sb="2" eb="4">
      <t>カイゴ</t>
    </rPh>
    <rPh sb="4" eb="6">
      <t>シエン</t>
    </rPh>
    <phoneticPr fontId="4"/>
  </si>
  <si>
    <t>基準該当事業所番号</t>
    <rPh sb="0" eb="2">
      <t>キジュン</t>
    </rPh>
    <rPh sb="2" eb="4">
      <t>ガイトウ</t>
    </rPh>
    <rPh sb="4" eb="7">
      <t>ジギョウショ</t>
    </rPh>
    <rPh sb="7" eb="9">
      <t>バンゴウ</t>
    </rPh>
    <phoneticPr fontId="4"/>
  </si>
  <si>
    <t>登録を受けている市町村</t>
    <rPh sb="0" eb="2">
      <t>トウロク</t>
    </rPh>
    <rPh sb="3" eb="4">
      <t>ウ</t>
    </rPh>
    <rPh sb="8" eb="11">
      <t>シチョウソン</t>
    </rPh>
    <phoneticPr fontId="4"/>
  </si>
  <si>
    <t>（指定を受けている場合）</t>
    <rPh sb="1" eb="3">
      <t>シテイ</t>
    </rPh>
    <rPh sb="4" eb="5">
      <t>ウ</t>
    </rPh>
    <rPh sb="9" eb="11">
      <t>バアイ</t>
    </rPh>
    <phoneticPr fontId="4"/>
  </si>
  <si>
    <t>既に指定等を受けている事業</t>
    <rPh sb="0" eb="1">
      <t>スデ</t>
    </rPh>
    <rPh sb="2" eb="4">
      <t>シテイ</t>
    </rPh>
    <rPh sb="4" eb="5">
      <t>トウ</t>
    </rPh>
    <rPh sb="6" eb="7">
      <t>ウ</t>
    </rPh>
    <rPh sb="11" eb="13">
      <t>ジギョウ</t>
    </rPh>
    <phoneticPr fontId="4"/>
  </si>
  <si>
    <t>備考1　「受付番号」欄には記載しないでください。</t>
    <rPh sb="7" eb="9">
      <t>バンゴウ</t>
    </rPh>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</si>
  <si>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</si>
  <si>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</si>
  <si>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4"/>
  </si>
  <si>
    <t>　　8　「特記事項」欄には、異動の状況について具体的に記載してください。</t>
    <phoneticPr fontId="4"/>
  </si>
  <si>
    <t>　　9　「主たる事業所の所在地以外の場所で一部実施する場合の出張所等の所在地」について、複数の出張所等を有する場合は、</t>
    <phoneticPr fontId="4"/>
  </si>
  <si>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</si>
  <si>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</si>
  <si>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</si>
  <si>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</si>
  <si>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</si>
  <si>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</si>
  <si>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</si>
  <si>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</si>
  <si>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4"/>
  </si>
  <si>
    <t>事業所・施設名</t>
    <rPh sb="0" eb="3">
      <t>ジギョウショ</t>
    </rPh>
    <rPh sb="4" eb="6">
      <t>シセツ</t>
    </rPh>
    <rPh sb="6" eb="7">
      <t>メイ</t>
    </rPh>
    <phoneticPr fontId="4"/>
  </si>
  <si>
    <t>事業所番号</t>
    <rPh sb="0" eb="3">
      <t>ジギョウショ</t>
    </rPh>
    <rPh sb="3" eb="5">
      <t>バンゴウ</t>
    </rPh>
    <phoneticPr fontId="4"/>
  </si>
  <si>
    <t>①</t>
    <phoneticPr fontId="4"/>
  </si>
  <si>
    <t>人</t>
    <rPh sb="0" eb="1">
      <t>ニン</t>
    </rPh>
    <phoneticPr fontId="4"/>
  </si>
  <si>
    <t>②</t>
    <phoneticPr fontId="4"/>
  </si>
  <si>
    <t>常勤</t>
    <rPh sb="0" eb="2">
      <t>ジョウキン</t>
    </rPh>
    <phoneticPr fontId="4"/>
  </si>
  <si>
    <t>非常勤</t>
    <rPh sb="0" eb="3">
      <t>ヒジョウキン</t>
    </rPh>
    <phoneticPr fontId="4"/>
  </si>
  <si>
    <t>事業所名</t>
    <phoneticPr fontId="4"/>
  </si>
  <si>
    <t>異動区分</t>
    <rPh sb="0" eb="2">
      <t>イドウ</t>
    </rPh>
    <rPh sb="2" eb="4">
      <t>クブン</t>
    </rPh>
    <phoneticPr fontId="4"/>
  </si>
  <si>
    <t>備考</t>
    <rPh sb="0" eb="2">
      <t>ビコウ</t>
    </rPh>
    <phoneticPr fontId="4"/>
  </si>
  <si>
    <t>合計</t>
    <rPh sb="0" eb="2">
      <t>ゴウケイ</t>
    </rPh>
    <phoneticPr fontId="4"/>
  </si>
  <si>
    <t>月</t>
    <rPh sb="0" eb="1">
      <t>ツキ</t>
    </rPh>
    <phoneticPr fontId="4"/>
  </si>
  <si>
    <t>主たる事務所の所在地</t>
  </si>
  <si>
    <t>所在地</t>
    <rPh sb="0" eb="3">
      <t>ショザイチ</t>
    </rPh>
    <phoneticPr fontId="4"/>
  </si>
  <si>
    <t>（別紙●）</t>
    <rPh sb="1" eb="3">
      <t>ベッシ</t>
    </rPh>
    <phoneticPr fontId="4"/>
  </si>
  <si>
    <t>平成</t>
    <rPh sb="0" eb="2">
      <t>ヘイセイ</t>
    </rPh>
    <phoneticPr fontId="4"/>
  </si>
  <si>
    <t>　　知事　　殿</t>
    <phoneticPr fontId="4"/>
  </si>
  <si>
    <t>　(郵便番号　　―　　　)</t>
    <phoneticPr fontId="4"/>
  </si>
  <si>
    <t>　　　　　県　　　　郡市</t>
    <phoneticPr fontId="4"/>
  </si>
  <si>
    <t xml:space="preserve"> 1新規　2変更　3終了</t>
    <phoneticPr fontId="4"/>
  </si>
  <si>
    <t>介護予防訪問介護</t>
    <rPh sb="0" eb="2">
      <t>カイゴ</t>
    </rPh>
    <rPh sb="2" eb="4">
      <t>ヨボウ</t>
    </rPh>
    <phoneticPr fontId="4"/>
  </si>
  <si>
    <t>介護予防通所介護</t>
    <rPh sb="0" eb="2">
      <t>カイゴ</t>
    </rPh>
    <rPh sb="2" eb="4">
      <t>ヨボウ</t>
    </rPh>
    <phoneticPr fontId="4"/>
  </si>
  <si>
    <t>　　5　「異動等の区分」欄には、今回届出を行う事業所について該当する数字に「〇」を記入してください。</t>
    <phoneticPr fontId="4"/>
  </si>
  <si>
    <t>　　6　「異動項目」欄には、(別紙1，1－2)「介護給付費算定に係る体制等状況一覧表」に掲げる項目を記載してください。</t>
    <phoneticPr fontId="4"/>
  </si>
  <si>
    <t>サービス種類</t>
    <rPh sb="4" eb="6">
      <t>シュルイ</t>
    </rPh>
    <phoneticPr fontId="4"/>
  </si>
  <si>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33"/>
  </si>
  <si>
    <t>また、それ以外の加算についても施設で新たに算定する加算（変更を含む）場合は、添付書類が必要となります。</t>
    <phoneticPr fontId="33"/>
  </si>
  <si>
    <t>届出内容</t>
    <rPh sb="0" eb="2">
      <t>トドケデ</t>
    </rPh>
    <rPh sb="2" eb="4">
      <t>ナイヨウ</t>
    </rPh>
    <phoneticPr fontId="33"/>
  </si>
  <si>
    <t>提出書類</t>
    <rPh sb="0" eb="4">
      <t>テイシュツショルイ</t>
    </rPh>
    <phoneticPr fontId="33"/>
  </si>
  <si>
    <t>様式番号</t>
    <rPh sb="0" eb="2">
      <t>ヨウシキ</t>
    </rPh>
    <rPh sb="2" eb="4">
      <t>バンゴウ</t>
    </rPh>
    <phoneticPr fontId="33"/>
  </si>
  <si>
    <t>必須</t>
    <rPh sb="0" eb="2">
      <t>ヒッス</t>
    </rPh>
    <phoneticPr fontId="33"/>
  </si>
  <si>
    <t>□</t>
    <phoneticPr fontId="33"/>
  </si>
  <si>
    <t>□</t>
    <phoneticPr fontId="33"/>
  </si>
  <si>
    <t>□</t>
    <phoneticPr fontId="33"/>
  </si>
  <si>
    <t>□</t>
    <phoneticPr fontId="33"/>
  </si>
  <si>
    <t>□</t>
    <phoneticPr fontId="4"/>
  </si>
  <si>
    <t>『介護給付費等算定に係る体制等に関する届出書』に必要な書類一覧（共同生活援助）</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キョウドウ</t>
    </rPh>
    <rPh sb="34" eb="36">
      <t>セイカツ</t>
    </rPh>
    <rPh sb="36" eb="38">
      <t>エンジョ</t>
    </rPh>
    <phoneticPr fontId="33"/>
  </si>
  <si>
    <t>上記以外の場合については、「介護給付費等算定に係る体制等に関する届出書」</t>
    <phoneticPr fontId="33"/>
  </si>
  <si>
    <t>及び「介護給付費等の算定に係る体制等状況一覧表」「従業者の勤務の体制及び勤務形態一覧表」「必要員数算定表」のみご提出ください。</t>
    <rPh sb="45" eb="47">
      <t>ヒツヨウ</t>
    </rPh>
    <rPh sb="47" eb="49">
      <t>インスウ</t>
    </rPh>
    <rPh sb="49" eb="52">
      <t>サンテイヒョウ</t>
    </rPh>
    <phoneticPr fontId="33"/>
  </si>
  <si>
    <t>従業者の勤務の体制及び勤務形態一覧表</t>
    <phoneticPr fontId="4"/>
  </si>
  <si>
    <t>共同生活援助　必要員数算定表</t>
    <rPh sb="0" eb="4">
      <t>キョウドウセイカツ</t>
    </rPh>
    <rPh sb="4" eb="6">
      <t>エンジョ</t>
    </rPh>
    <rPh sb="7" eb="9">
      <t>ヒツヨウ</t>
    </rPh>
    <rPh sb="9" eb="11">
      <t>インスウ</t>
    </rPh>
    <rPh sb="11" eb="14">
      <t>サンテイヒョウ</t>
    </rPh>
    <phoneticPr fontId="4"/>
  </si>
  <si>
    <t>付表１７</t>
    <rPh sb="0" eb="2">
      <t>フヒョウ</t>
    </rPh>
    <phoneticPr fontId="4"/>
  </si>
  <si>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4"/>
  </si>
  <si>
    <t>　福 岡 県 知 事 　殿</t>
    <rPh sb="1" eb="2">
      <t>フク</t>
    </rPh>
    <rPh sb="3" eb="4">
      <t>オカ</t>
    </rPh>
    <rPh sb="5" eb="6">
      <t>ケン</t>
    </rPh>
    <rPh sb="7" eb="8">
      <t>チ</t>
    </rPh>
    <rPh sb="9" eb="10">
      <t>コト</t>
    </rPh>
    <rPh sb="12" eb="13">
      <t>ドノ</t>
    </rPh>
    <phoneticPr fontId="4"/>
  </si>
  <si>
    <t>届出者</t>
    <rPh sb="0" eb="2">
      <t>トドケデ</t>
    </rPh>
    <rPh sb="2" eb="3">
      <t>シャ</t>
    </rPh>
    <phoneticPr fontId="4"/>
  </si>
  <si>
    <t>主たる事務所
の所在地</t>
    <rPh sb="0" eb="1">
      <t>シュ</t>
    </rPh>
    <rPh sb="3" eb="5">
      <t>ジム</t>
    </rPh>
    <rPh sb="5" eb="6">
      <t>ショ</t>
    </rPh>
    <rPh sb="8" eb="11">
      <t>ショザイチ</t>
    </rPh>
    <phoneticPr fontId="4"/>
  </si>
  <si>
    <t>：</t>
    <phoneticPr fontId="4"/>
  </si>
  <si>
    <t>名　　称</t>
    <rPh sb="0" eb="1">
      <t>ナ</t>
    </rPh>
    <rPh sb="3" eb="4">
      <t>ショウ</t>
    </rPh>
    <phoneticPr fontId="4"/>
  </si>
  <si>
    <t>代表者の職・氏名</t>
    <rPh sb="0" eb="3">
      <t>ダイヒョウシャ</t>
    </rPh>
    <rPh sb="4" eb="5">
      <t>ショク</t>
    </rPh>
    <rPh sb="6" eb="8">
      <t>シメイ</t>
    </rPh>
    <phoneticPr fontId="4"/>
  </si>
  <si>
    <t>　このことについて、関係書類を添えて以下のとおり届け出ます。</t>
    <rPh sb="10" eb="12">
      <t>カンケイ</t>
    </rPh>
    <rPh sb="12" eb="14">
      <t>ショルイ</t>
    </rPh>
    <rPh sb="15" eb="16">
      <t>ソ</t>
    </rPh>
    <rPh sb="18" eb="20">
      <t>イカ</t>
    </rPh>
    <rPh sb="24" eb="25">
      <t>トド</t>
    </rPh>
    <rPh sb="26" eb="27">
      <t>デ</t>
    </rPh>
    <phoneticPr fontId="4"/>
  </si>
  <si>
    <t>主たる事業所
（施設）の名称</t>
    <rPh sb="0" eb="1">
      <t>シュ</t>
    </rPh>
    <rPh sb="3" eb="6">
      <t>ジギョウショ</t>
    </rPh>
    <rPh sb="8" eb="10">
      <t>シセツ</t>
    </rPh>
    <rPh sb="12" eb="14">
      <t>メイショウ</t>
    </rPh>
    <phoneticPr fontId="4"/>
  </si>
  <si>
    <t>（ﾌﾘｶﾞﾅ）</t>
    <phoneticPr fontId="4"/>
  </si>
  <si>
    <t>事業所（施設）　　　の所在地</t>
    <rPh sb="0" eb="3">
      <t>ジギョウショ</t>
    </rPh>
    <rPh sb="4" eb="6">
      <t>シセツ</t>
    </rPh>
    <rPh sb="11" eb="14">
      <t>ショザイチ</t>
    </rPh>
    <phoneticPr fontId="4"/>
  </si>
  <si>
    <t>郵便番号（</t>
    <rPh sb="0" eb="4">
      <t>ユウビンバンゴウ</t>
    </rPh>
    <phoneticPr fontId="4"/>
  </si>
  <si>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4"/>
  </si>
  <si>
    <t>実施
事業</t>
    <rPh sb="0" eb="2">
      <t>ジッシ</t>
    </rPh>
    <rPh sb="3" eb="5">
      <t>ジギョウ</t>
    </rPh>
    <phoneticPr fontId="4"/>
  </si>
  <si>
    <t>異動等の区分</t>
    <rPh sb="0" eb="2">
      <t>イドウ</t>
    </rPh>
    <rPh sb="2" eb="3">
      <t>トウ</t>
    </rPh>
    <rPh sb="4" eb="6">
      <t>クブン</t>
    </rPh>
    <phoneticPr fontId="4"/>
  </si>
  <si>
    <t>異動年月日</t>
    <rPh sb="0" eb="2">
      <t>イドウ</t>
    </rPh>
    <rPh sb="2" eb="5">
      <t>ネンガッピ</t>
    </rPh>
    <phoneticPr fontId="4"/>
  </si>
  <si>
    <t>介　　　　護　　　　給　　　　付</t>
    <rPh sb="0" eb="1">
      <t>スケ</t>
    </rPh>
    <rPh sb="5" eb="6">
      <t>ユズル</t>
    </rPh>
    <rPh sb="10" eb="11">
      <t>キュウ</t>
    </rPh>
    <rPh sb="15" eb="16">
      <t>ヅケ</t>
    </rPh>
    <phoneticPr fontId="4"/>
  </si>
  <si>
    <t>居宅介護</t>
    <rPh sb="0" eb="2">
      <t>キョタク</t>
    </rPh>
    <rPh sb="2" eb="4">
      <t>カイゴ</t>
    </rPh>
    <phoneticPr fontId="4"/>
  </si>
  <si>
    <t>１ 新規</t>
    <rPh sb="2" eb="4">
      <t>シンキ</t>
    </rPh>
    <phoneticPr fontId="4"/>
  </si>
  <si>
    <t>２ 変更</t>
    <rPh sb="2" eb="4">
      <t>ヘンコウ</t>
    </rPh>
    <phoneticPr fontId="4"/>
  </si>
  <si>
    <t>３ 終了</t>
    <rPh sb="2" eb="4">
      <t>シュウリョウ</t>
    </rPh>
    <phoneticPr fontId="4"/>
  </si>
  <si>
    <t>令和</t>
    <rPh sb="0" eb="1">
      <t>レイ</t>
    </rPh>
    <rPh sb="1" eb="2">
      <t>ワ</t>
    </rPh>
    <phoneticPr fontId="4"/>
  </si>
  <si>
    <t>重度訪問介護</t>
    <rPh sb="0" eb="2">
      <t>ジュウド</t>
    </rPh>
    <rPh sb="2" eb="4">
      <t>ホウモン</t>
    </rPh>
    <rPh sb="4" eb="6">
      <t>カイゴ</t>
    </rPh>
    <phoneticPr fontId="4"/>
  </si>
  <si>
    <t>同行援護</t>
    <rPh sb="0" eb="2">
      <t>ドウコウ</t>
    </rPh>
    <rPh sb="2" eb="4">
      <t>エンゴ</t>
    </rPh>
    <phoneticPr fontId="4"/>
  </si>
  <si>
    <t>行動援護</t>
    <rPh sb="0" eb="2">
      <t>コウドウ</t>
    </rPh>
    <rPh sb="2" eb="4">
      <t>エンゴ</t>
    </rPh>
    <phoneticPr fontId="4"/>
  </si>
  <si>
    <t>療養介護</t>
    <rPh sb="0" eb="2">
      <t>リョウヨウ</t>
    </rPh>
    <rPh sb="2" eb="4">
      <t>カイゴ</t>
    </rPh>
    <phoneticPr fontId="4"/>
  </si>
  <si>
    <t>生活介護</t>
    <rPh sb="0" eb="2">
      <t>セイカツ</t>
    </rPh>
    <rPh sb="2" eb="4">
      <t>カイゴ</t>
    </rPh>
    <phoneticPr fontId="4"/>
  </si>
  <si>
    <t>短期入所</t>
    <rPh sb="0" eb="2">
      <t>タンキ</t>
    </rPh>
    <rPh sb="2" eb="4">
      <t>ニュウショ</t>
    </rPh>
    <phoneticPr fontId="4"/>
  </si>
  <si>
    <t>重度障がい者等包括支援</t>
    <rPh sb="0" eb="2">
      <t>ジュウド</t>
    </rPh>
    <rPh sb="6" eb="7">
      <t>トウ</t>
    </rPh>
    <rPh sb="7" eb="9">
      <t>ホウカツ</t>
    </rPh>
    <rPh sb="9" eb="11">
      <t>シエン</t>
    </rPh>
    <phoneticPr fontId="4"/>
  </si>
  <si>
    <t>施設入所支援</t>
    <rPh sb="0" eb="2">
      <t>シセツ</t>
    </rPh>
    <rPh sb="2" eb="4">
      <t>ニュウショ</t>
    </rPh>
    <rPh sb="4" eb="6">
      <t>シエン</t>
    </rPh>
    <phoneticPr fontId="4"/>
  </si>
  <si>
    <t>訓練等給付</t>
    <rPh sb="0" eb="3">
      <t>クンレントウ</t>
    </rPh>
    <rPh sb="3" eb="5">
      <t>キュウフ</t>
    </rPh>
    <phoneticPr fontId="4"/>
  </si>
  <si>
    <t>自立訓練（機能訓練）</t>
    <rPh sb="0" eb="2">
      <t>ジリツ</t>
    </rPh>
    <rPh sb="2" eb="4">
      <t>クンレン</t>
    </rPh>
    <rPh sb="5" eb="7">
      <t>キノウ</t>
    </rPh>
    <rPh sb="7" eb="9">
      <t>クンレン</t>
    </rPh>
    <phoneticPr fontId="4"/>
  </si>
  <si>
    <t>宿泊型自立訓練</t>
    <rPh sb="0" eb="3">
      <t>シュクハクガタ</t>
    </rPh>
    <rPh sb="3" eb="5">
      <t>ジリツ</t>
    </rPh>
    <rPh sb="5" eb="7">
      <t>クンレン</t>
    </rPh>
    <phoneticPr fontId="4"/>
  </si>
  <si>
    <t>自立訓練（生活訓練）</t>
    <rPh sb="0" eb="2">
      <t>ジリツ</t>
    </rPh>
    <rPh sb="2" eb="4">
      <t>クンレン</t>
    </rPh>
    <rPh sb="5" eb="7">
      <t>セイカツ</t>
    </rPh>
    <rPh sb="7" eb="9">
      <t>クンレン</t>
    </rPh>
    <phoneticPr fontId="4"/>
  </si>
  <si>
    <t>就労移行支援</t>
    <rPh sb="0" eb="2">
      <t>シュウロウ</t>
    </rPh>
    <rPh sb="2" eb="4">
      <t>イコウ</t>
    </rPh>
    <rPh sb="4" eb="6">
      <t>シエン</t>
    </rPh>
    <phoneticPr fontId="4"/>
  </si>
  <si>
    <t>就労継続支援（Ａ型）</t>
    <rPh sb="0" eb="2">
      <t>シュウロウ</t>
    </rPh>
    <rPh sb="2" eb="4">
      <t>ケイゾク</t>
    </rPh>
    <rPh sb="4" eb="6">
      <t>シエン</t>
    </rPh>
    <rPh sb="8" eb="9">
      <t>カタ</t>
    </rPh>
    <phoneticPr fontId="4"/>
  </si>
  <si>
    <t>就労継続支援（Ｂ型）</t>
    <rPh sb="0" eb="2">
      <t>シュウロウ</t>
    </rPh>
    <rPh sb="2" eb="4">
      <t>ケイゾク</t>
    </rPh>
    <rPh sb="4" eb="6">
      <t>シエン</t>
    </rPh>
    <rPh sb="8" eb="9">
      <t>カタ</t>
    </rPh>
    <phoneticPr fontId="4"/>
  </si>
  <si>
    <t>就労定着支援</t>
    <rPh sb="0" eb="2">
      <t>シュウロウ</t>
    </rPh>
    <rPh sb="2" eb="4">
      <t>テイチャク</t>
    </rPh>
    <rPh sb="4" eb="6">
      <t>シエン</t>
    </rPh>
    <phoneticPr fontId="4"/>
  </si>
  <si>
    <t>自立生活援助</t>
    <rPh sb="0" eb="2">
      <t>ジリツ</t>
    </rPh>
    <rPh sb="2" eb="4">
      <t>セイカツ</t>
    </rPh>
    <rPh sb="4" eb="6">
      <t>エンジョ</t>
    </rPh>
    <phoneticPr fontId="4"/>
  </si>
  <si>
    <t>共同生活援助</t>
    <rPh sb="0" eb="2">
      <t>キョウドウ</t>
    </rPh>
    <rPh sb="2" eb="4">
      <t>セイカツ</t>
    </rPh>
    <rPh sb="4" eb="6">
      <t>エンジョ</t>
    </rPh>
    <phoneticPr fontId="4"/>
  </si>
  <si>
    <t>地域相談支援
(地域移行支援）</t>
    <rPh sb="0" eb="2">
      <t>チイキ</t>
    </rPh>
    <rPh sb="2" eb="4">
      <t>ソウダン</t>
    </rPh>
    <rPh sb="4" eb="6">
      <t>シエン</t>
    </rPh>
    <rPh sb="8" eb="10">
      <t>チイキ</t>
    </rPh>
    <rPh sb="10" eb="12">
      <t>イコウ</t>
    </rPh>
    <rPh sb="12" eb="14">
      <t>シエン</t>
    </rPh>
    <phoneticPr fontId="4"/>
  </si>
  <si>
    <t>地域相談支援
(地域定着支援）</t>
    <rPh sb="0" eb="2">
      <t>チイキ</t>
    </rPh>
    <rPh sb="2" eb="4">
      <t>ソウダン</t>
    </rPh>
    <rPh sb="4" eb="6">
      <t>シエン</t>
    </rPh>
    <rPh sb="8" eb="10">
      <t>チイキ</t>
    </rPh>
    <rPh sb="10" eb="12">
      <t>テイチャク</t>
    </rPh>
    <rPh sb="12" eb="14">
      <t>シエン</t>
    </rPh>
    <phoneticPr fontId="4"/>
  </si>
  <si>
    <t>特記事項</t>
    <rPh sb="0" eb="4">
      <t>トッキジコウ</t>
    </rPh>
    <phoneticPr fontId="33"/>
  </si>
  <si>
    <t>異　動　項　目</t>
    <rPh sb="0" eb="1">
      <t>イ</t>
    </rPh>
    <rPh sb="2" eb="3">
      <t>ドウ</t>
    </rPh>
    <rPh sb="4" eb="5">
      <t>コウ</t>
    </rPh>
    <rPh sb="6" eb="7">
      <t>メ</t>
    </rPh>
    <phoneticPr fontId="33"/>
  </si>
  <si>
    <t>変　更　前</t>
    <rPh sb="0" eb="1">
      <t>ヘン</t>
    </rPh>
    <rPh sb="2" eb="3">
      <t>サラ</t>
    </rPh>
    <rPh sb="4" eb="5">
      <t>マエ</t>
    </rPh>
    <phoneticPr fontId="33"/>
  </si>
  <si>
    <t>変　更　後</t>
    <rPh sb="4" eb="5">
      <t>ゴ</t>
    </rPh>
    <phoneticPr fontId="33"/>
  </si>
  <si>
    <t>記入担当者名</t>
    <rPh sb="0" eb="2">
      <t>キニュウ</t>
    </rPh>
    <rPh sb="2" eb="5">
      <t>タントウシャ</t>
    </rPh>
    <rPh sb="5" eb="6">
      <t>メイ</t>
    </rPh>
    <phoneticPr fontId="4"/>
  </si>
  <si>
    <t>連絡先</t>
    <rPh sb="0" eb="3">
      <t>レンラクサキ</t>
    </rPh>
    <phoneticPr fontId="4"/>
  </si>
  <si>
    <t>注１　「実施事業」欄は、該当する欄に「○」を記入してください。</t>
    <rPh sb="4" eb="6">
      <t>ジッシ</t>
    </rPh>
    <rPh sb="6" eb="8">
      <t>ジギョウ</t>
    </rPh>
    <rPh sb="9" eb="10">
      <t>ラン</t>
    </rPh>
    <rPh sb="12" eb="14">
      <t>ガイトウ</t>
    </rPh>
    <rPh sb="16" eb="17">
      <t>ラン</t>
    </rPh>
    <rPh sb="22" eb="24">
      <t>キニュウ</t>
    </rPh>
    <phoneticPr fontId="4"/>
  </si>
  <si>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4"/>
  </si>
  <si>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4"/>
  </si>
  <si>
    <t>付表17</t>
    <rPh sb="0" eb="2">
      <t>フヒョウ</t>
    </rPh>
    <phoneticPr fontId="4"/>
  </si>
  <si>
    <t>国様式</t>
    <rPh sb="0" eb="1">
      <t>クニ</t>
    </rPh>
    <rPh sb="1" eb="3">
      <t>ヨウシキ</t>
    </rPh>
    <phoneticPr fontId="4"/>
  </si>
  <si>
    <t>（添付様式５）</t>
    <rPh sb="1" eb="3">
      <t>テンプ</t>
    </rPh>
    <rPh sb="3" eb="5">
      <t>ヨウシキ</t>
    </rPh>
    <phoneticPr fontId="4"/>
  </si>
  <si>
    <t>令和</t>
    <rPh sb="0" eb="2">
      <t>レイワ</t>
    </rPh>
    <phoneticPr fontId="59"/>
  </si>
  <si>
    <t>年</t>
    <rPh sb="0" eb="1">
      <t>ネン</t>
    </rPh>
    <phoneticPr fontId="59"/>
  </si>
  <si>
    <t>月分</t>
    <rPh sb="0" eb="1">
      <t>ガツ</t>
    </rPh>
    <rPh sb="1" eb="2">
      <t>ブン</t>
    </rPh>
    <phoneticPr fontId="59"/>
  </si>
  <si>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4"/>
  </si>
  <si>
    <t>定員</t>
    <rPh sb="0" eb="2">
      <t>テイイン</t>
    </rPh>
    <phoneticPr fontId="4"/>
  </si>
  <si>
    <t>前年度の平均実利用者数</t>
    <rPh sb="0" eb="3">
      <t>ゼンネンド</t>
    </rPh>
    <rPh sb="4" eb="6">
      <t>ヘイキン</t>
    </rPh>
    <rPh sb="6" eb="10">
      <t>ジツリヨウシャ</t>
    </rPh>
    <rPh sb="10" eb="11">
      <t>スウ</t>
    </rPh>
    <phoneticPr fontId="4"/>
  </si>
  <si>
    <t>基準上の必要職員数</t>
    <rPh sb="0" eb="2">
      <t>キジュン</t>
    </rPh>
    <rPh sb="2" eb="3">
      <t>ジョウ</t>
    </rPh>
    <rPh sb="4" eb="6">
      <t>ヒツヨウ</t>
    </rPh>
    <rPh sb="6" eb="9">
      <t>ショクインスウ</t>
    </rPh>
    <phoneticPr fontId="4"/>
  </si>
  <si>
    <t>人員配置区分</t>
    <rPh sb="0" eb="2">
      <t>ジンイン</t>
    </rPh>
    <rPh sb="2" eb="4">
      <t>ハイチ</t>
    </rPh>
    <rPh sb="4" eb="6">
      <t>クブン</t>
    </rPh>
    <phoneticPr fontId="4"/>
  </si>
  <si>
    <t>該当する体制等</t>
    <rPh sb="0" eb="2">
      <t>ガイトウ</t>
    </rPh>
    <rPh sb="4" eb="6">
      <t>タイセイ</t>
    </rPh>
    <rPh sb="6" eb="7">
      <t>トウ</t>
    </rPh>
    <phoneticPr fontId="4"/>
  </si>
  <si>
    <t>職種</t>
    <rPh sb="0" eb="2">
      <t>ショクシュ</t>
    </rPh>
    <phoneticPr fontId="4"/>
  </si>
  <si>
    <t>勤務形態</t>
    <rPh sb="0" eb="2">
      <t>キンム</t>
    </rPh>
    <rPh sb="2" eb="4">
      <t>ケイタイ</t>
    </rPh>
    <phoneticPr fontId="4"/>
  </si>
  <si>
    <t>氏名</t>
    <rPh sb="0" eb="2">
      <t>シメイ</t>
    </rPh>
    <phoneticPr fontId="4"/>
  </si>
  <si>
    <t>第１週</t>
    <rPh sb="0" eb="1">
      <t>ダイ</t>
    </rPh>
    <rPh sb="2" eb="3">
      <t>シュウ</t>
    </rPh>
    <phoneticPr fontId="4"/>
  </si>
  <si>
    <t>第２週</t>
    <rPh sb="0" eb="1">
      <t>ダイ</t>
    </rPh>
    <rPh sb="2" eb="3">
      <t>シュウ</t>
    </rPh>
    <phoneticPr fontId="4"/>
  </si>
  <si>
    <t>第３週</t>
    <rPh sb="0" eb="1">
      <t>ダイ</t>
    </rPh>
    <rPh sb="2" eb="3">
      <t>シュウ</t>
    </rPh>
    <phoneticPr fontId="4"/>
  </si>
  <si>
    <t>第４週</t>
    <rPh sb="0" eb="1">
      <t>ダイ</t>
    </rPh>
    <rPh sb="2" eb="3">
      <t>シュウ</t>
    </rPh>
    <phoneticPr fontId="4"/>
  </si>
  <si>
    <t>4週の合計</t>
    <rPh sb="1" eb="2">
      <t>シュウ</t>
    </rPh>
    <rPh sb="3" eb="5">
      <t>ゴウケイ</t>
    </rPh>
    <phoneticPr fontId="4"/>
  </si>
  <si>
    <t>週平均の勤務時間</t>
    <rPh sb="0" eb="3">
      <t>シュウヘイキン</t>
    </rPh>
    <rPh sb="4" eb="6">
      <t>キンム</t>
    </rPh>
    <rPh sb="6" eb="8">
      <t>ジカン</t>
    </rPh>
    <phoneticPr fontId="4"/>
  </si>
  <si>
    <t>常勤換算後の人数</t>
    <rPh sb="0" eb="2">
      <t>ジョウキン</t>
    </rPh>
    <rPh sb="2" eb="4">
      <t>カンザン</t>
    </rPh>
    <rPh sb="4" eb="5">
      <t>ゴ</t>
    </rPh>
    <rPh sb="6" eb="8">
      <t>ニンズウ</t>
    </rPh>
    <phoneticPr fontId="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</si>
  <si>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4"/>
  </si>
  <si>
    <t>サービス提供時間</t>
    <rPh sb="4" eb="6">
      <t>テイキョウ</t>
    </rPh>
    <rPh sb="6" eb="8">
      <t>ジカン</t>
    </rPh>
    <phoneticPr fontId="4"/>
  </si>
  <si>
    <t>注１　本表はサービスの種類ごとに作成してください。</t>
    <rPh sb="0" eb="1">
      <t>チュウ</t>
    </rPh>
    <rPh sb="3" eb="4">
      <t>ホン</t>
    </rPh>
    <rPh sb="4" eb="5">
      <t>ヒョウ</t>
    </rPh>
    <rPh sb="11" eb="13">
      <t>シュルイ</t>
    </rPh>
    <rPh sb="16" eb="18">
      <t>サクセイ</t>
    </rPh>
    <phoneticPr fontId="4"/>
  </si>
  <si>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4"/>
  </si>
  <si>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4"/>
  </si>
  <si>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4"/>
  </si>
  <si>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4"/>
  </si>
  <si>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4"/>
  </si>
  <si>
    <t>添付様式５</t>
    <rPh sb="0" eb="4">
      <t>テンプヨウシキ</t>
    </rPh>
    <phoneticPr fontId="4"/>
  </si>
  <si>
    <t>添付様式18</t>
    <rPh sb="0" eb="1">
      <t>テンプ</t>
    </rPh>
    <rPh sb="1" eb="2">
      <t>ヨウシキ</t>
    </rPh>
    <phoneticPr fontId="4"/>
  </si>
  <si>
    <t>人員配置体制加算</t>
    <rPh sb="0" eb="2">
      <t>ジンイン</t>
    </rPh>
    <rPh sb="2" eb="4">
      <t>ハイチ</t>
    </rPh>
    <rPh sb="4" eb="6">
      <t>タイセイ</t>
    </rPh>
    <rPh sb="6" eb="8">
      <t>カサン</t>
    </rPh>
    <phoneticPr fontId="4"/>
  </si>
  <si>
    <t>人員配置体制加算（共同生活援助）（差替：令和６年４月５日）</t>
    <phoneticPr fontId="3"/>
  </si>
  <si>
    <t>国様式</t>
    <rPh sb="0" eb="2">
      <t>ヨウシキ</t>
    </rPh>
    <phoneticPr fontId="4"/>
  </si>
  <si>
    <t>福祉専門職員配置等加算</t>
    <rPh sb="0" eb="4">
      <t>フクシセンモン</t>
    </rPh>
    <rPh sb="4" eb="6">
      <t>ショクイン</t>
    </rPh>
    <rPh sb="6" eb="8">
      <t>ハイチ</t>
    </rPh>
    <rPh sb="8" eb="9">
      <t>トウ</t>
    </rPh>
    <rPh sb="9" eb="11">
      <t>カサン</t>
    </rPh>
    <phoneticPr fontId="4"/>
  </si>
  <si>
    <t>別紙１７</t>
    <phoneticPr fontId="4"/>
  </si>
  <si>
    <t>　　年　　月　　日</t>
    <rPh sb="2" eb="3">
      <t>ネン</t>
    </rPh>
    <rPh sb="5" eb="6">
      <t>ガツ</t>
    </rPh>
    <rPh sb="8" eb="9">
      <t>ニチ</t>
    </rPh>
    <phoneticPr fontId="4"/>
  </si>
  <si>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4"/>
  </si>
  <si>
    <t>　１　事業所・施設の名称</t>
    <rPh sb="3" eb="6">
      <t>ジギョウショ</t>
    </rPh>
    <rPh sb="7" eb="9">
      <t>シセツ</t>
    </rPh>
    <rPh sb="10" eb="12">
      <t>メイショウ</t>
    </rPh>
    <phoneticPr fontId="4"/>
  </si>
  <si>
    <t>２　異動区分</t>
    <rPh sb="2" eb="4">
      <t>イドウ</t>
    </rPh>
    <rPh sb="4" eb="6">
      <t>クブン</t>
    </rPh>
    <phoneticPr fontId="4"/>
  </si>
  <si>
    <t>　１　新規　　　　　　２　変更　　　　　　３　終了</t>
    <rPh sb="3" eb="5">
      <t>シンキ</t>
    </rPh>
    <rPh sb="13" eb="15">
      <t>ヘンコウ</t>
    </rPh>
    <rPh sb="23" eb="25">
      <t>シュウリョウ</t>
    </rPh>
    <phoneticPr fontId="4"/>
  </si>
  <si>
    <t>３　届出項目</t>
    <rPh sb="2" eb="4">
      <t>トドケデ</t>
    </rPh>
    <rPh sb="4" eb="6">
      <t>コウモク</t>
    </rPh>
    <phoneticPr fontId="4"/>
  </si>
  <si>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4"/>
  </si>
  <si>
    <t>　４　社会福祉士等の状況</t>
    <rPh sb="3" eb="5">
      <t>シャカイ</t>
    </rPh>
    <rPh sb="5" eb="7">
      <t>フクシ</t>
    </rPh>
    <rPh sb="7" eb="8">
      <t>シ</t>
    </rPh>
    <rPh sb="8" eb="9">
      <t>トウ</t>
    </rPh>
    <rPh sb="10" eb="12">
      <t>ジョウキョウ</t>
    </rPh>
    <phoneticPr fontId="4"/>
  </si>
  <si>
    <t>有・無</t>
    <rPh sb="0" eb="1">
      <t>ア</t>
    </rPh>
    <rPh sb="2" eb="3">
      <t>ナ</t>
    </rPh>
    <phoneticPr fontId="4"/>
  </si>
  <si>
    <t>生活支援員等の総数
（常勤）</t>
    <rPh sb="0" eb="2">
      <t>セイカツ</t>
    </rPh>
    <rPh sb="2" eb="4">
      <t>シエン</t>
    </rPh>
    <rPh sb="4" eb="5">
      <t>イン</t>
    </rPh>
    <rPh sb="5" eb="6">
      <t>トウ</t>
    </rPh>
    <rPh sb="7" eb="9">
      <t>ソウスウ</t>
    </rPh>
    <rPh sb="11" eb="13">
      <t>ジョウキン</t>
    </rPh>
    <phoneticPr fontId="4"/>
  </si>
  <si>
    <t>①のうち社会福祉士等
の総数（常勤）</t>
    <rPh sb="4" eb="6">
      <t>シャカイ</t>
    </rPh>
    <rPh sb="6" eb="8">
      <t>フクシ</t>
    </rPh>
    <rPh sb="8" eb="9">
      <t>シ</t>
    </rPh>
    <rPh sb="9" eb="10">
      <t>トウ</t>
    </rPh>
    <rPh sb="12" eb="14">
      <t>ソウスウ</t>
    </rPh>
    <rPh sb="15" eb="17">
      <t>ジョウキン</t>
    </rPh>
    <phoneticPr fontId="4"/>
  </si>
  <si>
    <t>①に占める②の割合が
２５％又は３５％以上</t>
    <rPh sb="2" eb="3">
      <t>シ</t>
    </rPh>
    <rPh sb="7" eb="9">
      <t>ワリアイ</t>
    </rPh>
    <rPh sb="14" eb="15">
      <t>マタ</t>
    </rPh>
    <rPh sb="19" eb="21">
      <t>イジョウ</t>
    </rPh>
    <phoneticPr fontId="4"/>
  </si>
  <si>
    <t>　５　常勤職員の状況</t>
    <rPh sb="3" eb="5">
      <t>ジョウキン</t>
    </rPh>
    <rPh sb="5" eb="7">
      <t>ショクイン</t>
    </rPh>
    <rPh sb="8" eb="10">
      <t>ジョウキョウ</t>
    </rPh>
    <phoneticPr fontId="4"/>
  </si>
  <si>
    <t>生活支援員等の総数
（常勤換算）</t>
    <rPh sb="0" eb="2">
      <t>セイカツ</t>
    </rPh>
    <rPh sb="2" eb="4">
      <t>シエン</t>
    </rPh>
    <rPh sb="4" eb="5">
      <t>イン</t>
    </rPh>
    <rPh sb="5" eb="6">
      <t>トウ</t>
    </rPh>
    <rPh sb="7" eb="9">
      <t>ソウスウ</t>
    </rPh>
    <rPh sb="11" eb="13">
      <t>ジョウキン</t>
    </rPh>
    <rPh sb="13" eb="15">
      <t>カンザン</t>
    </rPh>
    <phoneticPr fontId="4"/>
  </si>
  <si>
    <t>①のうち常勤の者の数</t>
    <rPh sb="4" eb="6">
      <t>ジョウキン</t>
    </rPh>
    <rPh sb="7" eb="8">
      <t>モノ</t>
    </rPh>
    <rPh sb="9" eb="10">
      <t>カズ</t>
    </rPh>
    <phoneticPr fontId="4"/>
  </si>
  <si>
    <t>①に占める②の割合が
７５％以上</t>
    <rPh sb="2" eb="3">
      <t>シ</t>
    </rPh>
    <rPh sb="7" eb="9">
      <t>ワリアイ</t>
    </rPh>
    <rPh sb="14" eb="16">
      <t>イジョウ</t>
    </rPh>
    <phoneticPr fontId="4"/>
  </si>
  <si>
    <t>　６　勤続年数の状況</t>
    <rPh sb="3" eb="5">
      <t>キンゾク</t>
    </rPh>
    <rPh sb="5" eb="7">
      <t>ネンスウ</t>
    </rPh>
    <rPh sb="8" eb="10">
      <t>ジョウキョウ</t>
    </rPh>
    <phoneticPr fontId="4"/>
  </si>
  <si>
    <t>①のうち勤続年数３年以上の者の数</t>
    <rPh sb="4" eb="6">
      <t>キンゾク</t>
    </rPh>
    <rPh sb="6" eb="8">
      <t>ネンスウ</t>
    </rPh>
    <rPh sb="9" eb="10">
      <t>ネン</t>
    </rPh>
    <rPh sb="10" eb="12">
      <t>イジョウ</t>
    </rPh>
    <rPh sb="13" eb="14">
      <t>シャ</t>
    </rPh>
    <rPh sb="15" eb="16">
      <t>カズ</t>
    </rPh>
    <phoneticPr fontId="4"/>
  </si>
  <si>
    <t>①に占める②の割合が
３０％以上</t>
    <rPh sb="2" eb="3">
      <t>シ</t>
    </rPh>
    <rPh sb="7" eb="9">
      <t>ワリアイ</t>
    </rPh>
    <rPh sb="14" eb="16">
      <t>イジョウ</t>
    </rPh>
    <phoneticPr fontId="4"/>
  </si>
  <si>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4"/>
  </si>
  <si>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4"/>
  </si>
  <si>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4"/>
  </si>
  <si>
    <t>　　　保健福祉部長通知）」第二の２の（３）に定義する「常勤」をいう。</t>
    <rPh sb="27" eb="29">
      <t>ジョウキン</t>
    </rPh>
    <phoneticPr fontId="4"/>
  </si>
  <si>
    <t>　　３　ここでいう生活支援員等とは、</t>
    <rPh sb="9" eb="11">
      <t>セイカツ</t>
    </rPh>
    <rPh sb="11" eb="13">
      <t>シエン</t>
    </rPh>
    <rPh sb="13" eb="14">
      <t>イン</t>
    </rPh>
    <rPh sb="14" eb="15">
      <t>トウ</t>
    </rPh>
    <phoneticPr fontId="4"/>
  </si>
  <si>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4"/>
  </si>
  <si>
    <t>　　　○生活介護にあっては、生活支援員又は共生型生活介護従業者</t>
    <rPh sb="4" eb="6">
      <t>セイカツ</t>
    </rPh>
    <rPh sb="6" eb="8">
      <t>カイゴ</t>
    </rPh>
    <rPh sb="14" eb="16">
      <t>セイカツ</t>
    </rPh>
    <rPh sb="16" eb="18">
      <t>シエン</t>
    </rPh>
    <rPh sb="18" eb="19">
      <t>イン</t>
    </rPh>
    <phoneticPr fontId="4"/>
  </si>
  <si>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4"/>
  </si>
  <si>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4"/>
  </si>
  <si>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4"/>
  </si>
  <si>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4"/>
  </si>
  <si>
    <t>　　　○自立生活援助にあっては、地域生活支援員</t>
    <rPh sb="6" eb="8">
      <t>セイカツ</t>
    </rPh>
    <rPh sb="8" eb="10">
      <t>エンジョ</t>
    </rPh>
    <rPh sb="16" eb="18">
      <t>チイキ</t>
    </rPh>
    <phoneticPr fontId="4"/>
  </si>
  <si>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4"/>
  </si>
  <si>
    <t>　　　○児童発達支援にあっては、加算（Ⅰ）（Ⅱ）においては、児童指導員、障がい福祉サービス経験者</t>
    <rPh sb="4" eb="6">
      <t>ジドウ</t>
    </rPh>
    <rPh sb="6" eb="8">
      <t>ハッタツ</t>
    </rPh>
    <rPh sb="8" eb="10">
      <t>シエン</t>
    </rPh>
    <rPh sb="16" eb="18">
      <t>カサン</t>
    </rPh>
    <phoneticPr fontId="4"/>
  </si>
  <si>
    <t>　　　　又は共生型児童発達支援従業者、加算（Ⅲ）においては、児童指導員、保育士若しくは障がい福祉サービス</t>
    <rPh sb="46" eb="48">
      <t>フクシ</t>
    </rPh>
    <phoneticPr fontId="4"/>
  </si>
  <si>
    <t>　　　　経験者又は共生型児童発達支援従業者</t>
    <phoneticPr fontId="4"/>
  </si>
  <si>
    <t>　　　○医療型児童発達支援にあっては、加算（Ⅰ）（Ⅱ）においては児童指導員又は指定発達支援医療機関の職員、</t>
    <rPh sb="37" eb="38">
      <t>マタ</t>
    </rPh>
    <phoneticPr fontId="4"/>
  </si>
  <si>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4"/>
  </si>
  <si>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4"/>
  </si>
  <si>
    <t>　　　　生型放課後等デイサービス従業者、加算（Ⅲ）においては、児童指導員、保育士若しくは障がい福祉サービ</t>
    <phoneticPr fontId="4"/>
  </si>
  <si>
    <t>　　　　ス経験者又は共生型放課後等デイサービス従業者のことをいう。</t>
    <rPh sb="5" eb="8">
      <t>ケイケンシャ</t>
    </rPh>
    <phoneticPr fontId="4"/>
  </si>
  <si>
    <t>　　　　</t>
    <phoneticPr fontId="4"/>
  </si>
  <si>
    <t>福祉専門職員配置等加算に関する届出書</t>
    <phoneticPr fontId="4"/>
  </si>
  <si>
    <t>別紙17</t>
    <rPh sb="0" eb="1">
      <t>ベッシ</t>
    </rPh>
    <phoneticPr fontId="4"/>
  </si>
  <si>
    <t>視覚・聴覚言語障害者支援体制加算</t>
    <rPh sb="0" eb="2">
      <t>シカク</t>
    </rPh>
    <rPh sb="1" eb="2">
      <t>サトル</t>
    </rPh>
    <rPh sb="3" eb="5">
      <t>チョウカク</t>
    </rPh>
    <rPh sb="5" eb="7">
      <t>ゲンゴ</t>
    </rPh>
    <rPh sb="7" eb="10">
      <t>ショウガイシャ</t>
    </rPh>
    <rPh sb="10" eb="12">
      <t>シエン</t>
    </rPh>
    <rPh sb="12" eb="14">
      <t>タイセイ</t>
    </rPh>
    <rPh sb="14" eb="16">
      <t>カサン</t>
    </rPh>
    <phoneticPr fontId="4"/>
  </si>
  <si>
    <t>視覚・聴覚言語障害者支援体制加算（Ⅰ）に関する届出書</t>
    <phoneticPr fontId="4"/>
  </si>
  <si>
    <t>国様式</t>
    <rPh sb="0" eb="2">
      <t>クニヨウシキ</t>
    </rPh>
    <phoneticPr fontId="4"/>
  </si>
  <si>
    <t>看護職員配置加算</t>
    <rPh sb="0" eb="2">
      <t>カンゴ</t>
    </rPh>
    <phoneticPr fontId="4"/>
  </si>
  <si>
    <t>常勤看護職員等配置加算・看護職員配置加算に関する届出書</t>
    <phoneticPr fontId="4"/>
  </si>
  <si>
    <t>国様式</t>
    <rPh sb="0" eb="1">
      <t>クニヨウシキ</t>
    </rPh>
    <phoneticPr fontId="4"/>
  </si>
  <si>
    <t>高次脳機能障害者支援体制加算</t>
    <rPh sb="0" eb="2">
      <t>コウジ</t>
    </rPh>
    <phoneticPr fontId="4"/>
  </si>
  <si>
    <t>高次脳機能障害者支援体制加算に関する届出書</t>
    <phoneticPr fontId="4"/>
  </si>
  <si>
    <t>該当届出書</t>
    <rPh sb="0" eb="2">
      <t>ガイトウ</t>
    </rPh>
    <rPh sb="2" eb="5">
      <t>トドケデショ</t>
    </rPh>
    <phoneticPr fontId="4"/>
  </si>
  <si>
    <t>ピアサポート実施加算に関する届出書（共同生活援助）</t>
    <phoneticPr fontId="4"/>
  </si>
  <si>
    <t xml:space="preserve">ピアサポート実施加算、退去後ピアサポート実施加算 </t>
    <phoneticPr fontId="4"/>
  </si>
  <si>
    <t>夜間支援等体制加算</t>
    <rPh sb="0" eb="5">
      <t>ヤカンシエントウ</t>
    </rPh>
    <rPh sb="5" eb="7">
      <t>タイセイ</t>
    </rPh>
    <rPh sb="7" eb="9">
      <t>カサン</t>
    </rPh>
    <phoneticPr fontId="4"/>
  </si>
  <si>
    <t>（共同生活援助）夜間支援等体制加算届出書</t>
    <phoneticPr fontId="4"/>
  </si>
  <si>
    <t>別紙11</t>
    <rPh sb="0" eb="1">
      <t>ベッシ</t>
    </rPh>
    <phoneticPr fontId="4"/>
  </si>
  <si>
    <t>　　年　　月　　日　別紙１１</t>
    <rPh sb="10" eb="12">
      <t>ベッシ</t>
    </rPh>
    <phoneticPr fontId="4"/>
  </si>
  <si>
    <t>（共同生活援助）夜間支援等体制加算届出書</t>
    <rPh sb="1" eb="3">
      <t>キョウドウ</t>
    </rPh>
    <rPh sb="3" eb="5">
      <t>セイカツ</t>
    </rPh>
    <rPh sb="5" eb="7">
      <t>エンジョ</t>
    </rPh>
    <rPh sb="8" eb="10">
      <t>ヤカン</t>
    </rPh>
    <rPh sb="10" eb="12">
      <t>シエン</t>
    </rPh>
    <rPh sb="12" eb="13">
      <t>トウ</t>
    </rPh>
    <rPh sb="13" eb="15">
      <t>タイセイ</t>
    </rPh>
    <rPh sb="15" eb="17">
      <t>カサン</t>
    </rPh>
    <rPh sb="17" eb="20">
      <t>トドケデショ</t>
    </rPh>
    <phoneticPr fontId="4"/>
  </si>
  <si>
    <t>事業所番号</t>
    <rPh sb="3" eb="4">
      <t>バン</t>
    </rPh>
    <rPh sb="4" eb="5">
      <t>ゴウ</t>
    </rPh>
    <phoneticPr fontId="4"/>
  </si>
  <si>
    <t>事業所の所在地</t>
    <rPh sb="0" eb="3">
      <t>ジギョウショ</t>
    </rPh>
    <rPh sb="4" eb="7">
      <t>ショザイチ</t>
    </rPh>
    <phoneticPr fontId="4"/>
  </si>
  <si>
    <t>電話番号</t>
    <rPh sb="0" eb="2">
      <t>デンワ</t>
    </rPh>
    <rPh sb="2" eb="4">
      <t>バンゴウ</t>
    </rPh>
    <phoneticPr fontId="4"/>
  </si>
  <si>
    <t>担当者名</t>
    <rPh sb="0" eb="4">
      <t>タントウシャメイ</t>
    </rPh>
    <phoneticPr fontId="4"/>
  </si>
  <si>
    <t>ＦＡＸ番号</t>
    <rPh sb="3" eb="5">
      <t>バンゴウ</t>
    </rPh>
    <phoneticPr fontId="4"/>
  </si>
  <si>
    <t>夜間支援等体制加算（Ⅰ）・（Ⅱ）</t>
    <rPh sb="0" eb="2">
      <t>ヤカン</t>
    </rPh>
    <rPh sb="2" eb="4">
      <t>シエン</t>
    </rPh>
    <rPh sb="4" eb="5">
      <t>トウ</t>
    </rPh>
    <rPh sb="5" eb="7">
      <t>タイセイ</t>
    </rPh>
    <rPh sb="7" eb="9">
      <t>カサン</t>
    </rPh>
    <phoneticPr fontId="4"/>
  </si>
  <si>
    <t>夜間支援体制の確保が必要な理由</t>
    <phoneticPr fontId="4"/>
  </si>
  <si>
    <t>夜間支援の対象者数及び夜間支援従事者の配置状況</t>
    <rPh sb="11" eb="13">
      <t>ヤカン</t>
    </rPh>
    <rPh sb="13" eb="15">
      <t>シエン</t>
    </rPh>
    <rPh sb="15" eb="18">
      <t>ジュウジシャ</t>
    </rPh>
    <rPh sb="19" eb="21">
      <t>ハイチ</t>
    </rPh>
    <rPh sb="21" eb="23">
      <t>ジョウキョウ</t>
    </rPh>
    <phoneticPr fontId="4"/>
  </si>
  <si>
    <t>共同生活住居名</t>
    <phoneticPr fontId="4"/>
  </si>
  <si>
    <t>夜間支援の対象者数（人）</t>
    <phoneticPr fontId="4"/>
  </si>
  <si>
    <t>１人の夜間支援従事者が支援を行う利用者の数（人）</t>
    <rPh sb="1" eb="2">
      <t>ニン</t>
    </rPh>
    <rPh sb="7" eb="10">
      <t>ジュウジシャ</t>
    </rPh>
    <rPh sb="11" eb="13">
      <t>シエン</t>
    </rPh>
    <rPh sb="14" eb="15">
      <t>オコナ</t>
    </rPh>
    <rPh sb="16" eb="19">
      <t>リヨウシャ</t>
    </rPh>
    <rPh sb="20" eb="21">
      <t>カズ</t>
    </rPh>
    <rPh sb="22" eb="23">
      <t>ニン</t>
    </rPh>
    <phoneticPr fontId="4"/>
  </si>
  <si>
    <t>当該住居で想定される夜間支援体制（夜勤・宿直）</t>
    <phoneticPr fontId="4"/>
  </si>
  <si>
    <r>
      <t xml:space="preserve">夜間支援従事者
</t>
    </r>
    <r>
      <rPr>
        <sz val="9"/>
        <color indexed="8"/>
        <rFont val="ＭＳ Ｐゴシック"/>
        <family val="3"/>
        <charset val="128"/>
      </rPr>
      <t>①</t>
    </r>
    <phoneticPr fontId="4"/>
  </si>
  <si>
    <r>
      <t xml:space="preserve">夜間支援従事者
</t>
    </r>
    <r>
      <rPr>
        <sz val="9"/>
        <color indexed="8"/>
        <rFont val="ＭＳ Ｐゴシック"/>
        <family val="3"/>
        <charset val="128"/>
      </rPr>
      <t>②</t>
    </r>
    <phoneticPr fontId="4"/>
  </si>
  <si>
    <r>
      <t xml:space="preserve">夜間支援従事者
</t>
    </r>
    <r>
      <rPr>
        <sz val="9"/>
        <color indexed="8"/>
        <rFont val="ＭＳ Ｐゴシック"/>
        <family val="3"/>
        <charset val="128"/>
      </rPr>
      <t>③</t>
    </r>
    <phoneticPr fontId="4"/>
  </si>
  <si>
    <t>夜間支援従事者
④</t>
    <phoneticPr fontId="4"/>
  </si>
  <si>
    <t>夜間支援従事者
⑤</t>
    <phoneticPr fontId="4"/>
  </si>
  <si>
    <r>
      <t>夜間支援従事者</t>
    </r>
    <r>
      <rPr>
        <sz val="9"/>
        <color indexed="8"/>
        <rFont val="ＭＳ Ｐゴシック"/>
        <family val="3"/>
        <charset val="128"/>
      </rPr>
      <t>を配置している場所</t>
    </r>
    <rPh sb="0" eb="2">
      <t>ヤカン</t>
    </rPh>
    <rPh sb="2" eb="4">
      <t>シエン</t>
    </rPh>
    <rPh sb="4" eb="7">
      <t>ジュウジシャ</t>
    </rPh>
    <rPh sb="8" eb="10">
      <t>ハイチ</t>
    </rPh>
    <rPh sb="14" eb="16">
      <t>バショ</t>
    </rPh>
    <phoneticPr fontId="4"/>
  </si>
  <si>
    <t>夜間支援従事者①</t>
    <phoneticPr fontId="4"/>
  </si>
  <si>
    <t>夜間支援従事者②</t>
    <phoneticPr fontId="4"/>
  </si>
  <si>
    <t>夜間支援従事者③</t>
    <phoneticPr fontId="4"/>
  </si>
  <si>
    <t>夜間支援従事者④</t>
    <phoneticPr fontId="4"/>
  </si>
  <si>
    <t>夜間支援従事者⑤</t>
    <phoneticPr fontId="4"/>
  </si>
  <si>
    <t>配置場所から最も離れた共同生活住居までの移動時間（複数の共同生活住居の夜間支援を行っている場合）</t>
    <rPh sb="0" eb="2">
      <t>ハイチ</t>
    </rPh>
    <rPh sb="2" eb="4">
      <t>バショ</t>
    </rPh>
    <rPh sb="6" eb="7">
      <t>モット</t>
    </rPh>
    <rPh sb="8" eb="9">
      <t>ハナ</t>
    </rPh>
    <rPh sb="11" eb="13">
      <t>キョウドウ</t>
    </rPh>
    <rPh sb="13" eb="15">
      <t>セイカツ</t>
    </rPh>
    <rPh sb="15" eb="17">
      <t>ジュウキョ</t>
    </rPh>
    <rPh sb="20" eb="22">
      <t>イドウ</t>
    </rPh>
    <rPh sb="22" eb="24">
      <t>ジカン</t>
    </rPh>
    <phoneticPr fontId="4"/>
  </si>
  <si>
    <t>配置場所とグループホームとの間の連絡体制（非常通報装置・携帯電話等）（複数の共同生活住居の夜間支援を行っている場合）</t>
    <rPh sb="0" eb="2">
      <t>ハイチ</t>
    </rPh>
    <rPh sb="2" eb="4">
      <t>バショ</t>
    </rPh>
    <rPh sb="14" eb="15">
      <t>アイダ</t>
    </rPh>
    <rPh sb="16" eb="18">
      <t>レンラク</t>
    </rPh>
    <rPh sb="18" eb="20">
      <t>タイセイ</t>
    </rPh>
    <rPh sb="21" eb="23">
      <t>ヒジョウ</t>
    </rPh>
    <rPh sb="23" eb="25">
      <t>ツウホウ</t>
    </rPh>
    <rPh sb="25" eb="27">
      <t>ソウチ</t>
    </rPh>
    <rPh sb="28" eb="30">
      <t>ケイタイ</t>
    </rPh>
    <rPh sb="30" eb="32">
      <t>デンワ</t>
    </rPh>
    <rPh sb="32" eb="33">
      <t>トウ</t>
    </rPh>
    <phoneticPr fontId="4"/>
  </si>
  <si>
    <t>夜間支援体制を確保している夜間及び深夜の時間帯</t>
    <rPh sb="0" eb="2">
      <t>ヤカン</t>
    </rPh>
    <rPh sb="2" eb="4">
      <t>シエン</t>
    </rPh>
    <rPh sb="4" eb="6">
      <t>タイセイ</t>
    </rPh>
    <rPh sb="7" eb="9">
      <t>カクホ</t>
    </rPh>
    <rPh sb="13" eb="15">
      <t>ヤカン</t>
    </rPh>
    <rPh sb="15" eb="16">
      <t>オヨ</t>
    </rPh>
    <rPh sb="17" eb="19">
      <t>シンヤ</t>
    </rPh>
    <rPh sb="20" eb="23">
      <t>ジカンタイ</t>
    </rPh>
    <phoneticPr fontId="4"/>
  </si>
  <si>
    <t>夜間支援等体制加算（Ⅲ）</t>
    <rPh sb="4" eb="5">
      <t>トウ</t>
    </rPh>
    <phoneticPr fontId="4"/>
  </si>
  <si>
    <t>住居名</t>
    <rPh sb="0" eb="2">
      <t>ジュウキョ</t>
    </rPh>
    <rPh sb="2" eb="3">
      <t>メイ</t>
    </rPh>
    <phoneticPr fontId="4"/>
  </si>
  <si>
    <t>夜間における防災体制の内容
（契約内容等）</t>
    <phoneticPr fontId="4"/>
  </si>
  <si>
    <t>利用者の緊急事態等に対応するための連絡体制・支援体制の確保の具体的方法</t>
    <rPh sb="0" eb="3">
      <t>リヨウシャ</t>
    </rPh>
    <rPh sb="4" eb="6">
      <t>キンキュウ</t>
    </rPh>
    <rPh sb="6" eb="8">
      <t>ジタイ</t>
    </rPh>
    <rPh sb="8" eb="9">
      <t>トウ</t>
    </rPh>
    <rPh sb="10" eb="12">
      <t>タイオウ</t>
    </rPh>
    <rPh sb="17" eb="19">
      <t>レンラク</t>
    </rPh>
    <rPh sb="19" eb="21">
      <t>タイセイ</t>
    </rPh>
    <rPh sb="22" eb="24">
      <t>シエン</t>
    </rPh>
    <rPh sb="24" eb="26">
      <t>タイセイ</t>
    </rPh>
    <rPh sb="27" eb="29">
      <t>カクホ</t>
    </rPh>
    <rPh sb="30" eb="33">
      <t>グタイテキ</t>
    </rPh>
    <rPh sb="33" eb="35">
      <t>ホウホウ</t>
    </rPh>
    <phoneticPr fontId="4"/>
  </si>
  <si>
    <t>夜間支援等体制加算（Ⅳ）・（Ⅴ）・（Ⅵ）</t>
    <phoneticPr fontId="4"/>
  </si>
  <si>
    <t>夜間支援の住居及び夜間支援従事者の配置状況</t>
    <rPh sb="0" eb="2">
      <t>ヤカン</t>
    </rPh>
    <rPh sb="2" eb="4">
      <t>シエン</t>
    </rPh>
    <rPh sb="5" eb="7">
      <t>ジュウキョ</t>
    </rPh>
    <rPh sb="7" eb="8">
      <t>オヨ</t>
    </rPh>
    <rPh sb="9" eb="11">
      <t>ヤカン</t>
    </rPh>
    <rPh sb="11" eb="13">
      <t>シエン</t>
    </rPh>
    <rPh sb="13" eb="16">
      <t>ジュウジシャ</t>
    </rPh>
    <rPh sb="17" eb="19">
      <t>ハイチ</t>
    </rPh>
    <rPh sb="19" eb="21">
      <t>ジョウキョウ</t>
    </rPh>
    <phoneticPr fontId="4"/>
  </si>
  <si>
    <t>滞在時間</t>
    <rPh sb="0" eb="2">
      <t>タイザイ</t>
    </rPh>
    <rPh sb="2" eb="4">
      <t>ジカン</t>
    </rPh>
    <phoneticPr fontId="4"/>
  </si>
  <si>
    <t>滞在時間</t>
    <rPh sb="0" eb="4">
      <t>タイザイジカン</t>
    </rPh>
    <phoneticPr fontId="4"/>
  </si>
  <si>
    <t>夜間支援等体制加算の種類</t>
    <rPh sb="4" eb="5">
      <t>トウ</t>
    </rPh>
    <rPh sb="5" eb="7">
      <t>タイセイ</t>
    </rPh>
    <rPh sb="7" eb="9">
      <t>カサン</t>
    </rPh>
    <rPh sb="10" eb="12">
      <t>シュルイ</t>
    </rPh>
    <phoneticPr fontId="4"/>
  </si>
  <si>
    <t>夜間支援従事者⑥</t>
    <rPh sb="0" eb="7">
      <t>ヤカンシエンジュウジシャ</t>
    </rPh>
    <phoneticPr fontId="4"/>
  </si>
  <si>
    <t>夜間支援従事者⑦</t>
    <rPh sb="0" eb="7">
      <t>ヤカンシエンジュウジシャ</t>
    </rPh>
    <phoneticPr fontId="4"/>
  </si>
  <si>
    <t>夜間支援従事者が待機している場所</t>
    <rPh sb="0" eb="2">
      <t>ヤカン</t>
    </rPh>
    <rPh sb="2" eb="4">
      <t>シエン</t>
    </rPh>
    <rPh sb="4" eb="7">
      <t>ジュウジシャ</t>
    </rPh>
    <rPh sb="8" eb="10">
      <t>タイキ</t>
    </rPh>
    <rPh sb="14" eb="16">
      <t>バショ</t>
    </rPh>
    <phoneticPr fontId="4"/>
  </si>
  <si>
    <t>夜間支援従事者⑥</t>
    <rPh sb="0" eb="2">
      <t>ヤカン</t>
    </rPh>
    <rPh sb="2" eb="4">
      <t>シエン</t>
    </rPh>
    <rPh sb="4" eb="7">
      <t>ジュウジシャ</t>
    </rPh>
    <phoneticPr fontId="4"/>
  </si>
  <si>
    <t>夜間支援従事者⑦</t>
    <rPh sb="0" eb="2">
      <t>ヤカン</t>
    </rPh>
    <rPh sb="2" eb="4">
      <t>シエン</t>
    </rPh>
    <rPh sb="4" eb="7">
      <t>ジュウジシャ</t>
    </rPh>
    <phoneticPr fontId="4"/>
  </si>
  <si>
    <t>夜間支援体制を確保している夜間及び深夜の時間帯</t>
    <phoneticPr fontId="4"/>
  </si>
  <si>
    <t>注１　記入欄が不足する場合は、適宜欄を設けるなどして記載してください。</t>
    <rPh sb="3" eb="5">
      <t>キニュウ</t>
    </rPh>
    <rPh sb="5" eb="6">
      <t>ラン</t>
    </rPh>
    <rPh sb="7" eb="9">
      <t>フソク</t>
    </rPh>
    <rPh sb="11" eb="13">
      <t>バアイ</t>
    </rPh>
    <rPh sb="15" eb="17">
      <t>テキギ</t>
    </rPh>
    <rPh sb="17" eb="18">
      <t>ラン</t>
    </rPh>
    <rPh sb="19" eb="20">
      <t>モウ</t>
    </rPh>
    <rPh sb="26" eb="28">
      <t>キサイ</t>
    </rPh>
    <phoneticPr fontId="4"/>
  </si>
  <si>
    <t>注２　日によって異なる夜間支援体制をとる場合（例えば「平日は夜勤、土日祝日は宿直」など）には、複数枚に書き分けるなど、それぞれの夜間支援体制について記載してください。</t>
    <rPh sb="3" eb="4">
      <t>ヒ</t>
    </rPh>
    <rPh sb="8" eb="9">
      <t>コト</t>
    </rPh>
    <rPh sb="11" eb="13">
      <t>ヤカン</t>
    </rPh>
    <rPh sb="13" eb="15">
      <t>シエン</t>
    </rPh>
    <rPh sb="15" eb="17">
      <t>タイセイ</t>
    </rPh>
    <rPh sb="20" eb="22">
      <t>バアイ</t>
    </rPh>
    <rPh sb="23" eb="24">
      <t>タト</t>
    </rPh>
    <rPh sb="27" eb="29">
      <t>ヘイジツ</t>
    </rPh>
    <rPh sb="30" eb="32">
      <t>ヤキン</t>
    </rPh>
    <rPh sb="33" eb="35">
      <t>ドニチ</t>
    </rPh>
    <rPh sb="35" eb="37">
      <t>シュクジツ</t>
    </rPh>
    <rPh sb="38" eb="40">
      <t>シュクチョク</t>
    </rPh>
    <rPh sb="47" eb="50">
      <t>フクスウマイ</t>
    </rPh>
    <rPh sb="51" eb="52">
      <t>カ</t>
    </rPh>
    <rPh sb="53" eb="54">
      <t>ワ</t>
    </rPh>
    <rPh sb="64" eb="66">
      <t>ヤカン</t>
    </rPh>
    <rPh sb="66" eb="68">
      <t>シエン</t>
    </rPh>
    <rPh sb="68" eb="70">
      <t>タイセイ</t>
    </rPh>
    <rPh sb="74" eb="76">
      <t>キサイ</t>
    </rPh>
    <phoneticPr fontId="4"/>
  </si>
  <si>
    <r>
      <t>注</t>
    </r>
    <r>
      <rPr>
        <sz val="10"/>
        <color indexed="8"/>
        <rFont val="ＭＳ Ｐゴシック"/>
        <family val="3"/>
        <charset val="128"/>
      </rPr>
      <t>３　夜間支援等体制加算（Ⅰ）・（Ⅱ）の２の「夜間支援の対象者数（人）」欄には、当該共同生活住居における前年度の平均利用者数（新設の場合は推定数）を記入してください。また、前年度の平均利用者数の算定に当たって小数点以下の端数が生じる場合は、小数点第１位を四捨五入してください。</t>
    </r>
    <rPh sb="33" eb="34">
      <t>ニン</t>
    </rPh>
    <rPh sb="40" eb="42">
      <t>トウガイ</t>
    </rPh>
    <rPh sb="42" eb="44">
      <t>キョウドウ</t>
    </rPh>
    <rPh sb="44" eb="46">
      <t>セイカツ</t>
    </rPh>
    <rPh sb="46" eb="48">
      <t>ジュウキョ</t>
    </rPh>
    <rPh sb="69" eb="72">
      <t>スイテイスウ</t>
    </rPh>
    <rPh sb="74" eb="76">
      <t>キニュウ</t>
    </rPh>
    <rPh sb="97" eb="99">
      <t>サンテイ</t>
    </rPh>
    <rPh sb="100" eb="101">
      <t>ア</t>
    </rPh>
    <rPh sb="107" eb="109">
      <t>イカ</t>
    </rPh>
    <rPh sb="110" eb="112">
      <t>ハスウ</t>
    </rPh>
    <rPh sb="113" eb="114">
      <t>ショウ</t>
    </rPh>
    <rPh sb="116" eb="118">
      <t>バアイ</t>
    </rPh>
    <rPh sb="120" eb="123">
      <t>ショウスウテン</t>
    </rPh>
    <phoneticPr fontId="4"/>
  </si>
  <si>
    <r>
      <t>注４　夜間支援等体制加算（Ⅰ）・（Ⅱ）</t>
    </r>
    <r>
      <rPr>
        <sz val="10"/>
        <color indexed="8"/>
        <rFont val="ＭＳ Ｐゴシック"/>
        <family val="3"/>
        <charset val="128"/>
      </rPr>
      <t>の３の「夜間支援従事者を配置している場所」欄について、１人の夜間支援従事者が複数の住居で支援を行う場合は、当該従事者の主たる配置場所を記入してください。</t>
    </r>
    <rPh sb="23" eb="25">
      <t>ヤカン</t>
    </rPh>
    <rPh sb="25" eb="27">
      <t>シエン</t>
    </rPh>
    <rPh sb="27" eb="30">
      <t>ジュウジシャ</t>
    </rPh>
    <rPh sb="31" eb="33">
      <t>ハイチ</t>
    </rPh>
    <rPh sb="37" eb="39">
      <t>バショ</t>
    </rPh>
    <rPh sb="47" eb="48">
      <t>ニン</t>
    </rPh>
    <rPh sb="49" eb="51">
      <t>ヤカン</t>
    </rPh>
    <rPh sb="51" eb="53">
      <t>シエン</t>
    </rPh>
    <rPh sb="53" eb="56">
      <t>ジュウジシャ</t>
    </rPh>
    <rPh sb="57" eb="59">
      <t>フクスウ</t>
    </rPh>
    <rPh sb="60" eb="62">
      <t>ジュウキョ</t>
    </rPh>
    <rPh sb="63" eb="65">
      <t>シエン</t>
    </rPh>
    <rPh sb="66" eb="67">
      <t>オコナ</t>
    </rPh>
    <rPh sb="68" eb="70">
      <t>バアイ</t>
    </rPh>
    <rPh sb="72" eb="74">
      <t>トウガイ</t>
    </rPh>
    <rPh sb="74" eb="77">
      <t>ジュウジシャ</t>
    </rPh>
    <rPh sb="78" eb="79">
      <t>シュ</t>
    </rPh>
    <rPh sb="81" eb="83">
      <t>ハイチ</t>
    </rPh>
    <rPh sb="83" eb="85">
      <t>バショ</t>
    </rPh>
    <rPh sb="86" eb="88">
      <t>キニュウ</t>
    </rPh>
    <phoneticPr fontId="4"/>
  </si>
  <si>
    <r>
      <t>注</t>
    </r>
    <r>
      <rPr>
        <sz val="10"/>
        <color indexed="8"/>
        <rFont val="ＭＳ Ｐゴシック"/>
        <family val="3"/>
        <charset val="128"/>
      </rPr>
      <t>５　夜間支援等体制加算（Ⅰ）・（Ⅱ）の６の「夜間支援体制を確保している夜間及び深夜の時間帯」欄について、共同生活住居ごとに時間帯が異なる場合は、共同生活住居ごとに記載してください。</t>
    </r>
    <rPh sb="53" eb="55">
      <t>キョウドウ</t>
    </rPh>
    <rPh sb="55" eb="57">
      <t>セイカツ</t>
    </rPh>
    <rPh sb="57" eb="59">
      <t>ジュウキョ</t>
    </rPh>
    <rPh sb="69" eb="71">
      <t>バアイ</t>
    </rPh>
    <rPh sb="73" eb="75">
      <t>キョウドウ</t>
    </rPh>
    <rPh sb="75" eb="77">
      <t>セイカツ</t>
    </rPh>
    <rPh sb="77" eb="79">
      <t>ジュウキョ</t>
    </rPh>
    <rPh sb="82" eb="84">
      <t>キサイ</t>
    </rPh>
    <phoneticPr fontId="4"/>
  </si>
  <si>
    <t>注６　夜間支援等体制加算（Ⅲ）については、２、３のいずれか、又は両方を記載してください。</t>
    <rPh sb="3" eb="5">
      <t>ヤカン</t>
    </rPh>
    <rPh sb="5" eb="7">
      <t>シエン</t>
    </rPh>
    <rPh sb="7" eb="8">
      <t>トウ</t>
    </rPh>
    <rPh sb="8" eb="10">
      <t>タイセイ</t>
    </rPh>
    <rPh sb="10" eb="12">
      <t>カサン</t>
    </rPh>
    <rPh sb="30" eb="31">
      <t>マタ</t>
    </rPh>
    <rPh sb="32" eb="34">
      <t>リョウホウ</t>
    </rPh>
    <rPh sb="35" eb="37">
      <t>キサイ</t>
    </rPh>
    <phoneticPr fontId="4"/>
  </si>
  <si>
    <t>注７　夜間支援等体制加算（Ⅲ）の２については、事業所の人員体制や利用者との連絡体制を含め、具体的に記入して下さい。</t>
    <rPh sb="7" eb="8">
      <t>トウ</t>
    </rPh>
    <rPh sb="23" eb="26">
      <t>ジギョウショ</t>
    </rPh>
    <rPh sb="27" eb="29">
      <t>ジンイン</t>
    </rPh>
    <rPh sb="29" eb="31">
      <t>タイセイ</t>
    </rPh>
    <rPh sb="32" eb="35">
      <t>リヨウシャ</t>
    </rPh>
    <rPh sb="37" eb="39">
      <t>レンラク</t>
    </rPh>
    <rPh sb="39" eb="41">
      <t>タイセイ</t>
    </rPh>
    <rPh sb="42" eb="43">
      <t>フク</t>
    </rPh>
    <rPh sb="45" eb="48">
      <t>グタイテキ</t>
    </rPh>
    <rPh sb="49" eb="51">
      <t>キニュウ</t>
    </rPh>
    <rPh sb="53" eb="54">
      <t>クダ</t>
    </rPh>
    <phoneticPr fontId="4"/>
  </si>
  <si>
    <t>注８　夜間支援等体制加算（Ⅳ）・（Ⅴ）・（Ⅵ）の１については、当該従事者が支援体制を確保する住居名と滞在時間、夜間支援等体制加算の種類を記載してください。</t>
    <rPh sb="0" eb="1">
      <t>チュウ</t>
    </rPh>
    <rPh sb="31" eb="33">
      <t>トウガイ</t>
    </rPh>
    <rPh sb="33" eb="36">
      <t>ジュウジシャ</t>
    </rPh>
    <rPh sb="37" eb="39">
      <t>シエン</t>
    </rPh>
    <rPh sb="39" eb="41">
      <t>タイセイ</t>
    </rPh>
    <rPh sb="42" eb="44">
      <t>カクホ</t>
    </rPh>
    <rPh sb="46" eb="48">
      <t>ジュウキョ</t>
    </rPh>
    <rPh sb="48" eb="49">
      <t>メイ</t>
    </rPh>
    <rPh sb="50" eb="52">
      <t>タイザイ</t>
    </rPh>
    <rPh sb="52" eb="54">
      <t>ジカン</t>
    </rPh>
    <rPh sb="55" eb="57">
      <t>ヤカン</t>
    </rPh>
    <rPh sb="57" eb="59">
      <t>シエン</t>
    </rPh>
    <rPh sb="59" eb="60">
      <t>トウ</t>
    </rPh>
    <rPh sb="60" eb="62">
      <t>タイセイ</t>
    </rPh>
    <rPh sb="62" eb="64">
      <t>カサン</t>
    </rPh>
    <rPh sb="65" eb="67">
      <t>シュルイ</t>
    </rPh>
    <rPh sb="68" eb="70">
      <t>キサイ</t>
    </rPh>
    <phoneticPr fontId="4"/>
  </si>
  <si>
    <t>注９　夜間支援等体制加算（Ⅳ）・（Ⅴ）・（Ⅵ）の２については、当該従事者が巡回等をしていない時間帯の主たる滞在場所を記載してください。</t>
    <rPh sb="0" eb="1">
      <t>チュウ</t>
    </rPh>
    <rPh sb="31" eb="33">
      <t>トウガイ</t>
    </rPh>
    <rPh sb="33" eb="36">
      <t>ジュウジシャ</t>
    </rPh>
    <rPh sb="37" eb="39">
      <t>ジュンカイ</t>
    </rPh>
    <rPh sb="39" eb="40">
      <t>トウ</t>
    </rPh>
    <rPh sb="46" eb="49">
      <t>ジカンタイ</t>
    </rPh>
    <rPh sb="50" eb="51">
      <t>シュ</t>
    </rPh>
    <rPh sb="53" eb="55">
      <t>タイザイ</t>
    </rPh>
    <rPh sb="55" eb="57">
      <t>バショ</t>
    </rPh>
    <rPh sb="58" eb="60">
      <t>キサイ</t>
    </rPh>
    <phoneticPr fontId="4"/>
  </si>
  <si>
    <t>注10　夜間支援等体制加算（Ⅳ）・（Ⅴ）・（Ⅵ）の３については、当該従事者の事業所への配置時間帯を記載してください。</t>
    <rPh sb="0" eb="1">
      <t>チュウ</t>
    </rPh>
    <rPh sb="32" eb="34">
      <t>トウガイ</t>
    </rPh>
    <rPh sb="34" eb="37">
      <t>ジュウジシャ</t>
    </rPh>
    <rPh sb="38" eb="41">
      <t>ジギョウショ</t>
    </rPh>
    <rPh sb="43" eb="45">
      <t>ハイチ</t>
    </rPh>
    <rPh sb="45" eb="48">
      <t>ジカンタイ</t>
    </rPh>
    <rPh sb="49" eb="51">
      <t>キサイ</t>
    </rPh>
    <phoneticPr fontId="4"/>
  </si>
  <si>
    <t>夜勤職員加配加算</t>
    <rPh sb="0" eb="4">
      <t>ヤキンショクイン</t>
    </rPh>
    <rPh sb="4" eb="6">
      <t>カハイ</t>
    </rPh>
    <rPh sb="6" eb="8">
      <t>カサン</t>
    </rPh>
    <phoneticPr fontId="4"/>
  </si>
  <si>
    <t>夜勤職員加配加算に関する届出書</t>
    <phoneticPr fontId="4"/>
  </si>
  <si>
    <t>別紙46</t>
    <rPh sb="0" eb="1">
      <t>ベッシ</t>
    </rPh>
    <phoneticPr fontId="4"/>
  </si>
  <si>
    <t>重度障害者支援加算</t>
    <rPh sb="0" eb="2">
      <t>ジュウド</t>
    </rPh>
    <phoneticPr fontId="4"/>
  </si>
  <si>
    <t>重度障害者支援加算に関する届出書（共同生活援助）</t>
    <phoneticPr fontId="4"/>
  </si>
  <si>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4"/>
  </si>
  <si>
    <t>医療的ケア対応支援加算</t>
    <rPh sb="0" eb="3">
      <t>イリョウテキ</t>
    </rPh>
    <rPh sb="5" eb="7">
      <t>タイオウ</t>
    </rPh>
    <rPh sb="7" eb="9">
      <t>シエン</t>
    </rPh>
    <rPh sb="9" eb="11">
      <t>カサン</t>
    </rPh>
    <phoneticPr fontId="4"/>
  </si>
  <si>
    <t>日中支援加算</t>
    <rPh sb="0" eb="2">
      <t>ニッチュウ</t>
    </rPh>
    <rPh sb="2" eb="4">
      <t>シエン</t>
    </rPh>
    <rPh sb="4" eb="6">
      <t>カサン</t>
    </rPh>
    <phoneticPr fontId="4"/>
  </si>
  <si>
    <t>集中的支援加算</t>
    <rPh sb="0" eb="3">
      <t>シュウチュウテキ</t>
    </rPh>
    <rPh sb="3" eb="5">
      <t>シエン</t>
    </rPh>
    <rPh sb="5" eb="7">
      <t>カサン</t>
    </rPh>
    <phoneticPr fontId="4"/>
  </si>
  <si>
    <t>自立生活支援加算</t>
    <rPh sb="0" eb="2">
      <t>ジリツ</t>
    </rPh>
    <rPh sb="2" eb="4">
      <t>セイカツ</t>
    </rPh>
    <rPh sb="4" eb="6">
      <t>シエン</t>
    </rPh>
    <rPh sb="6" eb="8">
      <t>カサン</t>
    </rPh>
    <phoneticPr fontId="4"/>
  </si>
  <si>
    <t>入院時支援特別加算</t>
    <rPh sb="0" eb="3">
      <t>ニュウインジ</t>
    </rPh>
    <rPh sb="3" eb="5">
      <t>シエン</t>
    </rPh>
    <rPh sb="5" eb="7">
      <t>トクベツ</t>
    </rPh>
    <rPh sb="7" eb="9">
      <t>カサン</t>
    </rPh>
    <phoneticPr fontId="4"/>
  </si>
  <si>
    <t>帰宅時支援特別加算</t>
    <rPh sb="0" eb="3">
      <t>キタクジ</t>
    </rPh>
    <rPh sb="3" eb="5">
      <t>シエン</t>
    </rPh>
    <rPh sb="5" eb="7">
      <t>トクベツ</t>
    </rPh>
    <rPh sb="7" eb="9">
      <t>カサン</t>
    </rPh>
    <phoneticPr fontId="4"/>
  </si>
  <si>
    <t>長期入院時支援特別加算</t>
    <rPh sb="0" eb="2">
      <t>チョウキ</t>
    </rPh>
    <rPh sb="2" eb="5">
      <t>ニュウインジ</t>
    </rPh>
    <rPh sb="5" eb="7">
      <t>シエン</t>
    </rPh>
    <rPh sb="7" eb="9">
      <t>トクベツ</t>
    </rPh>
    <rPh sb="9" eb="11">
      <t>カサン</t>
    </rPh>
    <phoneticPr fontId="4"/>
  </si>
  <si>
    <t>長期帰宅時支援加算</t>
    <rPh sb="0" eb="2">
      <t>チョウキ</t>
    </rPh>
    <rPh sb="2" eb="5">
      <t>キタクジ</t>
    </rPh>
    <rPh sb="5" eb="7">
      <t>シエン</t>
    </rPh>
    <rPh sb="7" eb="9">
      <t>カサン</t>
    </rPh>
    <phoneticPr fontId="4"/>
  </si>
  <si>
    <t>地域生活移行個別支援特別加算</t>
    <rPh sb="0" eb="2">
      <t>チイキ</t>
    </rPh>
    <rPh sb="2" eb="4">
      <t>セイカツ</t>
    </rPh>
    <rPh sb="4" eb="6">
      <t>イコウ</t>
    </rPh>
    <rPh sb="6" eb="8">
      <t>コベツ</t>
    </rPh>
    <rPh sb="8" eb="10">
      <t>シエン</t>
    </rPh>
    <rPh sb="10" eb="12">
      <t>トクベツ</t>
    </rPh>
    <rPh sb="12" eb="14">
      <t>カサン</t>
    </rPh>
    <phoneticPr fontId="4"/>
  </si>
  <si>
    <t>精神障害者地域移行特別加算</t>
    <rPh sb="0" eb="2">
      <t>セイシン</t>
    </rPh>
    <rPh sb="2" eb="5">
      <t>ショウガイシャ</t>
    </rPh>
    <rPh sb="5" eb="7">
      <t>チイキ</t>
    </rPh>
    <rPh sb="7" eb="9">
      <t>イコウ</t>
    </rPh>
    <rPh sb="9" eb="11">
      <t>トクベツ</t>
    </rPh>
    <rPh sb="11" eb="13">
      <t>カサン</t>
    </rPh>
    <phoneticPr fontId="4"/>
  </si>
  <si>
    <t>強度行動障害者地域移行特別加算</t>
    <rPh sb="0" eb="2">
      <t>キョウド</t>
    </rPh>
    <rPh sb="2" eb="4">
      <t>コウドウ</t>
    </rPh>
    <rPh sb="4" eb="7">
      <t>ショウガイシャ</t>
    </rPh>
    <rPh sb="7" eb="9">
      <t>チイキ</t>
    </rPh>
    <rPh sb="9" eb="11">
      <t>イコウ</t>
    </rPh>
    <rPh sb="11" eb="13">
      <t>トクベツ</t>
    </rPh>
    <rPh sb="13" eb="15">
      <t>カサン</t>
    </rPh>
    <phoneticPr fontId="4"/>
  </si>
  <si>
    <t>強度行動障害者体験利用加算</t>
    <rPh sb="0" eb="2">
      <t>キョウド</t>
    </rPh>
    <rPh sb="2" eb="4">
      <t>コウドウ</t>
    </rPh>
    <rPh sb="4" eb="7">
      <t>ショウガイシャ</t>
    </rPh>
    <rPh sb="7" eb="9">
      <t>タイケン</t>
    </rPh>
    <rPh sb="9" eb="11">
      <t>リヨウ</t>
    </rPh>
    <rPh sb="11" eb="13">
      <t>カサン</t>
    </rPh>
    <phoneticPr fontId="4"/>
  </si>
  <si>
    <t>医療連携体制加算</t>
    <rPh sb="0" eb="2">
      <t>イリョウ</t>
    </rPh>
    <rPh sb="2" eb="4">
      <t>レンケイ</t>
    </rPh>
    <rPh sb="4" eb="6">
      <t>タイセイ</t>
    </rPh>
    <rPh sb="6" eb="8">
      <t>カサン</t>
    </rPh>
    <phoneticPr fontId="4"/>
  </si>
  <si>
    <t>医療的ケア対応支援加算に関する届出書</t>
    <phoneticPr fontId="4"/>
  </si>
  <si>
    <t>別紙50</t>
    <rPh sb="0" eb="2">
      <t>ベッシ</t>
    </rPh>
    <phoneticPr fontId="4"/>
  </si>
  <si>
    <t>別紙50</t>
    <rPh sb="0" eb="2">
      <t>ベッシ</t>
    </rPh>
    <phoneticPr fontId="4"/>
  </si>
  <si>
    <t>医療的ケア対応支援加算に関する届出書</t>
    <rPh sb="0" eb="3">
      <t>イリョウテキ</t>
    </rPh>
    <rPh sb="5" eb="7">
      <t>タイオウ</t>
    </rPh>
    <rPh sb="7" eb="9">
      <t>シエン</t>
    </rPh>
    <rPh sb="9" eb="11">
      <t>カサン</t>
    </rPh>
    <rPh sb="12" eb="13">
      <t>カン</t>
    </rPh>
    <rPh sb="15" eb="17">
      <t>トドケデ</t>
    </rPh>
    <rPh sb="17" eb="18">
      <t>ショ</t>
    </rPh>
    <phoneticPr fontId="4"/>
  </si>
  <si>
    <t>事業所・施設の名称</t>
    <rPh sb="0" eb="3">
      <t>ジギョウショ</t>
    </rPh>
    <rPh sb="4" eb="6">
      <t>シセツ</t>
    </rPh>
    <rPh sb="7" eb="9">
      <t>メイショウ</t>
    </rPh>
    <phoneticPr fontId="4"/>
  </si>
  <si>
    <t>１　異動区分</t>
    <rPh sb="2" eb="4">
      <t>イドウ</t>
    </rPh>
    <rPh sb="4" eb="6">
      <t>クブン</t>
    </rPh>
    <phoneticPr fontId="4"/>
  </si>
  <si>
    <t>①　新規　　　　　　　　②　変更　　　　　　　　③　終了</t>
    <rPh sb="2" eb="4">
      <t>シンキ</t>
    </rPh>
    <rPh sb="14" eb="16">
      <t>ヘンコウ</t>
    </rPh>
    <rPh sb="26" eb="28">
      <t>シュウリョウ</t>
    </rPh>
    <phoneticPr fontId="4"/>
  </si>
  <si>
    <t>２　看護職員の配置状況</t>
    <rPh sb="7" eb="9">
      <t>ハイチ</t>
    </rPh>
    <rPh sb="9" eb="11">
      <t>ジョウキョウ</t>
    </rPh>
    <phoneticPr fontId="4"/>
  </si>
  <si>
    <t>実人員</t>
    <rPh sb="0" eb="3">
      <t>ジツジンイン</t>
    </rPh>
    <phoneticPr fontId="4"/>
  </si>
  <si>
    <t>人　</t>
    <rPh sb="0" eb="1">
      <t>ニン</t>
    </rPh>
    <phoneticPr fontId="4"/>
  </si>
  <si>
    <t>常勤換算方法
による員数</t>
    <rPh sb="0" eb="2">
      <t>ジョウキン</t>
    </rPh>
    <rPh sb="2" eb="4">
      <t>カンサン</t>
    </rPh>
    <rPh sb="4" eb="6">
      <t>ホウホウ</t>
    </rPh>
    <rPh sb="10" eb="12">
      <t>インスウ</t>
    </rPh>
    <phoneticPr fontId="4"/>
  </si>
  <si>
    <t>Ⓐ　　　　　　　人　</t>
    <rPh sb="8" eb="9">
      <t>ニン</t>
    </rPh>
    <phoneticPr fontId="4"/>
  </si>
  <si>
    <t>３　利用者の数</t>
    <rPh sb="2" eb="5">
      <t>リヨウシャ</t>
    </rPh>
    <rPh sb="6" eb="7">
      <t>カズ</t>
    </rPh>
    <phoneticPr fontId="4"/>
  </si>
  <si>
    <t>　　　利用者の数を２０で除した数</t>
    <rPh sb="3" eb="6">
      <t>リヨウシャ</t>
    </rPh>
    <rPh sb="7" eb="8">
      <t>カズ</t>
    </rPh>
    <rPh sb="12" eb="13">
      <t>ジョ</t>
    </rPh>
    <rPh sb="15" eb="16">
      <t>カズ</t>
    </rPh>
    <phoneticPr fontId="4"/>
  </si>
  <si>
    <t>前年度の利用者の平均</t>
    <rPh sb="0" eb="3">
      <t>ゼンネンド</t>
    </rPh>
    <rPh sb="4" eb="7">
      <t>リヨウシャ</t>
    </rPh>
    <rPh sb="8" eb="10">
      <t>ヘイキン</t>
    </rPh>
    <phoneticPr fontId="4"/>
  </si>
  <si>
    <t>備考１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4"/>
  </si>
  <si>
    <t>　　２　届出に係る看護職員は、指定障がい福祉サービス基準に規定されている常勤換算方法により配置が
　　　定められた員数の従業者に加えて配置されている者に限る。</t>
    <rPh sb="4" eb="5">
      <t>トド</t>
    </rPh>
    <rPh sb="5" eb="6">
      <t>デ</t>
    </rPh>
    <rPh sb="7" eb="8">
      <t>カカ</t>
    </rPh>
    <rPh sb="9" eb="11">
      <t>カンゴ</t>
    </rPh>
    <rPh sb="11" eb="13">
      <t>ショクイン</t>
    </rPh>
    <rPh sb="15" eb="17">
      <t>シテイ</t>
    </rPh>
    <rPh sb="20" eb="22">
      <t>フクシ</t>
    </rPh>
    <rPh sb="26" eb="28">
      <t>キジュン</t>
    </rPh>
    <rPh sb="29" eb="31">
      <t>キテイ</t>
    </rPh>
    <rPh sb="36" eb="38">
      <t>ジョウキン</t>
    </rPh>
    <rPh sb="38" eb="40">
      <t>カンサン</t>
    </rPh>
    <rPh sb="40" eb="42">
      <t>ホウホウ</t>
    </rPh>
    <rPh sb="45" eb="47">
      <t>ハイチ</t>
    </rPh>
    <rPh sb="52" eb="53">
      <t>サダ</t>
    </rPh>
    <rPh sb="57" eb="59">
      <t>インスウ</t>
    </rPh>
    <rPh sb="60" eb="63">
      <t>ジュウギョウシャ</t>
    </rPh>
    <rPh sb="64" eb="65">
      <t>クワ</t>
    </rPh>
    <rPh sb="67" eb="69">
      <t>ハイチ</t>
    </rPh>
    <rPh sb="74" eb="75">
      <t>シャ</t>
    </rPh>
    <rPh sb="76" eb="77">
      <t>カギ</t>
    </rPh>
    <phoneticPr fontId="4"/>
  </si>
  <si>
    <t>届出不要</t>
    <rPh sb="0" eb="2">
      <t>トドケデ</t>
    </rPh>
    <rPh sb="2" eb="4">
      <t>フヨウ</t>
    </rPh>
    <phoneticPr fontId="4"/>
  </si>
  <si>
    <t>別途協議</t>
    <rPh sb="0" eb="2">
      <t>ベット</t>
    </rPh>
    <rPh sb="2" eb="4">
      <t>キョウギ</t>
    </rPh>
    <phoneticPr fontId="4"/>
  </si>
  <si>
    <t>自立生活支援加算（Ⅲ）に関する届出書（移行支援住居の届出）</t>
    <phoneticPr fontId="4"/>
  </si>
  <si>
    <t>加算（Ⅰ）、加算（Ⅱ）は別途協議</t>
    <rPh sb="0" eb="2">
      <t>カサン</t>
    </rPh>
    <rPh sb="6" eb="8">
      <t>カサン</t>
    </rPh>
    <rPh sb="12" eb="14">
      <t>ベット</t>
    </rPh>
    <rPh sb="14" eb="16">
      <t>キョウギ</t>
    </rPh>
    <phoneticPr fontId="4"/>
  </si>
  <si>
    <t>地域生活移行個別支援特別加算に係る届出書</t>
    <phoneticPr fontId="4"/>
  </si>
  <si>
    <t>別紙32</t>
    <rPh sb="0" eb="1">
      <t>ベッシ</t>
    </rPh>
    <phoneticPr fontId="4"/>
  </si>
  <si>
    <t>別紙３２</t>
    <rPh sb="0" eb="2">
      <t>ベッシ</t>
    </rPh>
    <phoneticPr fontId="4"/>
  </si>
  <si>
    <t>地域生活移行個別支援特別加算に係る届出書</t>
    <rPh sb="0" eb="2">
      <t>チイキ</t>
    </rPh>
    <rPh sb="2" eb="4">
      <t>セイカツ</t>
    </rPh>
    <rPh sb="4" eb="6">
      <t>イコウ</t>
    </rPh>
    <rPh sb="6" eb="8">
      <t>コベツ</t>
    </rPh>
    <rPh sb="8" eb="10">
      <t>シエン</t>
    </rPh>
    <rPh sb="10" eb="12">
      <t>トクベツ</t>
    </rPh>
    <rPh sb="12" eb="14">
      <t>カサン</t>
    </rPh>
    <rPh sb="15" eb="16">
      <t>カカ</t>
    </rPh>
    <rPh sb="17" eb="20">
      <t>トドケデショ</t>
    </rPh>
    <phoneticPr fontId="4"/>
  </si>
  <si>
    <t>（事業所）</t>
    <rPh sb="1" eb="4">
      <t>ジギョウショ</t>
    </rPh>
    <phoneticPr fontId="4"/>
  </si>
  <si>
    <t>名称</t>
    <rPh sb="0" eb="2">
      <t>メイショウ</t>
    </rPh>
    <phoneticPr fontId="4"/>
  </si>
  <si>
    <t>サービス種別</t>
    <rPh sb="4" eb="6">
      <t>シュベツ</t>
    </rPh>
    <phoneticPr fontId="4"/>
  </si>
  <si>
    <t>新規</t>
    <rPh sb="0" eb="2">
      <t>シンキ</t>
    </rPh>
    <phoneticPr fontId="4"/>
  </si>
  <si>
    <t>変更</t>
    <rPh sb="0" eb="2">
      <t>ヘンコウ</t>
    </rPh>
    <phoneticPr fontId="4"/>
  </si>
  <si>
    <t>（適用年月日：　　　年　　月　　日）</t>
    <rPh sb="1" eb="3">
      <t>テキヨウ</t>
    </rPh>
    <rPh sb="3" eb="6">
      <t>ネンガッピ</t>
    </rPh>
    <rPh sb="10" eb="11">
      <t>ネン</t>
    </rPh>
    <rPh sb="13" eb="14">
      <t>ガツ</t>
    </rPh>
    <rPh sb="16" eb="17">
      <t>ニチ</t>
    </rPh>
    <phoneticPr fontId="4"/>
  </si>
  <si>
    <t>配置職員</t>
    <rPh sb="0" eb="2">
      <t>ハイチ</t>
    </rPh>
    <rPh sb="2" eb="4">
      <t>ショクイン</t>
    </rPh>
    <phoneticPr fontId="4"/>
  </si>
  <si>
    <t>資格</t>
    <rPh sb="0" eb="2">
      <t>シカク</t>
    </rPh>
    <phoneticPr fontId="4"/>
  </si>
  <si>
    <t>社会福祉士</t>
    <rPh sb="0" eb="2">
      <t>シャカイ</t>
    </rPh>
    <rPh sb="2" eb="4">
      <t>フクシ</t>
    </rPh>
    <rPh sb="4" eb="5">
      <t>シ</t>
    </rPh>
    <phoneticPr fontId="4"/>
  </si>
  <si>
    <t>精神保健福祉士</t>
    <rPh sb="0" eb="2">
      <t>セイシン</t>
    </rPh>
    <rPh sb="2" eb="4">
      <t>ホケン</t>
    </rPh>
    <rPh sb="4" eb="7">
      <t>フクシシ</t>
    </rPh>
    <phoneticPr fontId="4"/>
  </si>
  <si>
    <t>公認心理師</t>
    <rPh sb="0" eb="2">
      <t>コウニン</t>
    </rPh>
    <rPh sb="2" eb="4">
      <t>シンリ</t>
    </rPh>
    <rPh sb="4" eb="5">
      <t>シ</t>
    </rPh>
    <phoneticPr fontId="33"/>
  </si>
  <si>
    <r>
      <t>（障がい者支援施設）</t>
    </r>
    <r>
      <rPr>
        <sz val="11"/>
        <rFont val="ＭＳ Ｐ明朝"/>
        <family val="1"/>
        <charset val="128"/>
      </rPr>
      <t xml:space="preserve">
精神科を担当する
医師による
定期的な指導</t>
    </r>
    <rPh sb="1" eb="2">
      <t>ショウ</t>
    </rPh>
    <rPh sb="4" eb="5">
      <t>シャ</t>
    </rPh>
    <rPh sb="5" eb="7">
      <t>シエン</t>
    </rPh>
    <rPh sb="7" eb="9">
      <t>シセツ</t>
    </rPh>
    <rPh sb="11" eb="14">
      <t>セイシンカ</t>
    </rPh>
    <rPh sb="15" eb="17">
      <t>タントウ</t>
    </rPh>
    <rPh sb="20" eb="22">
      <t>イシ</t>
    </rPh>
    <rPh sb="26" eb="29">
      <t>テイキテキ</t>
    </rPh>
    <rPh sb="30" eb="32">
      <t>シドウ</t>
    </rPh>
    <phoneticPr fontId="4"/>
  </si>
  <si>
    <t>担当医師</t>
    <rPh sb="0" eb="2">
      <t>タントウ</t>
    </rPh>
    <rPh sb="2" eb="4">
      <t>イシ</t>
    </rPh>
    <phoneticPr fontId="4"/>
  </si>
  <si>
    <t>所属</t>
    <rPh sb="0" eb="2">
      <t>ショゾク</t>
    </rPh>
    <phoneticPr fontId="4"/>
  </si>
  <si>
    <t>一月の指導回数</t>
    <rPh sb="0" eb="1">
      <t>ヒト</t>
    </rPh>
    <rPh sb="1" eb="2">
      <t>ツキ</t>
    </rPh>
    <rPh sb="3" eb="5">
      <t>シドウ</t>
    </rPh>
    <rPh sb="5" eb="7">
      <t>カイスウ</t>
    </rPh>
    <phoneticPr fontId="4"/>
  </si>
  <si>
    <t>回</t>
    <rPh sb="0" eb="1">
      <t>カイ</t>
    </rPh>
    <phoneticPr fontId="4"/>
  </si>
  <si>
    <t>（２回以上）</t>
    <rPh sb="2" eb="3">
      <t>カイ</t>
    </rPh>
    <rPh sb="3" eb="5">
      <t>イジョウ</t>
    </rPh>
    <phoneticPr fontId="4"/>
  </si>
  <si>
    <t>対象障がい者等の
支援に関する研修
の内容（概要）</t>
    <rPh sb="0" eb="2">
      <t>タイショウ</t>
    </rPh>
    <rPh sb="2" eb="3">
      <t>ショウ</t>
    </rPh>
    <rPh sb="5" eb="6">
      <t>シャ</t>
    </rPh>
    <rPh sb="6" eb="7">
      <t>トウ</t>
    </rPh>
    <rPh sb="9" eb="11">
      <t>シエン</t>
    </rPh>
    <rPh sb="12" eb="13">
      <t>カン</t>
    </rPh>
    <rPh sb="15" eb="17">
      <t>ケンシュウ</t>
    </rPh>
    <rPh sb="19" eb="21">
      <t>ナイヨウ</t>
    </rPh>
    <rPh sb="22" eb="24">
      <t>ガイヨウ</t>
    </rPh>
    <phoneticPr fontId="4"/>
  </si>
  <si>
    <t>実施年月日</t>
    <rPh sb="0" eb="2">
      <t>ジッシ</t>
    </rPh>
    <rPh sb="2" eb="5">
      <t>ネンガッピ</t>
    </rPh>
    <phoneticPr fontId="4"/>
  </si>
  <si>
    <t>　　　　　年　　　月　　　日</t>
    <rPh sb="5" eb="6">
      <t>ネン</t>
    </rPh>
    <rPh sb="9" eb="10">
      <t>ツキ</t>
    </rPh>
    <rPh sb="13" eb="14">
      <t>ニチ</t>
    </rPh>
    <phoneticPr fontId="4"/>
  </si>
  <si>
    <t>参加者数</t>
    <rPh sb="0" eb="3">
      <t>サンカシャ</t>
    </rPh>
    <rPh sb="3" eb="4">
      <t>スウ</t>
    </rPh>
    <phoneticPr fontId="4"/>
  </si>
  <si>
    <t>関係機関との
協力体制（概要）</t>
    <rPh sb="0" eb="2">
      <t>カンケイ</t>
    </rPh>
    <rPh sb="2" eb="4">
      <t>キカン</t>
    </rPh>
    <rPh sb="7" eb="9">
      <t>キョウリョク</t>
    </rPh>
    <rPh sb="9" eb="11">
      <t>タイセイ</t>
    </rPh>
    <rPh sb="12" eb="14">
      <t>ガイヨウ</t>
    </rPh>
    <phoneticPr fontId="4"/>
  </si>
  <si>
    <t>注</t>
    <rPh sb="0" eb="1">
      <t>チュウ</t>
    </rPh>
    <phoneticPr fontId="4"/>
  </si>
  <si>
    <t>事業所の種別に応じた「指定に係る記載事項」（付表）、「従業者の勤務の体制及び勤務形態一覧表」（加算に係る配置職員を記載）及び組織体制図を添付すること。</t>
    <rPh sb="0" eb="3">
      <t>ジギョウショ</t>
    </rPh>
    <rPh sb="4" eb="6">
      <t>シュベツ</t>
    </rPh>
    <rPh sb="7" eb="8">
      <t>オウ</t>
    </rPh>
    <rPh sb="11" eb="13">
      <t>シテイ</t>
    </rPh>
    <rPh sb="14" eb="15">
      <t>カカ</t>
    </rPh>
    <rPh sb="16" eb="18">
      <t>キサイ</t>
    </rPh>
    <rPh sb="18" eb="20">
      <t>ジコウ</t>
    </rPh>
    <rPh sb="22" eb="24">
      <t>フヒョウ</t>
    </rPh>
    <rPh sb="47" eb="49">
      <t>カサン</t>
    </rPh>
    <rPh sb="50" eb="51">
      <t>カカ</t>
    </rPh>
    <rPh sb="52" eb="54">
      <t>ハイチ</t>
    </rPh>
    <rPh sb="54" eb="56">
      <t>ショクイン</t>
    </rPh>
    <rPh sb="57" eb="59">
      <t>キサイ</t>
    </rPh>
    <rPh sb="60" eb="61">
      <t>オヨ</t>
    </rPh>
    <rPh sb="62" eb="64">
      <t>ソシキ</t>
    </rPh>
    <rPh sb="64" eb="66">
      <t>タイセイ</t>
    </rPh>
    <rPh sb="66" eb="67">
      <t>ズ</t>
    </rPh>
    <rPh sb="68" eb="70">
      <t>テンプ</t>
    </rPh>
    <phoneticPr fontId="4"/>
  </si>
  <si>
    <t>加算に係る配置職員の資格を証する書類の写しを添付すること。</t>
    <rPh sb="0" eb="2">
      <t>カサン</t>
    </rPh>
    <rPh sb="3" eb="4">
      <t>カカ</t>
    </rPh>
    <rPh sb="5" eb="7">
      <t>ハイチ</t>
    </rPh>
    <rPh sb="7" eb="9">
      <t>ショクイン</t>
    </rPh>
    <rPh sb="10" eb="12">
      <t>シカク</t>
    </rPh>
    <rPh sb="13" eb="14">
      <t>ショウ</t>
    </rPh>
    <rPh sb="16" eb="18">
      <t>ショルイ</t>
    </rPh>
    <rPh sb="19" eb="20">
      <t>ウツ</t>
    </rPh>
    <rPh sb="22" eb="24">
      <t>テンプ</t>
    </rPh>
    <phoneticPr fontId="4"/>
  </si>
  <si>
    <t>医師が嘱託による場合は嘱託契約書の写しを添付すること。</t>
    <rPh sb="0" eb="2">
      <t>イシ</t>
    </rPh>
    <rPh sb="3" eb="5">
      <t>ショクタク</t>
    </rPh>
    <rPh sb="8" eb="10">
      <t>バアイ</t>
    </rPh>
    <rPh sb="11" eb="13">
      <t>ショクタク</t>
    </rPh>
    <rPh sb="13" eb="16">
      <t>ケイヤクショ</t>
    </rPh>
    <rPh sb="17" eb="18">
      <t>ウツ</t>
    </rPh>
    <rPh sb="20" eb="22">
      <t>テンプ</t>
    </rPh>
    <phoneticPr fontId="4"/>
  </si>
  <si>
    <t>配置職員や医師等、届出内容に変更が生じたときは速やかに本様式により届け出ること。</t>
    <rPh sb="0" eb="2">
      <t>ハイチ</t>
    </rPh>
    <rPh sb="2" eb="4">
      <t>ショクイン</t>
    </rPh>
    <rPh sb="5" eb="7">
      <t>イシ</t>
    </rPh>
    <rPh sb="7" eb="8">
      <t>トウ</t>
    </rPh>
    <rPh sb="9" eb="11">
      <t>トドケデ</t>
    </rPh>
    <rPh sb="11" eb="13">
      <t>ナイヨウ</t>
    </rPh>
    <rPh sb="14" eb="16">
      <t>ヘンコウ</t>
    </rPh>
    <rPh sb="17" eb="18">
      <t>ショウ</t>
    </rPh>
    <rPh sb="23" eb="24">
      <t>スミ</t>
    </rPh>
    <rPh sb="27" eb="28">
      <t>ホン</t>
    </rPh>
    <rPh sb="28" eb="30">
      <t>ヨウシキ</t>
    </rPh>
    <rPh sb="33" eb="34">
      <t>トド</t>
    </rPh>
    <rPh sb="35" eb="36">
      <t>デ</t>
    </rPh>
    <phoneticPr fontId="4"/>
  </si>
  <si>
    <t>加算を算定できなくなったときは、「介護給付費算定に係る体制等に関する届出書」により届け出ること。</t>
    <rPh sb="0" eb="2">
      <t>カサン</t>
    </rPh>
    <rPh sb="3" eb="5">
      <t>サンテイ</t>
    </rPh>
    <rPh sb="36" eb="37">
      <t>ショ</t>
    </rPh>
    <rPh sb="41" eb="42">
      <t>トド</t>
    </rPh>
    <rPh sb="43" eb="44">
      <t>デ</t>
    </rPh>
    <phoneticPr fontId="4"/>
  </si>
  <si>
    <t>精神障がい者地域移行特別加算に関する届出書</t>
    <phoneticPr fontId="4"/>
  </si>
  <si>
    <t>別紙43</t>
    <rPh sb="0" eb="2">
      <t>ベッシ</t>
    </rPh>
    <phoneticPr fontId="4"/>
  </si>
  <si>
    <t>別紙４３</t>
    <rPh sb="0" eb="2">
      <t>ベッシ</t>
    </rPh>
    <phoneticPr fontId="4"/>
  </si>
  <si>
    <t>精神障がい者地域移行特別加算に関する届出書</t>
    <rPh sb="0" eb="2">
      <t>セイシン</t>
    </rPh>
    <rPh sb="2" eb="3">
      <t>ショウ</t>
    </rPh>
    <rPh sb="5" eb="6">
      <t>シャ</t>
    </rPh>
    <rPh sb="6" eb="8">
      <t>チイキ</t>
    </rPh>
    <rPh sb="8" eb="10">
      <t>イコウ</t>
    </rPh>
    <rPh sb="10" eb="12">
      <t>トクベツ</t>
    </rPh>
    <rPh sb="12" eb="14">
      <t>カサン</t>
    </rPh>
    <rPh sb="15" eb="16">
      <t>カン</t>
    </rPh>
    <rPh sb="18" eb="20">
      <t>トドケデ</t>
    </rPh>
    <rPh sb="20" eb="21">
      <t>ショ</t>
    </rPh>
    <phoneticPr fontId="4"/>
  </si>
  <si>
    <t>２　運営規程に定める
　　障がい者の種類</t>
    <rPh sb="2" eb="4">
      <t>ウンエイ</t>
    </rPh>
    <rPh sb="4" eb="6">
      <t>キテイ</t>
    </rPh>
    <rPh sb="7" eb="8">
      <t>サダ</t>
    </rPh>
    <rPh sb="13" eb="14">
      <t>ショウ</t>
    </rPh>
    <rPh sb="16" eb="17">
      <t>シャ</t>
    </rPh>
    <rPh sb="18" eb="20">
      <t>シュルイ</t>
    </rPh>
    <phoneticPr fontId="4"/>
  </si>
  <si>
    <t>身体障がい者　・　知的障がい者　・　精神障がい者　・　難病等対象者</t>
    <rPh sb="0" eb="2">
      <t>シンタイ</t>
    </rPh>
    <rPh sb="2" eb="3">
      <t>ショウ</t>
    </rPh>
    <rPh sb="5" eb="6">
      <t>シャ</t>
    </rPh>
    <rPh sb="9" eb="11">
      <t>チテキ</t>
    </rPh>
    <rPh sb="11" eb="12">
      <t>ショウ</t>
    </rPh>
    <rPh sb="14" eb="15">
      <t>シャ</t>
    </rPh>
    <rPh sb="18" eb="20">
      <t>セイシン</t>
    </rPh>
    <rPh sb="20" eb="21">
      <t>ショウ</t>
    </rPh>
    <rPh sb="23" eb="24">
      <t>シャ</t>
    </rPh>
    <rPh sb="27" eb="29">
      <t>ナンビョウ</t>
    </rPh>
    <rPh sb="29" eb="30">
      <t>トウ</t>
    </rPh>
    <rPh sb="30" eb="33">
      <t>タイショウシャ</t>
    </rPh>
    <phoneticPr fontId="4"/>
  </si>
  <si>
    <t>３　有資格者の配置</t>
    <rPh sb="2" eb="6">
      <t>ユウシカクシャ</t>
    </rPh>
    <rPh sb="7" eb="9">
      <t>ハイチ</t>
    </rPh>
    <phoneticPr fontId="4"/>
  </si>
  <si>
    <r>
      <t>　　　　　①　社会福祉士　　　</t>
    </r>
    <r>
      <rPr>
        <sz val="12"/>
        <color indexed="8"/>
        <rFont val="ＭＳ Ｐゴシック"/>
        <family val="3"/>
        <charset val="128"/>
      </rPr>
      <t>　</t>
    </r>
    <r>
      <rPr>
        <sz val="11"/>
        <rFont val="ＭＳ Ｐゴシック"/>
        <family val="3"/>
        <charset val="128"/>
      </rPr>
      <t>・・・　　　　　　　人
　　　　　②　精神保健福祉士　・・・　　　　　　　人
　　　　　③　公認心理師等 　　・・・　　　　　　　人</t>
    </r>
    <rPh sb="7" eb="9">
      <t>シャカイ</t>
    </rPh>
    <rPh sb="9" eb="12">
      <t>フクシシ</t>
    </rPh>
    <rPh sb="26" eb="27">
      <t>ニン</t>
    </rPh>
    <rPh sb="36" eb="38">
      <t>セイシン</t>
    </rPh>
    <rPh sb="38" eb="40">
      <t>ホケン</t>
    </rPh>
    <rPh sb="40" eb="43">
      <t>フクシシ</t>
    </rPh>
    <rPh sb="54" eb="55">
      <t>ニン</t>
    </rPh>
    <rPh sb="64" eb="66">
      <t>コウニン</t>
    </rPh>
    <rPh sb="66" eb="68">
      <t>シンリ</t>
    </rPh>
    <rPh sb="68" eb="69">
      <t>シ</t>
    </rPh>
    <rPh sb="69" eb="70">
      <t>トウ</t>
    </rPh>
    <rPh sb="83" eb="84">
      <t>ニン</t>
    </rPh>
    <phoneticPr fontId="4"/>
  </si>
  <si>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4"/>
  </si>
  <si>
    <t>　２　指定障害福祉サービス基準第135条、第171条において準用する第89条、第211条の3（第213条の11で準用する場合を
　　　含む。）又は第213条の19に規定する運営規程を別途添付してください。</t>
    <rPh sb="3" eb="5">
      <t>シテイ</t>
    </rPh>
    <rPh sb="5" eb="7">
      <t>ショウガイ</t>
    </rPh>
    <rPh sb="7" eb="9">
      <t>フクシ</t>
    </rPh>
    <rPh sb="13" eb="15">
      <t>キジュン</t>
    </rPh>
    <rPh sb="15" eb="16">
      <t>ダイ</t>
    </rPh>
    <rPh sb="19" eb="20">
      <t>ジョウ</t>
    </rPh>
    <rPh sb="21" eb="22">
      <t>ダイ</t>
    </rPh>
    <rPh sb="25" eb="26">
      <t>ジョウ</t>
    </rPh>
    <rPh sb="30" eb="32">
      <t>ジュンヨウ</t>
    </rPh>
    <rPh sb="34" eb="35">
      <t>ダイ</t>
    </rPh>
    <rPh sb="37" eb="38">
      <t>ジョウ</t>
    </rPh>
    <rPh sb="39" eb="40">
      <t>ダイ</t>
    </rPh>
    <rPh sb="43" eb="44">
      <t>ジョウ</t>
    </rPh>
    <rPh sb="47" eb="48">
      <t>ダイ</t>
    </rPh>
    <rPh sb="51" eb="52">
      <t>ジョウ</t>
    </rPh>
    <rPh sb="56" eb="58">
      <t>ジュンヨウ</t>
    </rPh>
    <rPh sb="60" eb="62">
      <t>バアイ</t>
    </rPh>
    <rPh sb="67" eb="68">
      <t>フク</t>
    </rPh>
    <rPh sb="71" eb="72">
      <t>マタ</t>
    </rPh>
    <rPh sb="73" eb="74">
      <t>ダイ</t>
    </rPh>
    <rPh sb="77" eb="78">
      <t>ジョウ</t>
    </rPh>
    <rPh sb="82" eb="84">
      <t>キテイ</t>
    </rPh>
    <rPh sb="86" eb="88">
      <t>ウンエイ</t>
    </rPh>
    <rPh sb="88" eb="90">
      <t>キテイ</t>
    </rPh>
    <rPh sb="91" eb="93">
      <t>ベット</t>
    </rPh>
    <rPh sb="93" eb="95">
      <t>テンプ</t>
    </rPh>
    <phoneticPr fontId="4"/>
  </si>
  <si>
    <t xml:space="preserve">  ３　公認心理師等には、「心理に関する支援を要する者に対する相談、助言、指導等の援助を行う能力を
　　　有する者」を含む。</t>
    <rPh sb="4" eb="6">
      <t>コウニン</t>
    </rPh>
    <rPh sb="6" eb="8">
      <t>シンリ</t>
    </rPh>
    <rPh sb="8" eb="9">
      <t>シ</t>
    </rPh>
    <rPh sb="9" eb="10">
      <t>トウ</t>
    </rPh>
    <rPh sb="14" eb="16">
      <t>シンリ</t>
    </rPh>
    <rPh sb="17" eb="18">
      <t>カン</t>
    </rPh>
    <rPh sb="20" eb="22">
      <t>シエン</t>
    </rPh>
    <rPh sb="23" eb="24">
      <t>ヨウ</t>
    </rPh>
    <rPh sb="26" eb="27">
      <t>モノ</t>
    </rPh>
    <rPh sb="28" eb="29">
      <t>タイ</t>
    </rPh>
    <rPh sb="31" eb="33">
      <t>ソウダン</t>
    </rPh>
    <rPh sb="34" eb="36">
      <t>ジョゲン</t>
    </rPh>
    <rPh sb="37" eb="39">
      <t>シドウ</t>
    </rPh>
    <rPh sb="39" eb="40">
      <t>トウ</t>
    </rPh>
    <rPh sb="41" eb="43">
      <t>エンジョ</t>
    </rPh>
    <rPh sb="44" eb="45">
      <t>オコナ</t>
    </rPh>
    <rPh sb="46" eb="48">
      <t>ノウリョク</t>
    </rPh>
    <rPh sb="53" eb="54">
      <t>ユウ</t>
    </rPh>
    <rPh sb="56" eb="57">
      <t>モノ</t>
    </rPh>
    <rPh sb="59" eb="60">
      <t>フク</t>
    </rPh>
    <phoneticPr fontId="4"/>
  </si>
  <si>
    <t>　４　従業者が有する資格について、当該資格を証する書類の写しを添付してください。</t>
    <rPh sb="3" eb="6">
      <t>ジュウギョウシャ</t>
    </rPh>
    <rPh sb="7" eb="8">
      <t>ユウ</t>
    </rPh>
    <rPh sb="10" eb="12">
      <t>シカク</t>
    </rPh>
    <rPh sb="17" eb="19">
      <t>トウガイ</t>
    </rPh>
    <rPh sb="19" eb="21">
      <t>シカク</t>
    </rPh>
    <rPh sb="22" eb="23">
      <t>ショウ</t>
    </rPh>
    <rPh sb="25" eb="27">
      <t>ショルイ</t>
    </rPh>
    <rPh sb="28" eb="29">
      <t>ウツ</t>
    </rPh>
    <rPh sb="31" eb="33">
      <t>テンプ</t>
    </rPh>
    <phoneticPr fontId="4"/>
  </si>
  <si>
    <t>強度行動障がい者地域移行特別加算に係る届出書</t>
    <phoneticPr fontId="4"/>
  </si>
  <si>
    <t>別紙44</t>
    <rPh sb="0" eb="1">
      <t>ベッシ</t>
    </rPh>
    <phoneticPr fontId="4"/>
  </si>
  <si>
    <t>別紙４４</t>
    <rPh sb="0" eb="2">
      <t>ベッシ</t>
    </rPh>
    <phoneticPr fontId="4"/>
  </si>
  <si>
    <t>強度行動障がい者地域移行特別加算に係る届出書</t>
    <rPh sb="0" eb="2">
      <t>キョウド</t>
    </rPh>
    <rPh sb="2" eb="4">
      <t>コウドウ</t>
    </rPh>
    <rPh sb="4" eb="5">
      <t>ショウ</t>
    </rPh>
    <rPh sb="7" eb="8">
      <t>シャ</t>
    </rPh>
    <rPh sb="8" eb="10">
      <t>チイキ</t>
    </rPh>
    <rPh sb="10" eb="12">
      <t>イコウ</t>
    </rPh>
    <rPh sb="12" eb="14">
      <t>トクベツ</t>
    </rPh>
    <rPh sb="14" eb="16">
      <t>カサン</t>
    </rPh>
    <rPh sb="17" eb="18">
      <t>カカ</t>
    </rPh>
    <rPh sb="19" eb="22">
      <t>トドケデショ</t>
    </rPh>
    <phoneticPr fontId="4"/>
  </si>
  <si>
    <t>職員配置</t>
    <rPh sb="0" eb="2">
      <t>ショクイン</t>
    </rPh>
    <rPh sb="2" eb="4">
      <t>ハイチ</t>
    </rPh>
    <phoneticPr fontId="4"/>
  </si>
  <si>
    <t>研修の受講状況</t>
    <rPh sb="0" eb="2">
      <t>ケンシュウ</t>
    </rPh>
    <rPh sb="3" eb="5">
      <t>ジュコウ</t>
    </rPh>
    <rPh sb="5" eb="7">
      <t>ジョウキョウ</t>
    </rPh>
    <phoneticPr fontId="4"/>
  </si>
  <si>
    <t>強度行動障がい支援者養成研修
（実践研修）</t>
    <rPh sb="0" eb="2">
      <t>キョウド</t>
    </rPh>
    <rPh sb="2" eb="4">
      <t>コウドウ</t>
    </rPh>
    <rPh sb="4" eb="5">
      <t>ショウ</t>
    </rPh>
    <rPh sb="7" eb="10">
      <t>シエンシャ</t>
    </rPh>
    <rPh sb="10" eb="12">
      <t>ヨウセイ</t>
    </rPh>
    <rPh sb="12" eb="14">
      <t>ケンシュウ</t>
    </rPh>
    <rPh sb="16" eb="18">
      <t>ジッセン</t>
    </rPh>
    <rPh sb="18" eb="20">
      <t>ケンシュウウム</t>
    </rPh>
    <phoneticPr fontId="4"/>
  </si>
  <si>
    <t>強度行動障がい支援者養成研修
（基礎研修）</t>
    <phoneticPr fontId="4"/>
  </si>
  <si>
    <r>
      <t>実践研修の修了者の数</t>
    </r>
    <r>
      <rPr>
        <sz val="8"/>
        <rFont val="ＭＳ Ｐゴシック"/>
        <family val="3"/>
        <charset val="128"/>
      </rPr>
      <t>※１</t>
    </r>
    <rPh sb="0" eb="2">
      <t>ジッセン</t>
    </rPh>
    <rPh sb="2" eb="4">
      <t>ケンシュウ</t>
    </rPh>
    <rPh sb="5" eb="8">
      <t>シュウリョウシャ</t>
    </rPh>
    <rPh sb="9" eb="10">
      <t>カズ</t>
    </rPh>
    <phoneticPr fontId="4"/>
  </si>
  <si>
    <t>生活支援員の数</t>
    <phoneticPr fontId="4"/>
  </si>
  <si>
    <r>
      <t>基礎研修の修了者の
数及び割合</t>
    </r>
    <r>
      <rPr>
        <sz val="8"/>
        <rFont val="ＭＳ Ｐゴシック"/>
        <family val="3"/>
        <charset val="128"/>
      </rPr>
      <t>※２</t>
    </r>
    <rPh sb="0" eb="2">
      <t>キソ</t>
    </rPh>
    <rPh sb="2" eb="4">
      <t>ケンシュウ</t>
    </rPh>
    <rPh sb="5" eb="8">
      <t>シュウリョウシャ</t>
    </rPh>
    <rPh sb="10" eb="11">
      <t>カズ</t>
    </rPh>
    <rPh sb="11" eb="12">
      <t>オヨ</t>
    </rPh>
    <rPh sb="13" eb="15">
      <t>ワリアイ</t>
    </rPh>
    <phoneticPr fontId="4"/>
  </si>
  <si>
    <t>（※１）サービス管理責任者又は生活支援員のうち１名以上が、強度行動障がい支援者養成研修（実践研修）修了
　　　　者であること。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3" eb="34">
      <t>ショウ</t>
    </rPh>
    <rPh sb="36" eb="39">
      <t>シエンシャ</t>
    </rPh>
    <rPh sb="39" eb="41">
      <t>ヨウセイ</t>
    </rPh>
    <rPh sb="41" eb="43">
      <t>ケンシュウ</t>
    </rPh>
    <rPh sb="44" eb="46">
      <t>ジッセン</t>
    </rPh>
    <rPh sb="46" eb="48">
      <t>ケンシュウ</t>
    </rPh>
    <rPh sb="49" eb="51">
      <t>シュウリョウ</t>
    </rPh>
    <phoneticPr fontId="4"/>
  </si>
  <si>
    <t>（※２）生活支援員のうち２０％以上が、強度行動障がい支援者養成研修（基礎研修）修了者であること。</t>
    <rPh sb="36" eb="38">
      <t>ケンシュウ</t>
    </rPh>
    <phoneticPr fontId="4"/>
  </si>
  <si>
    <t>注１　「職員配置」欄は、サービス管理責任者又は生活支援員として従事する当該事業所の全ての職員に
　　ついて記載してください。
注２　「職種」欄は、サービス管理責任者又は生活支援員の別を記載してください（地域移行支援員や
　　世話人等は含まれません。）。
注３　サービス管理責任者と生活支援員を兼務する者については、同じ者であっても、サービス管理責任
　　者と生活支援員それぞれ別に記載してください。
注４　「研修の受講状況」欄には、①受講が修了又は受講中の場合は「有」を、②受講していない場合は
　　「無」を記載してください。</t>
    <rPh sb="101" eb="103">
      <t>チイキ</t>
    </rPh>
    <rPh sb="103" eb="105">
      <t>イコウ</t>
    </rPh>
    <phoneticPr fontId="4"/>
  </si>
  <si>
    <t>強度行動障がい者体験利用加算に係る届出書</t>
    <phoneticPr fontId="4"/>
  </si>
  <si>
    <t>別紙51</t>
    <rPh sb="0" eb="1">
      <t>ベッシ</t>
    </rPh>
    <phoneticPr fontId="4"/>
  </si>
  <si>
    <t>別紙51</t>
    <rPh sb="0" eb="2">
      <t>ベッシ</t>
    </rPh>
    <phoneticPr fontId="4"/>
  </si>
  <si>
    <t>　　年　　月　　日　</t>
    <phoneticPr fontId="4"/>
  </si>
  <si>
    <t>強度行動障がい者体験利用加算に係る届出書</t>
    <rPh sb="0" eb="2">
      <t>キョウド</t>
    </rPh>
    <rPh sb="2" eb="4">
      <t>コウドウ</t>
    </rPh>
    <rPh sb="8" eb="10">
      <t>タイケン</t>
    </rPh>
    <rPh sb="10" eb="12">
      <t>リヨウ</t>
    </rPh>
    <rPh sb="12" eb="14">
      <t>カサン</t>
    </rPh>
    <rPh sb="15" eb="16">
      <t>カカ</t>
    </rPh>
    <rPh sb="17" eb="20">
      <t>トドケデショ</t>
    </rPh>
    <phoneticPr fontId="4"/>
  </si>
  <si>
    <t>強度行動障がい支援者養成研修
（実践研修）</t>
    <rPh sb="0" eb="2">
      <t>キョウド</t>
    </rPh>
    <rPh sb="2" eb="4">
      <t>コウドウ</t>
    </rPh>
    <rPh sb="7" eb="10">
      <t>シエンシャ</t>
    </rPh>
    <rPh sb="10" eb="12">
      <t>ヨウセイ</t>
    </rPh>
    <rPh sb="12" eb="14">
      <t>ケンシュウ</t>
    </rPh>
    <rPh sb="16" eb="18">
      <t>ジッセン</t>
    </rPh>
    <rPh sb="18" eb="20">
      <t>ケンシュウウム</t>
    </rPh>
    <phoneticPr fontId="4"/>
  </si>
  <si>
    <t>強度行動障がい支援者養成研修
（基礎研修）</t>
  </si>
  <si>
    <r>
      <t>実践研修の終了者の数</t>
    </r>
    <r>
      <rPr>
        <sz val="8"/>
        <rFont val="ＭＳ Ｐゴシック"/>
        <family val="3"/>
        <charset val="128"/>
      </rPr>
      <t>※１</t>
    </r>
    <rPh sb="0" eb="2">
      <t>ジッセン</t>
    </rPh>
    <rPh sb="2" eb="4">
      <t>ケンシュウ</t>
    </rPh>
    <rPh sb="5" eb="8">
      <t>シュウリョウシャ</t>
    </rPh>
    <rPh sb="9" eb="10">
      <t>カズ</t>
    </rPh>
    <phoneticPr fontId="4"/>
  </si>
  <si>
    <r>
      <t>基礎研修の終了者の
数及び割合</t>
    </r>
    <r>
      <rPr>
        <sz val="8"/>
        <rFont val="ＭＳ Ｐゴシック"/>
        <family val="3"/>
        <charset val="128"/>
      </rPr>
      <t>※２</t>
    </r>
    <rPh sb="0" eb="2">
      <t>キソ</t>
    </rPh>
    <rPh sb="2" eb="4">
      <t>ケンシュウ</t>
    </rPh>
    <rPh sb="5" eb="8">
      <t>シュウリョウシャ</t>
    </rPh>
    <rPh sb="10" eb="11">
      <t>カズ</t>
    </rPh>
    <rPh sb="11" eb="12">
      <t>オヨ</t>
    </rPh>
    <rPh sb="13" eb="15">
      <t>ワリアイ</t>
    </rPh>
    <phoneticPr fontId="4"/>
  </si>
  <si>
    <t>（※１）サービス管理責任者又は生活支援員のうち１名以上が、強度行動障がい支援者養成研修（実践研修）修了
　　　　者であること。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6" eb="39">
      <t>シエンシャ</t>
    </rPh>
    <rPh sb="39" eb="41">
      <t>ヨウセイ</t>
    </rPh>
    <rPh sb="41" eb="43">
      <t>ケンシュウ</t>
    </rPh>
    <rPh sb="44" eb="46">
      <t>ジッセン</t>
    </rPh>
    <rPh sb="46" eb="48">
      <t>ケンシュウ</t>
    </rPh>
    <rPh sb="49" eb="51">
      <t>シュウリョウ</t>
    </rPh>
    <rPh sb="56" eb="57">
      <t>モノ</t>
    </rPh>
    <phoneticPr fontId="4"/>
  </si>
  <si>
    <t>別紙33－2</t>
    <rPh sb="0" eb="1">
      <t>ベッシ</t>
    </rPh>
    <phoneticPr fontId="4"/>
  </si>
  <si>
    <t>別紙33－2</t>
    <rPh sb="0" eb="2">
      <t>ベッシ</t>
    </rPh>
    <phoneticPr fontId="4"/>
  </si>
  <si>
    <t>医療連携体制加算（Ⅶ）に関する届出書</t>
    <phoneticPr fontId="4"/>
  </si>
  <si>
    <t>事業所の名称</t>
    <rPh sb="0" eb="3">
      <t>ジギョウショ</t>
    </rPh>
    <rPh sb="4" eb="6">
      <t>メイショウ</t>
    </rPh>
    <phoneticPr fontId="4"/>
  </si>
  <si>
    <t>事業所所在地</t>
    <rPh sb="0" eb="3">
      <t>ジギョウショ</t>
    </rPh>
    <rPh sb="3" eb="6">
      <t>ショザイチ</t>
    </rPh>
    <phoneticPr fontId="4"/>
  </si>
  <si>
    <t>１　新規　　　　　　　　　２　変更　　　　　　　　　　３　終了</t>
  </si>
  <si>
    <t>支援対象者</t>
    <rPh sb="0" eb="2">
      <t>シエン</t>
    </rPh>
    <rPh sb="2" eb="5">
      <t>タイショウシャ</t>
    </rPh>
    <phoneticPr fontId="4"/>
  </si>
  <si>
    <t>看護師の配置状況（事業所の職員として看護師を確保している場合）</t>
    <phoneticPr fontId="4"/>
  </si>
  <si>
    <t>配置する看護師の数（人）</t>
    <rPh sb="4" eb="7">
      <t>カンゴシ</t>
    </rPh>
    <rPh sb="8" eb="9">
      <t>カズ</t>
    </rPh>
    <rPh sb="10" eb="11">
      <t>ニン</t>
    </rPh>
    <phoneticPr fontId="4"/>
  </si>
  <si>
    <t>他事業所との併任</t>
    <phoneticPr fontId="4"/>
  </si>
  <si>
    <t>有　　・　　無</t>
    <rPh sb="0" eb="1">
      <t>ア</t>
    </rPh>
    <rPh sb="6" eb="7">
      <t>ナ</t>
    </rPh>
    <phoneticPr fontId="4"/>
  </si>
  <si>
    <t>訪問看護ステーション等との提携状況（訪問看護ステーション等との連携により看護師を確保している場合）</t>
    <rPh sb="10" eb="11">
      <t>トウ</t>
    </rPh>
    <rPh sb="28" eb="29">
      <t>トウ</t>
    </rPh>
    <phoneticPr fontId="4"/>
  </si>
  <si>
    <t>訪問看護ステーション等の名称</t>
    <rPh sb="10" eb="11">
      <t>トウ</t>
    </rPh>
    <phoneticPr fontId="4"/>
  </si>
  <si>
    <t>訪問看護ステーション等の所在地</t>
    <rPh sb="10" eb="11">
      <t>トウ</t>
    </rPh>
    <phoneticPr fontId="4"/>
  </si>
  <si>
    <t>確保する看護師の数（人）</t>
    <rPh sb="0" eb="2">
      <t>カクホ</t>
    </rPh>
    <rPh sb="4" eb="7">
      <t>カンゴシ</t>
    </rPh>
    <rPh sb="8" eb="9">
      <t>カズ</t>
    </rPh>
    <rPh sb="10" eb="11">
      <t>ニン</t>
    </rPh>
    <phoneticPr fontId="4"/>
  </si>
  <si>
    <t>看護師の勤務状況</t>
    <rPh sb="0" eb="3">
      <t>カンゴシ</t>
    </rPh>
    <rPh sb="4" eb="6">
      <t>キンム</t>
    </rPh>
    <rPh sb="6" eb="8">
      <t>ジョウキョウ</t>
    </rPh>
    <phoneticPr fontId="4"/>
  </si>
  <si>
    <t>その他の体制の整備状況</t>
    <rPh sb="2" eb="3">
      <t>タ</t>
    </rPh>
    <rPh sb="4" eb="6">
      <t>タイセイ</t>
    </rPh>
    <rPh sb="7" eb="9">
      <t>セイビ</t>
    </rPh>
    <rPh sb="9" eb="11">
      <t>ジョウキョウ</t>
    </rPh>
    <phoneticPr fontId="4"/>
  </si>
  <si>
    <t>看護師に２４時間常時連絡できる体制を整備している。</t>
    <phoneticPr fontId="4"/>
  </si>
  <si>
    <t>重度化した場合の対応に係る指針を定め、入居の際に、入居者又はその家族等に対して、当該指針の内容を説明し、同意を得る体制を整備している。</t>
    <phoneticPr fontId="4"/>
  </si>
  <si>
    <t>注２　看護師１人につき、算定可能な利用者は20人までです。</t>
    <rPh sb="0" eb="1">
      <t>チュウ</t>
    </rPh>
    <rPh sb="3" eb="6">
      <t>カンゴシ</t>
    </rPh>
    <rPh sb="7" eb="8">
      <t>ニン</t>
    </rPh>
    <rPh sb="12" eb="14">
      <t>サンテイ</t>
    </rPh>
    <rPh sb="14" eb="16">
      <t>カノウ</t>
    </rPh>
    <rPh sb="17" eb="20">
      <t>リヨウシャ</t>
    </rPh>
    <rPh sb="23" eb="24">
      <t>ニン</t>
    </rPh>
    <phoneticPr fontId="4"/>
  </si>
  <si>
    <t>注３　「看護師の勤務状況」欄は、本届出を行う事業所における看護師の勤務状況を記載してください
　　（例１：毎週金曜日、10:00～12:00　　例２：月３回、１回当たり１時間）。</t>
    <rPh sb="0" eb="1">
      <t>チュウ</t>
    </rPh>
    <rPh sb="4" eb="7">
      <t>カンゴシ</t>
    </rPh>
    <rPh sb="8" eb="10">
      <t>キンム</t>
    </rPh>
    <rPh sb="10" eb="12">
      <t>ジョウキョウ</t>
    </rPh>
    <rPh sb="13" eb="14">
      <t>ラン</t>
    </rPh>
    <rPh sb="16" eb="17">
      <t>ホン</t>
    </rPh>
    <rPh sb="17" eb="19">
      <t>トドケデ</t>
    </rPh>
    <rPh sb="20" eb="21">
      <t>オコナ</t>
    </rPh>
    <rPh sb="22" eb="25">
      <t>ジギョウショ</t>
    </rPh>
    <rPh sb="29" eb="32">
      <t>カンゴシ</t>
    </rPh>
    <rPh sb="33" eb="35">
      <t>キンム</t>
    </rPh>
    <rPh sb="35" eb="37">
      <t>ジョウキョウ</t>
    </rPh>
    <rPh sb="38" eb="40">
      <t>キサイ</t>
    </rPh>
    <rPh sb="53" eb="55">
      <t>マイシュウ</t>
    </rPh>
    <rPh sb="55" eb="58">
      <t>キンヨウビ</t>
    </rPh>
    <rPh sb="72" eb="73">
      <t>レイ</t>
    </rPh>
    <rPh sb="75" eb="76">
      <t>ツキ</t>
    </rPh>
    <rPh sb="77" eb="78">
      <t>カイ</t>
    </rPh>
    <rPh sb="80" eb="81">
      <t>カイ</t>
    </rPh>
    <phoneticPr fontId="4"/>
  </si>
  <si>
    <t>注４　事業所の職員として看護師を確保している場合については、看護師であることを証明する
　　資格証等の写しを添付してください。</t>
    <rPh sb="0" eb="1">
      <t>チュウ</t>
    </rPh>
    <rPh sb="3" eb="6">
      <t>ジギョウショ</t>
    </rPh>
    <rPh sb="7" eb="9">
      <t>ショクイン</t>
    </rPh>
    <rPh sb="12" eb="15">
      <t>カンゴシ</t>
    </rPh>
    <rPh sb="16" eb="18">
      <t>カクホ</t>
    </rPh>
    <rPh sb="22" eb="24">
      <t>バアイ</t>
    </rPh>
    <rPh sb="30" eb="33">
      <t>カンゴシ</t>
    </rPh>
    <rPh sb="39" eb="41">
      <t>ショウメイ</t>
    </rPh>
    <rPh sb="46" eb="48">
      <t>シカク</t>
    </rPh>
    <rPh sb="48" eb="50">
      <t>ショウナド</t>
    </rPh>
    <rPh sb="51" eb="52">
      <t>ウツ</t>
    </rPh>
    <rPh sb="54" eb="56">
      <t>テンプ</t>
    </rPh>
    <phoneticPr fontId="4"/>
  </si>
  <si>
    <t>注５　病院・診療所・訪問看護ステーション等との連携により看護師を確保している場合については、
　　病院・診療所・訪問看護ステーション等との契約書等の写しを添付してください。</t>
    <rPh sb="0" eb="1">
      <t>チュウ</t>
    </rPh>
    <rPh sb="3" eb="5">
      <t>ビョウイン</t>
    </rPh>
    <rPh sb="6" eb="9">
      <t>シンリョウジョ</t>
    </rPh>
    <rPh sb="10" eb="12">
      <t>ホウモン</t>
    </rPh>
    <rPh sb="12" eb="14">
      <t>カンゴ</t>
    </rPh>
    <rPh sb="20" eb="21">
      <t>トウ</t>
    </rPh>
    <rPh sb="23" eb="25">
      <t>レンケイ</t>
    </rPh>
    <rPh sb="28" eb="31">
      <t>カンゴシ</t>
    </rPh>
    <rPh sb="32" eb="34">
      <t>カクホ</t>
    </rPh>
    <rPh sb="38" eb="40">
      <t>バアイ</t>
    </rPh>
    <rPh sb="66" eb="67">
      <t>トウ</t>
    </rPh>
    <rPh sb="69" eb="72">
      <t>ケイヤクショ</t>
    </rPh>
    <rPh sb="72" eb="73">
      <t>トウ</t>
    </rPh>
    <rPh sb="74" eb="75">
      <t>ウツ</t>
    </rPh>
    <rPh sb="77" eb="79">
      <t>テンプ</t>
    </rPh>
    <phoneticPr fontId="4"/>
  </si>
  <si>
    <t>注６　重度化した場合における対応に関する指針を添付してください。</t>
    <rPh sb="0" eb="1">
      <t>チュウ</t>
    </rPh>
    <rPh sb="3" eb="6">
      <t>ジュウドカ</t>
    </rPh>
    <rPh sb="8" eb="10">
      <t>バアイ</t>
    </rPh>
    <rPh sb="14" eb="16">
      <t>タイオウ</t>
    </rPh>
    <rPh sb="17" eb="18">
      <t>カン</t>
    </rPh>
    <rPh sb="20" eb="22">
      <t>シシン</t>
    </rPh>
    <rPh sb="23" eb="25">
      <t>テンプ</t>
    </rPh>
    <phoneticPr fontId="4"/>
  </si>
  <si>
    <t>医療連携体制加算（Ⅶ）に関する届出書　（Ⅶ以外は資格証のみ提出）</t>
    <rPh sb="21" eb="23">
      <t>イガイ</t>
    </rPh>
    <rPh sb="24" eb="27">
      <t>シカクショウ</t>
    </rPh>
    <rPh sb="29" eb="31">
      <t>テイシュツ</t>
    </rPh>
    <phoneticPr fontId="4"/>
  </si>
  <si>
    <t>（添付様式１8）R6～</t>
    <rPh sb="1" eb="3">
      <t>テンプ</t>
    </rPh>
    <rPh sb="3" eb="5">
      <t>ヨウシキ</t>
    </rPh>
    <phoneticPr fontId="59"/>
  </si>
  <si>
    <t>世話人・生活支援員の必要員数算定表　（共同生活援助事業所）</t>
    <rPh sb="0" eb="2">
      <t>セワ</t>
    </rPh>
    <rPh sb="2" eb="3">
      <t>ニン</t>
    </rPh>
    <rPh sb="4" eb="6">
      <t>セイカツ</t>
    </rPh>
    <rPh sb="6" eb="9">
      <t>シエンイン</t>
    </rPh>
    <phoneticPr fontId="59"/>
  </si>
  <si>
    <t>施設・
事業所名</t>
    <rPh sb="0" eb="2">
      <t>シセツ</t>
    </rPh>
    <rPh sb="4" eb="6">
      <t>ジギョウ</t>
    </rPh>
    <rPh sb="6" eb="7">
      <t>ショ</t>
    </rPh>
    <rPh sb="7" eb="8">
      <t>メイ</t>
    </rPh>
    <phoneticPr fontId="4"/>
  </si>
  <si>
    <t>定員</t>
    <rPh sb="0" eb="2">
      <t>テイイン</t>
    </rPh>
    <phoneticPr fontId="59"/>
  </si>
  <si>
    <t>期間</t>
    <rPh sb="0" eb="2">
      <t>キカン</t>
    </rPh>
    <phoneticPr fontId="59"/>
  </si>
  <si>
    <t>4月1日から</t>
    <rPh sb="1" eb="2">
      <t>ガツ</t>
    </rPh>
    <rPh sb="3" eb="4">
      <t>ニチ</t>
    </rPh>
    <phoneticPr fontId="59"/>
  </si>
  <si>
    <t>期間の
開所日数</t>
    <rPh sb="0" eb="2">
      <t>キカン</t>
    </rPh>
    <rPh sb="4" eb="6">
      <t>カイショ</t>
    </rPh>
    <rPh sb="6" eb="8">
      <t>ニッスウ</t>
    </rPh>
    <phoneticPr fontId="59"/>
  </si>
  <si>
    <t>新規、若しくは
定員増分の人数</t>
    <rPh sb="0" eb="2">
      <t>シンキ</t>
    </rPh>
    <rPh sb="3" eb="4">
      <t>モ</t>
    </rPh>
    <rPh sb="8" eb="10">
      <t>テイイン</t>
    </rPh>
    <rPh sb="10" eb="11">
      <t>ゾウ</t>
    </rPh>
    <rPh sb="11" eb="12">
      <t>ブン</t>
    </rPh>
    <rPh sb="13" eb="15">
      <t>ニンズウ</t>
    </rPh>
    <phoneticPr fontId="59"/>
  </si>
  <si>
    <t>3月31日まで</t>
    <rPh sb="1" eb="2">
      <t>ガツ</t>
    </rPh>
    <rPh sb="4" eb="5">
      <t>ニチ</t>
    </rPh>
    <phoneticPr fontId="59"/>
  </si>
  <si>
    <t>常勤専従者の
勤務時間数</t>
    <rPh sb="0" eb="2">
      <t>ジョウキン</t>
    </rPh>
    <rPh sb="2" eb="4">
      <t>センジュウ</t>
    </rPh>
    <rPh sb="4" eb="5">
      <t>シャ</t>
    </rPh>
    <rPh sb="7" eb="9">
      <t>キンム</t>
    </rPh>
    <rPh sb="9" eb="12">
      <t>ジカンスウ</t>
    </rPh>
    <phoneticPr fontId="59"/>
  </si>
  <si>
    <t>人員配置
区分</t>
    <rPh sb="0" eb="2">
      <t>ジンイン</t>
    </rPh>
    <rPh sb="2" eb="4">
      <t>ハイチ</t>
    </rPh>
    <rPh sb="5" eb="7">
      <t>クブン</t>
    </rPh>
    <phoneticPr fontId="59"/>
  </si>
  <si>
    <t>看護職員
配置加算</t>
    <rPh sb="0" eb="2">
      <t>カンゴ</t>
    </rPh>
    <rPh sb="2" eb="4">
      <t>ショクイン</t>
    </rPh>
    <rPh sb="5" eb="7">
      <t>ハイチ</t>
    </rPh>
    <rPh sb="7" eb="9">
      <t>カサン</t>
    </rPh>
    <phoneticPr fontId="59"/>
  </si>
  <si>
    <t>障害支援
区分（Ａ）</t>
    <phoneticPr fontId="4"/>
  </si>
  <si>
    <t>期間の延べ利用者数（人）</t>
    <rPh sb="0" eb="2">
      <t>キカン</t>
    </rPh>
    <rPh sb="3" eb="4">
      <t>ノ</t>
    </rPh>
    <rPh sb="5" eb="8">
      <t>リヨウシャ</t>
    </rPh>
    <rPh sb="8" eb="9">
      <t>スウ</t>
    </rPh>
    <rPh sb="10" eb="11">
      <t>ニン</t>
    </rPh>
    <phoneticPr fontId="59"/>
  </si>
  <si>
    <t>期間の平均利用者数（人）</t>
    <rPh sb="0" eb="2">
      <t>キカン</t>
    </rPh>
    <rPh sb="3" eb="5">
      <t>ヘイキン</t>
    </rPh>
    <rPh sb="5" eb="7">
      <t>リヨウ</t>
    </rPh>
    <rPh sb="7" eb="8">
      <t>シャ</t>
    </rPh>
    <rPh sb="8" eb="9">
      <t>スウ</t>
    </rPh>
    <rPh sb="10" eb="11">
      <t>ニン</t>
    </rPh>
    <phoneticPr fontId="59"/>
  </si>
  <si>
    <t>新規、若しくは定員増分（人）</t>
    <rPh sb="0" eb="2">
      <t>シンキ</t>
    </rPh>
    <rPh sb="3" eb="4">
      <t>モ</t>
    </rPh>
    <rPh sb="7" eb="9">
      <t>テイイン</t>
    </rPh>
    <rPh sb="9" eb="10">
      <t>ゾウ</t>
    </rPh>
    <rPh sb="10" eb="11">
      <t>ブン</t>
    </rPh>
    <rPh sb="12" eb="13">
      <t>ニン</t>
    </rPh>
    <phoneticPr fontId="59"/>
  </si>
  <si>
    <t>新規・定員増分のみなし
平均利用者数</t>
    <rPh sb="0" eb="2">
      <t>シンキ</t>
    </rPh>
    <rPh sb="3" eb="5">
      <t>テイイン</t>
    </rPh>
    <rPh sb="5" eb="7">
      <t>ゾウブン</t>
    </rPh>
    <rPh sb="12" eb="14">
      <t>ヘイキン</t>
    </rPh>
    <rPh sb="14" eb="16">
      <t>リヨウ</t>
    </rPh>
    <rPh sb="16" eb="17">
      <t>シャ</t>
    </rPh>
    <rPh sb="17" eb="18">
      <t>スウ</t>
    </rPh>
    <phoneticPr fontId="59"/>
  </si>
  <si>
    <t>算定</t>
    <rPh sb="0" eb="2">
      <t>サンテイ</t>
    </rPh>
    <phoneticPr fontId="59"/>
  </si>
  <si>
    <t>生活支援員
必要員数（人）</t>
    <rPh sb="0" eb="2">
      <t>セイカツ</t>
    </rPh>
    <rPh sb="2" eb="4">
      <t>シエン</t>
    </rPh>
    <rPh sb="4" eb="5">
      <t>イン</t>
    </rPh>
    <rPh sb="6" eb="8">
      <t>ヒツヨウ</t>
    </rPh>
    <rPh sb="8" eb="10">
      <t>インズウ</t>
    </rPh>
    <rPh sb="11" eb="12">
      <t>ニン</t>
    </rPh>
    <phoneticPr fontId="59"/>
  </si>
  <si>
    <t>区分２以下</t>
    <rPh sb="0" eb="2">
      <t>クブン</t>
    </rPh>
    <rPh sb="3" eb="5">
      <t>イカ</t>
    </rPh>
    <phoneticPr fontId="4"/>
  </si>
  <si>
    <t>－</t>
    <phoneticPr fontId="59"/>
  </si>
  <si>
    <t>－</t>
    <phoneticPr fontId="59"/>
  </si>
  <si>
    <t>区分３</t>
    <rPh sb="0" eb="2">
      <t>クブン</t>
    </rPh>
    <phoneticPr fontId="59"/>
  </si>
  <si>
    <t>÷９</t>
    <phoneticPr fontId="59"/>
  </si>
  <si>
    <t>区分４</t>
    <rPh sb="0" eb="2">
      <t>クブン</t>
    </rPh>
    <phoneticPr fontId="59"/>
  </si>
  <si>
    <t>÷６</t>
    <phoneticPr fontId="59"/>
  </si>
  <si>
    <t>区分４のうち居宅介護等
利用特例適用の方</t>
    <rPh sb="0" eb="2">
      <t>クブン</t>
    </rPh>
    <rPh sb="6" eb="8">
      <t>キョタク</t>
    </rPh>
    <rPh sb="8" eb="10">
      <t>カイゴ</t>
    </rPh>
    <rPh sb="10" eb="11">
      <t>ナド</t>
    </rPh>
    <rPh sb="12" eb="14">
      <t>リヨウ</t>
    </rPh>
    <rPh sb="14" eb="16">
      <t>トクレイ</t>
    </rPh>
    <rPh sb="16" eb="18">
      <t>テキヨウ</t>
    </rPh>
    <rPh sb="19" eb="20">
      <t>カタ</t>
    </rPh>
    <phoneticPr fontId="59"/>
  </si>
  <si>
    <t>区分５</t>
    <rPh sb="0" eb="2">
      <t>クブン</t>
    </rPh>
    <phoneticPr fontId="59"/>
  </si>
  <si>
    <t>÷４</t>
    <phoneticPr fontId="59"/>
  </si>
  <si>
    <t>区分５のうち居宅介護等
利用特例適用の方</t>
    <rPh sb="0" eb="2">
      <t>クブン</t>
    </rPh>
    <rPh sb="6" eb="8">
      <t>キョタク</t>
    </rPh>
    <rPh sb="8" eb="10">
      <t>カイゴ</t>
    </rPh>
    <rPh sb="10" eb="11">
      <t>ナド</t>
    </rPh>
    <rPh sb="12" eb="14">
      <t>リヨウ</t>
    </rPh>
    <rPh sb="14" eb="16">
      <t>トクレイ</t>
    </rPh>
    <rPh sb="16" eb="18">
      <t>テキヨウ</t>
    </rPh>
    <rPh sb="19" eb="20">
      <t>カタ</t>
    </rPh>
    <phoneticPr fontId="59"/>
  </si>
  <si>
    <t>区分６</t>
    <rPh sb="0" eb="2">
      <t>クブン</t>
    </rPh>
    <phoneticPr fontId="59"/>
  </si>
  <si>
    <t>÷２.５</t>
    <phoneticPr fontId="59"/>
  </si>
  <si>
    <t>区分６のうち居宅介護等
利用特例適用の方</t>
    <rPh sb="0" eb="2">
      <t>クブン</t>
    </rPh>
    <rPh sb="6" eb="8">
      <t>キョタク</t>
    </rPh>
    <rPh sb="8" eb="10">
      <t>カイゴ</t>
    </rPh>
    <rPh sb="10" eb="11">
      <t>ナド</t>
    </rPh>
    <rPh sb="12" eb="14">
      <t>リヨウ</t>
    </rPh>
    <rPh sb="14" eb="16">
      <t>トクレイ</t>
    </rPh>
    <rPh sb="16" eb="18">
      <t>テキヨウ</t>
    </rPh>
    <rPh sb="19" eb="20">
      <t>カタ</t>
    </rPh>
    <phoneticPr fontId="59"/>
  </si>
  <si>
    <t>期間の平均利用者数</t>
    <rPh sb="0" eb="2">
      <t>キカン</t>
    </rPh>
    <rPh sb="3" eb="5">
      <t>ヘイキン</t>
    </rPh>
    <rPh sb="5" eb="7">
      <t>リヨウ</t>
    </rPh>
    <rPh sb="7" eb="8">
      <t>シャ</t>
    </rPh>
    <rPh sb="8" eb="9">
      <t>スウ</t>
    </rPh>
    <phoneticPr fontId="59"/>
  </si>
  <si>
    <t>生活支援員必要数</t>
    <rPh sb="0" eb="2">
      <t>セイカツ</t>
    </rPh>
    <rPh sb="2" eb="4">
      <t>シエン</t>
    </rPh>
    <rPh sb="4" eb="5">
      <t>イン</t>
    </rPh>
    <rPh sb="5" eb="8">
      <t>ヒツヨウスウ</t>
    </rPh>
    <phoneticPr fontId="59"/>
  </si>
  <si>
    <t>配置職員数</t>
    <rPh sb="0" eb="2">
      <t>ハイチ</t>
    </rPh>
    <rPh sb="2" eb="5">
      <t>ショクインスウ</t>
    </rPh>
    <phoneticPr fontId="59"/>
  </si>
  <si>
    <r>
      <t xml:space="preserve">常勤専従
</t>
    </r>
    <r>
      <rPr>
        <sz val="8"/>
        <color theme="1"/>
        <rFont val="ＭＳ Ｐ明朝"/>
        <family val="1"/>
        <charset val="128"/>
      </rPr>
      <t>（人）</t>
    </r>
    <rPh sb="0" eb="2">
      <t>ジョウキン</t>
    </rPh>
    <rPh sb="2" eb="4">
      <t>センジュウ</t>
    </rPh>
    <rPh sb="6" eb="7">
      <t>ニン</t>
    </rPh>
    <phoneticPr fontId="59"/>
  </si>
  <si>
    <r>
      <t xml:space="preserve">常勤兼務
</t>
    </r>
    <r>
      <rPr>
        <sz val="8"/>
        <color theme="1"/>
        <rFont val="ＭＳ Ｐ明朝"/>
        <family val="1"/>
        <charset val="128"/>
      </rPr>
      <t>（人）</t>
    </r>
    <rPh sb="0" eb="2">
      <t>ジョウキン</t>
    </rPh>
    <rPh sb="2" eb="4">
      <t>ケンム</t>
    </rPh>
    <rPh sb="6" eb="7">
      <t>ニン</t>
    </rPh>
    <phoneticPr fontId="59"/>
  </si>
  <si>
    <r>
      <t xml:space="preserve">非常勤専従
</t>
    </r>
    <r>
      <rPr>
        <sz val="8"/>
        <color theme="1"/>
        <rFont val="ＭＳ Ｐ明朝"/>
        <family val="1"/>
        <charset val="128"/>
      </rPr>
      <t>（人）</t>
    </r>
    <rPh sb="0" eb="3">
      <t>ヒジョウキン</t>
    </rPh>
    <rPh sb="3" eb="5">
      <t>センジュウ</t>
    </rPh>
    <rPh sb="7" eb="8">
      <t>ニン</t>
    </rPh>
    <phoneticPr fontId="59"/>
  </si>
  <si>
    <r>
      <t xml:space="preserve">非常勤兼務
</t>
    </r>
    <r>
      <rPr>
        <sz val="8"/>
        <color theme="1"/>
        <rFont val="ＭＳ Ｐ明朝"/>
        <family val="1"/>
        <charset val="128"/>
      </rPr>
      <t>（人）</t>
    </r>
    <rPh sb="0" eb="3">
      <t>ヒジョウキン</t>
    </rPh>
    <rPh sb="3" eb="5">
      <t>ケンム</t>
    </rPh>
    <rPh sb="7" eb="8">
      <t>ニン</t>
    </rPh>
    <phoneticPr fontId="59"/>
  </si>
  <si>
    <r>
      <t>常勤専従者以外の
勤務時間計</t>
    </r>
    <r>
      <rPr>
        <sz val="8"/>
        <color theme="1"/>
        <rFont val="ＭＳ Ｐ明朝"/>
        <family val="1"/>
        <charset val="128"/>
      </rPr>
      <t>（ｈ）</t>
    </r>
    <rPh sb="0" eb="2">
      <t>ジョウキン</t>
    </rPh>
    <rPh sb="2" eb="5">
      <t>センジュウシャ</t>
    </rPh>
    <rPh sb="5" eb="7">
      <t>イガイ</t>
    </rPh>
    <rPh sb="9" eb="11">
      <t>キンム</t>
    </rPh>
    <rPh sb="11" eb="13">
      <t>ジカン</t>
    </rPh>
    <rPh sb="13" eb="14">
      <t>ケイ</t>
    </rPh>
    <phoneticPr fontId="59"/>
  </si>
  <si>
    <r>
      <rPr>
        <sz val="10"/>
        <color theme="1"/>
        <rFont val="ＭＳ Ｐ明朝"/>
        <family val="1"/>
        <charset val="128"/>
      </rPr>
      <t>常勤換算数</t>
    </r>
    <r>
      <rPr>
        <sz val="8"/>
        <color theme="1"/>
        <rFont val="ＭＳ Ｐ明朝"/>
        <family val="1"/>
        <charset val="128"/>
      </rPr>
      <t>（人）</t>
    </r>
    <rPh sb="0" eb="2">
      <t>ジョウキン</t>
    </rPh>
    <rPh sb="2" eb="4">
      <t>カンザン</t>
    </rPh>
    <rPh sb="4" eb="5">
      <t>スウ</t>
    </rPh>
    <rPh sb="6" eb="7">
      <t>ニン</t>
    </rPh>
    <phoneticPr fontId="59"/>
  </si>
  <si>
    <t>世話人</t>
    <rPh sb="0" eb="2">
      <t>セワ</t>
    </rPh>
    <rPh sb="2" eb="3">
      <t>ニン</t>
    </rPh>
    <phoneticPr fontId="59"/>
  </si>
  <si>
    <t>生活支援員</t>
    <rPh sb="0" eb="2">
      <t>セイカツ</t>
    </rPh>
    <rPh sb="2" eb="4">
      <t>シエン</t>
    </rPh>
    <rPh sb="4" eb="5">
      <t>イン</t>
    </rPh>
    <phoneticPr fontId="59"/>
  </si>
  <si>
    <t>サビ管</t>
    <rPh sb="2" eb="3">
      <t>カン</t>
    </rPh>
    <phoneticPr fontId="59"/>
  </si>
  <si>
    <t>看護師</t>
    <rPh sb="0" eb="2">
      <t>カンゴ</t>
    </rPh>
    <rPh sb="2" eb="3">
      <t>シ</t>
    </rPh>
    <phoneticPr fontId="59"/>
  </si>
  <si>
    <t>必要人員数（人）</t>
    <rPh sb="0" eb="2">
      <t>ヒツヨウ</t>
    </rPh>
    <rPh sb="2" eb="3">
      <t>ニン</t>
    </rPh>
    <rPh sb="3" eb="5">
      <t>インズウ</t>
    </rPh>
    <rPh sb="6" eb="7">
      <t>ニン</t>
    </rPh>
    <phoneticPr fontId="59"/>
  </si>
  <si>
    <t>人員配置状況</t>
    <rPh sb="0" eb="2">
      <t>ジンイン</t>
    </rPh>
    <rPh sb="2" eb="4">
      <t>ハイチ</t>
    </rPh>
    <rPh sb="4" eb="6">
      <t>ジョウキョウ</t>
    </rPh>
    <phoneticPr fontId="59"/>
  </si>
  <si>
    <t>サービス管理責任者</t>
    <rPh sb="4" eb="6">
      <t>カンリ</t>
    </rPh>
    <rPh sb="6" eb="8">
      <t>セキニン</t>
    </rPh>
    <rPh sb="8" eb="9">
      <t>シャ</t>
    </rPh>
    <phoneticPr fontId="59"/>
  </si>
  <si>
    <t>（注）前年度の平均利用者数について</t>
    <rPh sb="1" eb="2">
      <t>チュウ</t>
    </rPh>
    <rPh sb="3" eb="6">
      <t>ゼンネンド</t>
    </rPh>
    <rPh sb="7" eb="9">
      <t>ヘイキン</t>
    </rPh>
    <rPh sb="9" eb="12">
      <t>リヨウシャ</t>
    </rPh>
    <rPh sb="12" eb="13">
      <t>スウ</t>
    </rPh>
    <phoneticPr fontId="4"/>
  </si>
  <si>
    <t>１．新設等から６月未満の場合</t>
    <rPh sb="2" eb="4">
      <t>シンセツ</t>
    </rPh>
    <rPh sb="4" eb="5">
      <t>ナド</t>
    </rPh>
    <rPh sb="8" eb="9">
      <t>ガツ</t>
    </rPh>
    <rPh sb="9" eb="11">
      <t>ミマン</t>
    </rPh>
    <rPh sb="12" eb="14">
      <t>バアイ</t>
    </rPh>
    <phoneticPr fontId="59"/>
  </si>
  <si>
    <t>平均利用者数＝総定員の９０％</t>
    <rPh sb="0" eb="2">
      <t>ヘイキン</t>
    </rPh>
    <rPh sb="2" eb="4">
      <t>リヨウ</t>
    </rPh>
    <rPh sb="4" eb="5">
      <t>シャ</t>
    </rPh>
    <rPh sb="5" eb="6">
      <t>スウ</t>
    </rPh>
    <rPh sb="7" eb="10">
      <t>ソウテイイン</t>
    </rPh>
    <phoneticPr fontId="59"/>
  </si>
  <si>
    <t>（障がい支援区分ごとの利用者の延べ数は推定数を記載）</t>
    <rPh sb="1" eb="2">
      <t>ショウ</t>
    </rPh>
    <rPh sb="4" eb="6">
      <t>シエン</t>
    </rPh>
    <rPh sb="6" eb="8">
      <t>クブン</t>
    </rPh>
    <rPh sb="11" eb="14">
      <t>リヨウシャ</t>
    </rPh>
    <rPh sb="15" eb="16">
      <t>ノ</t>
    </rPh>
    <rPh sb="17" eb="18">
      <t>スウ</t>
    </rPh>
    <rPh sb="19" eb="21">
      <t>スイテイ</t>
    </rPh>
    <rPh sb="21" eb="22">
      <t>スウ</t>
    </rPh>
    <rPh sb="23" eb="25">
      <t>キサイ</t>
    </rPh>
    <phoneticPr fontId="59"/>
  </si>
  <si>
    <t>２．新設等から６月以上１年未満の場合</t>
    <rPh sb="2" eb="4">
      <t>シンセツ</t>
    </rPh>
    <rPh sb="4" eb="5">
      <t>ナド</t>
    </rPh>
    <rPh sb="8" eb="9">
      <t>ガツ</t>
    </rPh>
    <rPh sb="9" eb="11">
      <t>イジョウ</t>
    </rPh>
    <rPh sb="12" eb="13">
      <t>ネン</t>
    </rPh>
    <rPh sb="13" eb="15">
      <t>ミマン</t>
    </rPh>
    <rPh sb="16" eb="18">
      <t>バアイ</t>
    </rPh>
    <phoneticPr fontId="59"/>
  </si>
  <si>
    <t>過去６月間の利用者の区分による平均利用者数</t>
    <rPh sb="0" eb="2">
      <t>カコ</t>
    </rPh>
    <rPh sb="3" eb="4">
      <t>ガツ</t>
    </rPh>
    <rPh sb="4" eb="5">
      <t>アイダ</t>
    </rPh>
    <rPh sb="6" eb="9">
      <t>リヨウシャ</t>
    </rPh>
    <rPh sb="10" eb="12">
      <t>クブン</t>
    </rPh>
    <rPh sb="15" eb="17">
      <t>ヘイキン</t>
    </rPh>
    <rPh sb="17" eb="19">
      <t>リヨウ</t>
    </rPh>
    <rPh sb="19" eb="20">
      <t>シャ</t>
    </rPh>
    <rPh sb="20" eb="21">
      <t>スウ</t>
    </rPh>
    <phoneticPr fontId="4"/>
  </si>
  <si>
    <t>３．新設等から１年以上経過している場合</t>
    <rPh sb="2" eb="4">
      <t>シンセツ</t>
    </rPh>
    <rPh sb="4" eb="5">
      <t>ナド</t>
    </rPh>
    <rPh sb="8" eb="11">
      <t>ネンイジョウ</t>
    </rPh>
    <rPh sb="11" eb="13">
      <t>ケイカ</t>
    </rPh>
    <rPh sb="17" eb="19">
      <t>バアイ</t>
    </rPh>
    <phoneticPr fontId="59"/>
  </si>
  <si>
    <t>過去１年間の利用者の区分による平均利用者数</t>
    <rPh sb="0" eb="2">
      <t>カコ</t>
    </rPh>
    <rPh sb="3" eb="5">
      <t>ネンカン</t>
    </rPh>
    <rPh sb="6" eb="8">
      <t>リヨウ</t>
    </rPh>
    <rPh sb="8" eb="9">
      <t>モノ</t>
    </rPh>
    <rPh sb="10" eb="12">
      <t>クブン</t>
    </rPh>
    <rPh sb="15" eb="17">
      <t>ヘイキン</t>
    </rPh>
    <rPh sb="17" eb="19">
      <t>リヨウ</t>
    </rPh>
    <rPh sb="19" eb="20">
      <t>シャ</t>
    </rPh>
    <rPh sb="20" eb="21">
      <t>スウ</t>
    </rPh>
    <phoneticPr fontId="59"/>
  </si>
  <si>
    <t>４．前年４月１日から３月３１日の間開設している場合</t>
    <rPh sb="2" eb="4">
      <t>ゼンネン</t>
    </rPh>
    <rPh sb="5" eb="6">
      <t>ガツ</t>
    </rPh>
    <rPh sb="7" eb="8">
      <t>ニチ</t>
    </rPh>
    <rPh sb="11" eb="12">
      <t>ガツ</t>
    </rPh>
    <rPh sb="14" eb="15">
      <t>ニチ</t>
    </rPh>
    <rPh sb="16" eb="17">
      <t>アイダ</t>
    </rPh>
    <rPh sb="17" eb="19">
      <t>カイセツ</t>
    </rPh>
    <rPh sb="23" eb="25">
      <t>バアイ</t>
    </rPh>
    <phoneticPr fontId="59"/>
  </si>
  <si>
    <t>前年度の利用者の区分による平均利用者数</t>
    <rPh sb="0" eb="3">
      <t>ゼンネンド</t>
    </rPh>
    <rPh sb="4" eb="7">
      <t>リヨウシャ</t>
    </rPh>
    <rPh sb="8" eb="10">
      <t>クブン</t>
    </rPh>
    <rPh sb="13" eb="15">
      <t>ヘイキン</t>
    </rPh>
    <rPh sb="15" eb="17">
      <t>リヨウ</t>
    </rPh>
    <rPh sb="17" eb="18">
      <t>シャ</t>
    </rPh>
    <rPh sb="18" eb="19">
      <t>スウ</t>
    </rPh>
    <phoneticPr fontId="59"/>
  </si>
  <si>
    <t>５．定員増後、前年度の定員増の実績が１年に満たない場合</t>
    <rPh sb="2" eb="5">
      <t>テイインゾウ</t>
    </rPh>
    <rPh sb="5" eb="6">
      <t>ゴ</t>
    </rPh>
    <rPh sb="7" eb="10">
      <t>ゼンネンド</t>
    </rPh>
    <rPh sb="11" eb="13">
      <t>テイイン</t>
    </rPh>
    <rPh sb="13" eb="14">
      <t>ゾウ</t>
    </rPh>
    <rPh sb="15" eb="17">
      <t>ジッセキ</t>
    </rPh>
    <rPh sb="19" eb="20">
      <t>ネン</t>
    </rPh>
    <rPh sb="21" eb="22">
      <t>ミ</t>
    </rPh>
    <rPh sb="25" eb="27">
      <t>バアイ</t>
    </rPh>
    <phoneticPr fontId="4"/>
  </si>
  <si>
    <t>　○定員増後の実績が６月未満の場合</t>
    <rPh sb="2" eb="4">
      <t>テイイン</t>
    </rPh>
    <rPh sb="4" eb="5">
      <t>ゾウ</t>
    </rPh>
    <rPh sb="5" eb="6">
      <t>ゴ</t>
    </rPh>
    <rPh sb="7" eb="9">
      <t>ジッセキ</t>
    </rPh>
    <rPh sb="11" eb="12">
      <t>ゲツ</t>
    </rPh>
    <rPh sb="12" eb="14">
      <t>ミマン</t>
    </rPh>
    <rPh sb="15" eb="17">
      <t>バアイ</t>
    </rPh>
    <phoneticPr fontId="4"/>
  </si>
  <si>
    <t>「定員増分を除く前年度の実績」＋「当該期間末時点での利用者の区分による延べ利用者数（定員増分）÷期間末時点での延べ開所日数」</t>
    <rPh sb="1" eb="4">
      <t>テイインゾウ</t>
    </rPh>
    <rPh sb="4" eb="5">
      <t>ブン</t>
    </rPh>
    <rPh sb="6" eb="7">
      <t>ノゾ</t>
    </rPh>
    <rPh sb="8" eb="11">
      <t>ゼンネンド</t>
    </rPh>
    <rPh sb="12" eb="14">
      <t>ジッセキ</t>
    </rPh>
    <rPh sb="42" eb="44">
      <t>テイイン</t>
    </rPh>
    <rPh sb="44" eb="46">
      <t>ゾウブン</t>
    </rPh>
    <phoneticPr fontId="4"/>
  </si>
  <si>
    <t>　○定員増後の実績が６月以上、１年未満の場合</t>
    <rPh sb="7" eb="9">
      <t>ジッセキ</t>
    </rPh>
    <rPh sb="11" eb="12">
      <t>ガツ</t>
    </rPh>
    <rPh sb="12" eb="14">
      <t>イジョウ</t>
    </rPh>
    <rPh sb="16" eb="17">
      <t>ネン</t>
    </rPh>
    <rPh sb="17" eb="19">
      <t>ミマン</t>
    </rPh>
    <rPh sb="20" eb="22">
      <t>バアイ</t>
    </rPh>
    <phoneticPr fontId="4"/>
  </si>
  <si>
    <t>「定員増分を除く前年度の実績」＋「直近６月間の利用者の区分による延べ利用者数（定員増分）÷当該期間の延べ開所日数」</t>
    <rPh sb="1" eb="4">
      <t>テイインゾウ</t>
    </rPh>
    <rPh sb="4" eb="5">
      <t>ブン</t>
    </rPh>
    <rPh sb="6" eb="7">
      <t>ノゾ</t>
    </rPh>
    <rPh sb="8" eb="11">
      <t>ゼンネンド</t>
    </rPh>
    <rPh sb="12" eb="14">
      <t>ジッセキ</t>
    </rPh>
    <rPh sb="17" eb="19">
      <t>チョッキン</t>
    </rPh>
    <rPh sb="20" eb="21">
      <t>ガツ</t>
    </rPh>
    <rPh sb="21" eb="22">
      <t>アイダ</t>
    </rPh>
    <rPh sb="39" eb="41">
      <t>テイイン</t>
    </rPh>
    <rPh sb="41" eb="43">
      <t>ゾウブン</t>
    </rPh>
    <rPh sb="45" eb="47">
      <t>トウガイ</t>
    </rPh>
    <rPh sb="47" eb="49">
      <t>キカン</t>
    </rPh>
    <phoneticPr fontId="4"/>
  </si>
  <si>
    <t>　○実績が１年以上で、１年未満の場合</t>
    <rPh sb="2" eb="4">
      <t>ジッセキ</t>
    </rPh>
    <rPh sb="6" eb="7">
      <t>ネン</t>
    </rPh>
    <rPh sb="7" eb="9">
      <t>イジョウ</t>
    </rPh>
    <rPh sb="12" eb="13">
      <t>ネン</t>
    </rPh>
    <rPh sb="13" eb="15">
      <t>ミマン</t>
    </rPh>
    <rPh sb="16" eb="18">
      <t>バアイ</t>
    </rPh>
    <phoneticPr fontId="4"/>
  </si>
  <si>
    <t>「定員増分を除く前年度の実績」＋「直近１年間の利用者の区分による延べ利用者数（定員増分）÷当該期間の延べ開所日数」</t>
    <rPh sb="1" eb="4">
      <t>テイインゾウ</t>
    </rPh>
    <rPh sb="4" eb="5">
      <t>ブン</t>
    </rPh>
    <rPh sb="6" eb="7">
      <t>ノゾ</t>
    </rPh>
    <rPh sb="8" eb="11">
      <t>ゼンネンド</t>
    </rPh>
    <rPh sb="12" eb="14">
      <t>ジッセキ</t>
    </rPh>
    <rPh sb="17" eb="19">
      <t>チョッキン</t>
    </rPh>
    <rPh sb="20" eb="21">
      <t>ネン</t>
    </rPh>
    <rPh sb="21" eb="22">
      <t>アイダ</t>
    </rPh>
    <rPh sb="39" eb="41">
      <t>テイイン</t>
    </rPh>
    <rPh sb="41" eb="43">
      <t>ゾウブン</t>
    </rPh>
    <rPh sb="45" eb="47">
      <t>トウガイ</t>
    </rPh>
    <rPh sb="47" eb="49">
      <t>キカン</t>
    </rPh>
    <phoneticPr fontId="4"/>
  </si>
  <si>
    <t>世話人必要数</t>
    <rPh sb="0" eb="2">
      <t>セワ</t>
    </rPh>
    <rPh sb="2" eb="3">
      <t>ニン</t>
    </rPh>
    <rPh sb="3" eb="6">
      <t>ヒツヨウスウ</t>
    </rPh>
    <phoneticPr fontId="59"/>
  </si>
  <si>
    <t>旧（４：１）</t>
    <rPh sb="0" eb="1">
      <t>キュウ</t>
    </rPh>
    <phoneticPr fontId="59"/>
  </si>
  <si>
    <t>旧（５：１）</t>
    <rPh sb="0" eb="1">
      <t>キュウ</t>
    </rPh>
    <phoneticPr fontId="59"/>
  </si>
  <si>
    <t>最低基準（６：１）</t>
    <rPh sb="0" eb="2">
      <t>サイテイ</t>
    </rPh>
    <rPh sb="2" eb="4">
      <t>キジュン</t>
    </rPh>
    <phoneticPr fontId="59"/>
  </si>
  <si>
    <t>１０：１
※ 外部サービス利用型</t>
    <phoneticPr fontId="59"/>
  </si>
  <si>
    <t>旧（３：１）
※日中サービス支援型</t>
    <rPh sb="0" eb="1">
      <t>キュウ</t>
    </rPh>
    <phoneticPr fontId="59"/>
  </si>
  <si>
    <t>旧（４：１）
※日中サービス支援型</t>
    <rPh sb="0" eb="1">
      <t>キュウ</t>
    </rPh>
    <phoneticPr fontId="59"/>
  </si>
  <si>
    <t>最低基準（５：１）
※日中サービス支援型</t>
    <rPh sb="0" eb="2">
      <t>サイテイ</t>
    </rPh>
    <rPh sb="2" eb="4">
      <t>キジュン</t>
    </rPh>
    <phoneticPr fontId="59"/>
  </si>
  <si>
    <t>H30年</t>
    <rPh sb="3" eb="4">
      <t>ネン</t>
    </rPh>
    <phoneticPr fontId="59"/>
  </si>
  <si>
    <t>H31年</t>
    <rPh sb="3" eb="4">
      <t>ネン</t>
    </rPh>
    <phoneticPr fontId="59"/>
  </si>
  <si>
    <t>R元年</t>
    <rPh sb="1" eb="3">
      <t>ガンネン</t>
    </rPh>
    <phoneticPr fontId="59"/>
  </si>
  <si>
    <t>R２年</t>
    <rPh sb="2" eb="3">
      <t>ネン</t>
    </rPh>
    <phoneticPr fontId="59"/>
  </si>
  <si>
    <t>R３年</t>
    <rPh sb="2" eb="3">
      <t>ネン</t>
    </rPh>
    <phoneticPr fontId="59"/>
  </si>
  <si>
    <t>R４年</t>
    <rPh sb="2" eb="3">
      <t>ネン</t>
    </rPh>
    <phoneticPr fontId="59"/>
  </si>
  <si>
    <t>R５年</t>
    <rPh sb="2" eb="3">
      <t>ネン</t>
    </rPh>
    <phoneticPr fontId="59"/>
  </si>
  <si>
    <t>R６年</t>
    <rPh sb="2" eb="3">
      <t>ネン</t>
    </rPh>
    <phoneticPr fontId="59"/>
  </si>
  <si>
    <t>R７年</t>
    <rPh sb="2" eb="3">
      <t>ネン</t>
    </rPh>
    <phoneticPr fontId="59"/>
  </si>
  <si>
    <t>R８年</t>
    <rPh sb="2" eb="3">
      <t>ネン</t>
    </rPh>
    <phoneticPr fontId="59"/>
  </si>
  <si>
    <t>R９年</t>
    <rPh sb="2" eb="3">
      <t>ネン</t>
    </rPh>
    <phoneticPr fontId="59"/>
  </si>
  <si>
    <t>R１０年</t>
    <rPh sb="3" eb="4">
      <t>ネン</t>
    </rPh>
    <phoneticPr fontId="59"/>
  </si>
  <si>
    <t>R１１年</t>
    <rPh sb="3" eb="4">
      <t>ネン</t>
    </rPh>
    <phoneticPr fontId="59"/>
  </si>
  <si>
    <t>R１２年</t>
    <rPh sb="3" eb="4">
      <t>ネン</t>
    </rPh>
    <phoneticPr fontId="59"/>
  </si>
  <si>
    <t>R１３年</t>
    <rPh sb="3" eb="4">
      <t>ネン</t>
    </rPh>
    <phoneticPr fontId="59"/>
  </si>
  <si>
    <t>R１４年</t>
    <rPh sb="3" eb="4">
      <t>ネン</t>
    </rPh>
    <phoneticPr fontId="59"/>
  </si>
  <si>
    <t>R１５年</t>
    <rPh sb="3" eb="4">
      <t>ネン</t>
    </rPh>
    <phoneticPr fontId="59"/>
  </si>
  <si>
    <t>R１６年</t>
    <rPh sb="3" eb="4">
      <t>ネン</t>
    </rPh>
    <phoneticPr fontId="59"/>
  </si>
  <si>
    <t>R１７年</t>
    <rPh sb="3" eb="4">
      <t>ネン</t>
    </rPh>
    <phoneticPr fontId="59"/>
  </si>
  <si>
    <t>R１８年</t>
    <rPh sb="3" eb="4">
      <t>ネン</t>
    </rPh>
    <phoneticPr fontId="59"/>
  </si>
  <si>
    <t>R１９年</t>
    <rPh sb="3" eb="4">
      <t>ネン</t>
    </rPh>
    <phoneticPr fontId="59"/>
  </si>
  <si>
    <t>R２０年</t>
    <rPh sb="3" eb="4">
      <t>ネン</t>
    </rPh>
    <phoneticPr fontId="59"/>
  </si>
  <si>
    <t>R２１年</t>
    <rPh sb="3" eb="4">
      <t>ネン</t>
    </rPh>
    <phoneticPr fontId="59"/>
  </si>
  <si>
    <t>R２２年</t>
    <rPh sb="3" eb="4">
      <t>ネン</t>
    </rPh>
    <phoneticPr fontId="59"/>
  </si>
  <si>
    <t>R２３年</t>
    <rPh sb="3" eb="4">
      <t>ネン</t>
    </rPh>
    <phoneticPr fontId="59"/>
  </si>
  <si>
    <t>R２４年</t>
    <rPh sb="3" eb="4">
      <t>ネン</t>
    </rPh>
    <phoneticPr fontId="59"/>
  </si>
  <si>
    <t>R２５年</t>
    <rPh sb="3" eb="4">
      <t>ネン</t>
    </rPh>
    <phoneticPr fontId="59"/>
  </si>
  <si>
    <t>R２６年</t>
    <rPh sb="3" eb="4">
      <t>ネン</t>
    </rPh>
    <phoneticPr fontId="59"/>
  </si>
  <si>
    <t>R２７年</t>
    <rPh sb="3" eb="4">
      <t>ネン</t>
    </rPh>
    <phoneticPr fontId="59"/>
  </si>
  <si>
    <t>R２８年</t>
    <rPh sb="3" eb="4">
      <t>ネン</t>
    </rPh>
    <phoneticPr fontId="59"/>
  </si>
  <si>
    <t>R２９年</t>
    <rPh sb="3" eb="4">
      <t>ネン</t>
    </rPh>
    <phoneticPr fontId="59"/>
  </si>
  <si>
    <t>R３０年</t>
    <rPh sb="3" eb="4">
      <t>ネン</t>
    </rPh>
    <phoneticPr fontId="59"/>
  </si>
  <si>
    <t>R３１年</t>
    <rPh sb="3" eb="4">
      <t>ネン</t>
    </rPh>
    <phoneticPr fontId="59"/>
  </si>
  <si>
    <t>※注）
日中サービス支援型の場合、共同生活住居ごとに、夜間及び深夜の時間帯を通じて１以上の夜間支援従事者を配置する必要があります。（宿直勤務を除く）</t>
    <rPh sb="1" eb="2">
      <t>チュウ</t>
    </rPh>
    <rPh sb="4" eb="6">
      <t>ニッチュウ</t>
    </rPh>
    <rPh sb="10" eb="13">
      <t>シエンガタ</t>
    </rPh>
    <rPh sb="14" eb="16">
      <t>バアイ</t>
    </rPh>
    <rPh sb="17" eb="19">
      <t>キョウドウ</t>
    </rPh>
    <rPh sb="19" eb="21">
      <t>セイカツ</t>
    </rPh>
    <rPh sb="21" eb="23">
      <t>ジュウキョ</t>
    </rPh>
    <rPh sb="27" eb="29">
      <t>ヤカン</t>
    </rPh>
    <rPh sb="29" eb="30">
      <t>オヨ</t>
    </rPh>
    <rPh sb="31" eb="33">
      <t>シンヤ</t>
    </rPh>
    <rPh sb="34" eb="37">
      <t>ジカンタイ</t>
    </rPh>
    <rPh sb="38" eb="39">
      <t>ツウ</t>
    </rPh>
    <rPh sb="42" eb="44">
      <t>イジョウ</t>
    </rPh>
    <rPh sb="45" eb="47">
      <t>ヤカン</t>
    </rPh>
    <rPh sb="47" eb="49">
      <t>シエン</t>
    </rPh>
    <rPh sb="49" eb="52">
      <t>ジュウジシャ</t>
    </rPh>
    <rPh sb="53" eb="55">
      <t>ハイチ</t>
    </rPh>
    <rPh sb="57" eb="59">
      <t>ヒツヨウ</t>
    </rPh>
    <rPh sb="66" eb="68">
      <t>シュクチョク</t>
    </rPh>
    <rPh sb="68" eb="70">
      <t>キンム</t>
    </rPh>
    <rPh sb="71" eb="72">
      <t>ノゾ</t>
    </rPh>
    <phoneticPr fontId="59"/>
  </si>
  <si>
    <t>（添付様式１8）</t>
    <rPh sb="1" eb="3">
      <t>テンプ</t>
    </rPh>
    <rPh sb="3" eb="5">
      <t>ヨウシキ</t>
    </rPh>
    <phoneticPr fontId="59"/>
  </si>
  <si>
    <t>障害支援
区分（Ａ）</t>
    <phoneticPr fontId="4"/>
  </si>
  <si>
    <t>－</t>
    <phoneticPr fontId="59"/>
  </si>
  <si>
    <t>－</t>
    <phoneticPr fontId="59"/>
  </si>
  <si>
    <t>÷４</t>
    <phoneticPr fontId="59"/>
  </si>
  <si>
    <t>÷２.５</t>
    <phoneticPr fontId="59"/>
  </si>
  <si>
    <t>サービス費Ⅰ（４：１）</t>
    <rPh sb="4" eb="5">
      <t>ヒ</t>
    </rPh>
    <phoneticPr fontId="59"/>
  </si>
  <si>
    <t>サービス費Ⅱ（５：１）</t>
    <rPh sb="4" eb="5">
      <t>ヒ</t>
    </rPh>
    <phoneticPr fontId="59"/>
  </si>
  <si>
    <t>サービス費Ⅲ（６：１）</t>
    <rPh sb="4" eb="5">
      <t>ヒ</t>
    </rPh>
    <phoneticPr fontId="59"/>
  </si>
  <si>
    <t>サービス費Ⅳ（１０：１）
※ 外部サービス利用型</t>
    <rPh sb="4" eb="5">
      <t>ヒ</t>
    </rPh>
    <phoneticPr fontId="59"/>
  </si>
  <si>
    <t>サービス費Ⅰ（３：１）
※日中サービス支援型</t>
    <rPh sb="4" eb="5">
      <t>ヒ</t>
    </rPh>
    <phoneticPr fontId="59"/>
  </si>
  <si>
    <t>サービス費Ⅱ（４：１）
※日中サービス支援型</t>
    <rPh sb="4" eb="5">
      <t>ヒ</t>
    </rPh>
    <phoneticPr fontId="59"/>
  </si>
  <si>
    <t>サービス費Ⅲ（５：１）
※日中サービス支援型</t>
    <rPh sb="4" eb="5">
      <t>ヒ</t>
    </rPh>
    <phoneticPr fontId="59"/>
  </si>
  <si>
    <t>介護給付費等算定に係る体制等に関する届出書</t>
    <rPh sb="5" eb="6">
      <t>トウ</t>
    </rPh>
    <phoneticPr fontId="33"/>
  </si>
  <si>
    <t>介護給付費等の算定に係る体制等状況一覧表</t>
    <rPh sb="5" eb="6">
      <t>トウ</t>
    </rPh>
    <phoneticPr fontId="4"/>
  </si>
  <si>
    <t>別紙４６</t>
    <rPh sb="0" eb="2">
      <t>ベッシ</t>
    </rPh>
    <phoneticPr fontId="4"/>
  </si>
  <si>
    <t>夜勤職員加配加算に関する届出書</t>
    <rPh sb="0" eb="2">
      <t>ヤキン</t>
    </rPh>
    <rPh sb="2" eb="4">
      <t>ショクイン</t>
    </rPh>
    <rPh sb="4" eb="6">
      <t>カハイ</t>
    </rPh>
    <rPh sb="6" eb="8">
      <t>カサン</t>
    </rPh>
    <rPh sb="9" eb="10">
      <t>カン</t>
    </rPh>
    <rPh sb="12" eb="14">
      <t>トドケデ</t>
    </rPh>
    <rPh sb="14" eb="15">
      <t>ショ</t>
    </rPh>
    <phoneticPr fontId="4"/>
  </si>
  <si>
    <t>２　夜勤職員の加配状況</t>
    <rPh sb="2" eb="4">
      <t>ヤキン</t>
    </rPh>
    <rPh sb="4" eb="6">
      <t>ショクイン</t>
    </rPh>
    <rPh sb="7" eb="9">
      <t>カハイ</t>
    </rPh>
    <rPh sb="9" eb="11">
      <t>ジョウキョウ</t>
    </rPh>
    <phoneticPr fontId="4"/>
  </si>
  <si>
    <t>住居の名称</t>
    <rPh sb="0" eb="2">
      <t>ジュウキョ</t>
    </rPh>
    <rPh sb="3" eb="5">
      <t>メイショウ</t>
    </rPh>
    <phoneticPr fontId="4"/>
  </si>
  <si>
    <t>利用者の数</t>
    <rPh sb="0" eb="3">
      <t>リヨウシャ</t>
    </rPh>
    <rPh sb="4" eb="5">
      <t>カズ</t>
    </rPh>
    <phoneticPr fontId="4"/>
  </si>
  <si>
    <t>夜勤者の加配</t>
    <rPh sb="0" eb="2">
      <t>ヤキン</t>
    </rPh>
    <rPh sb="2" eb="3">
      <t>シャ</t>
    </rPh>
    <rPh sb="4" eb="6">
      <t>カハイ</t>
    </rPh>
    <phoneticPr fontId="4"/>
  </si>
  <si>
    <t>有　・　無</t>
    <rPh sb="0" eb="1">
      <t>ア</t>
    </rPh>
    <rPh sb="4" eb="5">
      <t>ナ</t>
    </rPh>
    <phoneticPr fontId="4"/>
  </si>
  <si>
    <t>　　２　障害福祉サービス基準に定める夜間支援従事者に加えて夜間支援従事者を配置する場合、共同
　　　生活住居ごとに配置の有無を記載してください。</t>
    <rPh sb="4" eb="5">
      <t>ショウ</t>
    </rPh>
    <rPh sb="5" eb="6">
      <t>ガイ</t>
    </rPh>
    <rPh sb="6" eb="8">
      <t>フクシ</t>
    </rPh>
    <rPh sb="12" eb="14">
      <t>キジュン</t>
    </rPh>
    <rPh sb="15" eb="16">
      <t>サダ</t>
    </rPh>
    <rPh sb="18" eb="20">
      <t>ヤカン</t>
    </rPh>
    <rPh sb="20" eb="22">
      <t>シエン</t>
    </rPh>
    <rPh sb="22" eb="25">
      <t>ジュウジシャ</t>
    </rPh>
    <rPh sb="26" eb="27">
      <t>クワ</t>
    </rPh>
    <rPh sb="29" eb="31">
      <t>ヤカン</t>
    </rPh>
    <rPh sb="31" eb="33">
      <t>シエン</t>
    </rPh>
    <rPh sb="33" eb="36">
      <t>ジュウジシャ</t>
    </rPh>
    <rPh sb="37" eb="39">
      <t>ハイチ</t>
    </rPh>
    <rPh sb="41" eb="43">
      <t>バアイ</t>
    </rPh>
    <rPh sb="44" eb="46">
      <t>キョウドウ</t>
    </rPh>
    <rPh sb="50" eb="52">
      <t>セイカツ</t>
    </rPh>
    <rPh sb="52" eb="54">
      <t>ジュウキョ</t>
    </rPh>
    <rPh sb="57" eb="59">
      <t>ハイチ</t>
    </rPh>
    <rPh sb="60" eb="62">
      <t>ウム</t>
    </rPh>
    <rPh sb="63" eb="65">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</si>
</sst>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0_ "/>
    <numFmt numFmtId="177" formatCode="d"/>
    <numFmt numFmtId="178" formatCode="##&quot;人&quot;"/>
    <numFmt numFmtId="179" formatCode="###&quot;日&quot;"/>
    <numFmt numFmtId="180" formatCode="###.0#&quot;h&quot;"/>
    <numFmt numFmtId="181" formatCode="#,##0_ "/>
    <numFmt numFmtId="182" formatCode="0.00_ "/>
    <numFmt numFmtId="183" formatCode="0.00_);[Red]\(0.00\)"/>
    <numFmt numFmtId="184" formatCode="#,##0.0_ "/>
    <numFmt numFmtId="185" formatCode="###&quot;人&quot;"/>
    <numFmt numFmtId="186" formatCode="0_ "/>
  </numFmts>
  <fonts count="10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sz val="9"/>
      <color theme="1"/>
      <name val="ＭＳ Ｐゴシック"/>
      <family val="3"/>
      <charset val="128"/>
    </font>
    <font>
      <sz val="11"/>
      <color theme="1"/>
      <name val="ＭＳ Ｐゴシック"/>
      <family val="3"/>
      <charset val="128"/>
    </font>
    <font>
      <sz val="10"/>
      <color theme="1"/>
      <name val="ＭＳ Ｐゴシック"/>
      <family val="3"/>
      <charset val="128"/>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1"/>
      <name val="ＭＳ Ｐ明朝"/>
      <family val="1"/>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2"/>
      <name val="ＭＳ Ｐゴシック"/>
      <family val="3"/>
      <charset val="128"/>
    </font>
    <font>
      <sz val="16"/>
      <color theme="1"/>
      <name val="ＭＳ Ｐゴシック"/>
      <family val="3"/>
      <charset val="128"/>
    </font>
    <font>
      <sz val="10"/>
      <color rgb="FFFF0000"/>
      <name val="ＭＳ Ｐゴシック"/>
      <family val="3"/>
      <charset val="128"/>
    </font>
    <font>
      <sz val="10"/>
      <color theme="1"/>
      <name val="ＭＳ Ｐゴシック"/>
      <family val="3"/>
      <charset val="128"/>
      <scheme val="minor"/>
    </font>
    <font>
      <sz val="10"/>
      <color rgb="FFFF0000"/>
      <name val="ＭＳ ゴシック"/>
      <family val="3"/>
      <charset val="128"/>
    </font>
    <font>
      <sz val="9"/>
      <color theme="1"/>
      <name val="ＭＳ ゴシック"/>
      <family val="3"/>
      <charset val="128"/>
    </font>
    <font>
      <sz val="9"/>
      <color indexed="8"/>
      <name val="ＭＳ Ｐゴシック"/>
      <family val="3"/>
      <charset val="128"/>
    </font>
    <font>
      <sz val="11"/>
      <color rgb="FFFF0000"/>
      <name val="ＭＳ Ｐゴシック"/>
      <family val="3"/>
      <charset val="128"/>
      <scheme val="minor"/>
    </font>
    <font>
      <sz val="9"/>
      <color rgb="FFFF0000"/>
      <name val="ＭＳ Ｐゴシック"/>
      <family val="3"/>
      <charset val="128"/>
    </font>
    <font>
      <sz val="10"/>
      <color indexed="8"/>
      <name val="ＭＳ Ｐゴシック"/>
      <family val="3"/>
      <charset val="128"/>
    </font>
    <font>
      <sz val="11"/>
      <color rgb="FFFF0000"/>
      <name val="ＭＳ Ｐ明朝"/>
      <family val="1"/>
      <charset val="128"/>
    </font>
    <font>
      <sz val="11"/>
      <color rgb="FFFF0000"/>
      <name val="ＭＳ Ｐゴシック"/>
      <family val="3"/>
      <charset val="128"/>
    </font>
    <font>
      <sz val="14"/>
      <name val="ＭＳ Ｐゴシック"/>
      <family val="3"/>
      <charset val="128"/>
    </font>
    <font>
      <sz val="14"/>
      <name val="ＭＳ Ｐ明朝"/>
      <family val="1"/>
      <charset val="128"/>
    </font>
    <font>
      <u/>
      <sz val="11"/>
      <name val="ＭＳ Ｐ明朝"/>
      <family val="1"/>
      <charset val="128"/>
    </font>
    <font>
      <sz val="12"/>
      <color theme="1"/>
      <name val="ＭＳ ゴシック"/>
      <family val="3"/>
      <charset val="128"/>
    </font>
    <font>
      <sz val="12"/>
      <color indexed="8"/>
      <name val="ＭＳ Ｐゴシック"/>
      <family val="3"/>
      <charset val="128"/>
    </font>
    <font>
      <sz val="14"/>
      <name val="ＭＳ Ｐゴシック"/>
      <family val="3"/>
      <charset val="128"/>
      <scheme val="minor"/>
    </font>
    <font>
      <sz val="14"/>
      <color theme="1"/>
      <name val="ＭＳ Ｐゴシック"/>
      <family val="3"/>
      <charset val="128"/>
    </font>
    <font>
      <sz val="11"/>
      <color theme="1"/>
      <name val="ＭＳ Ｐゴシック"/>
      <family val="2"/>
      <scheme val="minor"/>
    </font>
    <font>
      <sz val="10"/>
      <color theme="1"/>
      <name val="ＭＳ Ｐ明朝"/>
      <family val="1"/>
      <charset val="128"/>
    </font>
    <font>
      <sz val="10"/>
      <color theme="1"/>
      <name val="ＭＳ Ｐゴシック"/>
      <family val="2"/>
      <scheme val="minor"/>
    </font>
    <font>
      <sz val="11"/>
      <color theme="1"/>
      <name val="ＭＳ Ｐ明朝"/>
      <family val="1"/>
      <charset val="128"/>
    </font>
    <font>
      <sz val="12"/>
      <color theme="1"/>
      <name val="ＭＳ Ｐ明朝"/>
      <family val="1"/>
      <charset val="128"/>
    </font>
    <font>
      <sz val="14"/>
      <color theme="1"/>
      <name val="ＭＳ Ｐ明朝"/>
      <family val="1"/>
      <charset val="128"/>
    </font>
    <font>
      <sz val="9.5"/>
      <color theme="1"/>
      <name val="ＭＳ Ｐ明朝"/>
      <family val="1"/>
      <charset val="128"/>
    </font>
    <font>
      <b/>
      <sz val="11"/>
      <color rgb="FFFF0000"/>
      <name val="ＭＳ Ｐ明朝"/>
      <family val="1"/>
      <charset val="128"/>
    </font>
    <font>
      <sz val="9.5"/>
      <color theme="1"/>
      <name val="ＭＳ Ｐゴシック"/>
      <family val="2"/>
      <scheme val="minor"/>
    </font>
    <font>
      <sz val="10.5"/>
      <color theme="1"/>
      <name val="ＭＳ Ｐ明朝"/>
      <family val="1"/>
      <charset val="128"/>
    </font>
    <font>
      <sz val="8"/>
      <color theme="1"/>
      <name val="ＭＳ Ｐ明朝"/>
      <family val="1"/>
      <charset val="128"/>
    </font>
    <font>
      <b/>
      <sz val="12"/>
      <color rgb="FFFF0000"/>
      <name val="ＭＳ Ｐ明朝"/>
      <family val="1"/>
      <charset val="128"/>
    </font>
    <font>
      <sz val="14"/>
      <color theme="1"/>
      <name val="ＭＳ ゴシック"/>
      <family val="3"/>
      <charset val="128"/>
    </font>
    <font>
      <b/>
      <sz val="11"/>
      <color theme="1"/>
      <name val="ＭＳ ゴシック"/>
      <family val="3"/>
      <charset val="128"/>
    </font>
    <font>
      <b/>
      <sz val="10"/>
      <color rgb="FFFF0000"/>
      <name val="ＭＳ Ｐゴシック"/>
      <family val="3"/>
      <charset val="128"/>
    </font>
    <font>
      <sz val="9"/>
      <color theme="1"/>
      <name val="ＭＳ Ｐ明朝"/>
      <family val="1"/>
      <charset val="128"/>
    </font>
    <font>
      <sz val="10.5"/>
      <name val="ＭＳ Ｐゴシック"/>
      <family val="3"/>
      <charset val="128"/>
    </font>
    <font>
      <b/>
      <sz val="11"/>
      <color indexed="81"/>
      <name val="ＭＳ Ｐゴシック"/>
      <family val="3"/>
      <charset val="128"/>
    </font>
    <font>
      <sz val="11"/>
      <color indexed="81"/>
      <name val="ＭＳ Ｐゴシック"/>
      <family val="3"/>
      <charset val="128"/>
    </font>
    <font>
      <b/>
      <sz val="11"/>
      <color indexed="81"/>
      <name val="MS P 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
      <patternFill patternType="solid">
        <fgColor rgb="FFFFFF00"/>
        <bgColor indexed="64"/>
      </patternFill>
    </fill>
  </fills>
  <borders count="17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thin">
        <color indexed="64"/>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top style="thin">
        <color indexed="64"/>
      </top>
      <bottom style="thin">
        <color indexed="64"/>
      </bottom>
      <diagonal/>
    </border>
    <border>
      <left style="medium">
        <color indexed="64"/>
      </left>
      <right/>
      <top/>
      <bottom style="double">
        <color indexed="64"/>
      </bottom>
      <diagonal/>
    </border>
    <border>
      <left style="medium">
        <color indexed="64"/>
      </left>
      <right style="thin">
        <color indexed="64"/>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diagonalDown="1">
      <left/>
      <right style="medium">
        <color indexed="64"/>
      </right>
      <top style="thin">
        <color indexed="64"/>
      </top>
      <bottom style="medium">
        <color indexed="64"/>
      </bottom>
      <diagonal style="thin">
        <color indexed="64"/>
      </diagonal>
    </border>
    <border diagonalDown="1">
      <left style="thin">
        <color indexed="64"/>
      </left>
      <right style="medium">
        <color indexed="64"/>
      </right>
      <top style="medium">
        <color indexed="64"/>
      </top>
      <bottom/>
      <diagonal style="thin">
        <color indexed="64"/>
      </diagonal>
    </border>
    <border diagonalDown="1">
      <left style="thin">
        <color indexed="64"/>
      </left>
      <right style="medium">
        <color indexed="64"/>
      </right>
      <top/>
      <bottom/>
      <diagonal style="thin">
        <color indexed="64"/>
      </diagonal>
    </border>
    <border diagonalDown="1">
      <left style="thin">
        <color indexed="64"/>
      </left>
      <right style="medium">
        <color indexed="64"/>
      </right>
      <top/>
      <bottom style="thin">
        <color indexed="64"/>
      </bottom>
      <diagonal style="thin">
        <color indexed="64"/>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Down="1">
      <left style="medium">
        <color indexed="64"/>
      </left>
      <right style="hair">
        <color indexed="64"/>
      </right>
      <top style="medium">
        <color indexed="64"/>
      </top>
      <bottom style="thin">
        <color indexed="64"/>
      </bottom>
      <diagonal style="thin">
        <color indexed="64"/>
      </diagonal>
    </border>
    <border diagonalDown="1">
      <left style="hair">
        <color indexed="64"/>
      </left>
      <right style="hair">
        <color indexed="64"/>
      </right>
      <top style="medium">
        <color indexed="64"/>
      </top>
      <bottom style="thin">
        <color indexed="64"/>
      </bottom>
      <diagonal style="thin">
        <color indexed="64"/>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s>
  <cellStyleXfs count="62">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42"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8" fillId="3" borderId="43" applyNumberFormat="0" applyFont="0" applyAlignment="0" applyProtection="0">
      <alignment vertical="center"/>
    </xf>
    <xf numFmtId="0" fontId="15" fillId="0" borderId="44" applyNumberFormat="0" applyFill="0" applyAlignment="0" applyProtection="0">
      <alignment vertical="center"/>
    </xf>
    <xf numFmtId="0" fontId="16" fillId="30" borderId="0" applyNumberFormat="0" applyBorder="0" applyAlignment="0" applyProtection="0">
      <alignment vertical="center"/>
    </xf>
    <xf numFmtId="0" fontId="17" fillId="31" borderId="45"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6" applyNumberFormat="0" applyFill="0" applyAlignment="0" applyProtection="0">
      <alignment vertical="center"/>
    </xf>
    <xf numFmtId="0" fontId="20" fillId="0" borderId="47" applyNumberFormat="0" applyFill="0" applyAlignment="0" applyProtection="0">
      <alignment vertical="center"/>
    </xf>
    <xf numFmtId="0" fontId="21" fillId="0" borderId="48" applyNumberFormat="0" applyFill="0" applyAlignment="0" applyProtection="0">
      <alignment vertical="center"/>
    </xf>
    <xf numFmtId="0" fontId="21" fillId="0" borderId="0" applyNumberFormat="0" applyFill="0" applyBorder="0" applyAlignment="0" applyProtection="0">
      <alignment vertical="center"/>
    </xf>
    <xf numFmtId="0" fontId="22" fillId="0" borderId="49" applyNumberFormat="0" applyFill="0" applyAlignment="0" applyProtection="0">
      <alignment vertical="center"/>
    </xf>
    <xf numFmtId="0" fontId="23" fillId="31" borderId="50" applyNumberFormat="0" applyAlignment="0" applyProtection="0">
      <alignment vertical="center"/>
    </xf>
    <xf numFmtId="0" fontId="24" fillId="0" borderId="0" applyNumberFormat="0" applyFill="0" applyBorder="0" applyAlignment="0" applyProtection="0">
      <alignment vertical="center"/>
    </xf>
    <xf numFmtId="0" fontId="25" fillId="2" borderId="45" applyNumberFormat="0" applyAlignment="0" applyProtection="0">
      <alignment vertical="center"/>
    </xf>
    <xf numFmtId="0" fontId="8" fillId="0" borderId="0"/>
    <xf numFmtId="0" fontId="8"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xf numFmtId="0" fontId="40" fillId="0" borderId="0">
      <alignment vertical="center"/>
    </xf>
    <xf numFmtId="0" fontId="8" fillId="0" borderId="0">
      <alignment vertical="center"/>
    </xf>
    <xf numFmtId="0" fontId="8" fillId="0" borderId="0">
      <alignment vertical="center"/>
    </xf>
    <xf numFmtId="0" fontId="2" fillId="0" borderId="0">
      <alignment vertical="center"/>
    </xf>
    <xf numFmtId="0" fontId="14" fillId="0" borderId="0">
      <alignment vertical="center"/>
    </xf>
    <xf numFmtId="0" fontId="8" fillId="0" borderId="0">
      <alignment vertical="center"/>
    </xf>
    <xf numFmtId="0" fontId="8" fillId="0" borderId="0"/>
    <xf numFmtId="0" fontId="14" fillId="0" borderId="0">
      <alignment vertical="center"/>
    </xf>
    <xf numFmtId="0" fontId="8" fillId="0" borderId="0">
      <alignment vertical="center"/>
    </xf>
    <xf numFmtId="0" fontId="80" fillId="0" borderId="0"/>
    <xf numFmtId="0" fontId="1" fillId="0" borderId="0">
      <alignment vertical="center"/>
    </xf>
  </cellStyleXfs>
  <cellXfs count="1241">
    <xf numFmtId="0" fontId="0" fillId="0" borderId="0" xfId="0"/>
    <xf numFmtId="0" fontId="5" fillId="0" borderId="0" xfId="0" applyFont="1" applyAlignment="1">
      <alignment horizontal="left" vertical="center"/>
    </xf>
    <xf numFmtId="0" fontId="5" fillId="0" borderId="0" xfId="0" applyFont="1" applyAlignment="1">
      <alignment vertical="center"/>
    </xf>
    <xf numFmtId="0" fontId="5" fillId="0" borderId="0" xfId="0" applyFo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xf numFmtId="0" fontId="5" fillId="0" borderId="7" xfId="0" applyFont="1" applyBorder="1"/>
    <xf numFmtId="0" fontId="5" fillId="0" borderId="8" xfId="0" applyFont="1" applyBorder="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7"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17" xfId="0" applyFont="1" applyBorder="1" applyAlignment="1">
      <alignment horizontal="left"/>
    </xf>
    <xf numFmtId="0" fontId="5" fillId="0" borderId="3" xfId="0" applyFont="1" applyBorder="1"/>
    <xf numFmtId="0" fontId="5" fillId="0" borderId="4" xfId="0" applyFont="1" applyBorder="1"/>
    <xf numFmtId="0" fontId="5" fillId="0" borderId="1" xfId="0" applyFont="1" applyBorder="1"/>
    <xf numFmtId="0" fontId="5" fillId="0" borderId="5" xfId="0" applyFont="1" applyBorder="1"/>
    <xf numFmtId="0" fontId="5" fillId="0" borderId="15" xfId="0" applyFont="1" applyBorder="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xf numFmtId="0" fontId="5" fillId="0" borderId="24" xfId="0" applyFont="1" applyBorder="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xf numFmtId="0" fontId="34" fillId="33" borderId="0" xfId="0" applyFont="1" applyFill="1" applyAlignment="1">
      <alignment vertical="center"/>
    </xf>
    <xf numFmtId="0" fontId="34" fillId="33" borderId="0" xfId="0" applyFont="1" applyFill="1" applyAlignment="1">
      <alignment horizontal="center" vertical="center"/>
    </xf>
    <xf numFmtId="0" fontId="34" fillId="33" borderId="0" xfId="0" applyFont="1" applyFill="1" applyAlignment="1">
      <alignment horizontal="left" vertical="center"/>
    </xf>
    <xf numFmtId="0" fontId="34" fillId="33" borderId="6" xfId="0" applyFont="1" applyFill="1" applyBorder="1" applyAlignment="1">
      <alignment horizontal="centerContinuous" vertical="center"/>
    </xf>
    <xf numFmtId="0" fontId="34" fillId="33" borderId="7" xfId="0" applyFont="1" applyFill="1" applyBorder="1" applyAlignment="1">
      <alignment horizontal="centerContinuous" vertical="center"/>
    </xf>
    <xf numFmtId="0" fontId="34" fillId="33" borderId="4" xfId="0" applyFont="1" applyFill="1" applyBorder="1" applyAlignment="1">
      <alignment horizontal="centerContinuous" vertical="center"/>
    </xf>
    <xf numFmtId="0" fontId="34" fillId="33" borderId="25" xfId="0" applyFont="1" applyFill="1" applyBorder="1" applyAlignment="1">
      <alignment horizontal="center" vertical="center"/>
    </xf>
    <xf numFmtId="0" fontId="34" fillId="33" borderId="0" xfId="0" applyFont="1" applyFill="1" applyAlignment="1">
      <alignment horizontal="centerContinuous" vertical="center"/>
    </xf>
    <xf numFmtId="0" fontId="34" fillId="33" borderId="51" xfId="0" applyFont="1" applyFill="1" applyBorder="1" applyAlignment="1">
      <alignment horizontal="center" vertical="center"/>
    </xf>
    <xf numFmtId="0" fontId="34" fillId="33" borderId="52" xfId="0" applyFont="1" applyFill="1" applyBorder="1" applyAlignment="1">
      <alignment vertical="center"/>
    </xf>
    <xf numFmtId="0" fontId="34" fillId="33" borderId="32" xfId="0" applyFont="1" applyFill="1" applyBorder="1" applyAlignment="1">
      <alignment horizontal="left" vertical="center"/>
    </xf>
    <xf numFmtId="0" fontId="35" fillId="33" borderId="0" xfId="0" applyFont="1" applyFill="1" applyAlignment="1">
      <alignment vertical="center"/>
    </xf>
    <xf numFmtId="0" fontId="34" fillId="33" borderId="5" xfId="0" applyFont="1" applyFill="1" applyBorder="1" applyAlignment="1">
      <alignment horizontal="center" vertical="center"/>
    </xf>
    <xf numFmtId="0" fontId="34" fillId="33" borderId="30" xfId="0" applyFont="1" applyFill="1" applyBorder="1" applyAlignment="1">
      <alignment vertical="center"/>
    </xf>
    <xf numFmtId="0" fontId="34" fillId="33" borderId="5" xfId="0" applyFont="1" applyFill="1" applyBorder="1" applyAlignment="1">
      <alignment vertical="center"/>
    </xf>
    <xf numFmtId="0" fontId="34" fillId="33" borderId="31" xfId="0" applyFont="1" applyFill="1" applyBorder="1" applyAlignment="1">
      <alignment vertical="center"/>
    </xf>
    <xf numFmtId="0" fontId="34" fillId="33" borderId="2" xfId="0" applyFont="1" applyFill="1" applyBorder="1" applyAlignment="1">
      <alignment vertical="center"/>
    </xf>
    <xf numFmtId="0" fontId="34" fillId="33" borderId="7" xfId="0" applyFont="1" applyFill="1" applyBorder="1" applyAlignment="1">
      <alignment horizontal="center" vertical="center"/>
    </xf>
    <xf numFmtId="0" fontId="34" fillId="33" borderId="7" xfId="0" applyFont="1" applyFill="1" applyBorder="1" applyAlignment="1">
      <alignment vertical="center"/>
    </xf>
    <xf numFmtId="0" fontId="34" fillId="33" borderId="17" xfId="0" applyFont="1" applyFill="1" applyBorder="1" applyAlignment="1">
      <alignment vertical="center"/>
    </xf>
    <xf numFmtId="0" fontId="34" fillId="33" borderId="33" xfId="0" applyFont="1" applyFill="1" applyBorder="1" applyAlignment="1">
      <alignment vertical="center"/>
    </xf>
    <xf numFmtId="56" fontId="34" fillId="33" borderId="7" xfId="0" quotePrefix="1" applyNumberFormat="1" applyFont="1" applyFill="1" applyBorder="1" applyAlignment="1">
      <alignment vertical="center"/>
    </xf>
    <xf numFmtId="0" fontId="34" fillId="33" borderId="6" xfId="0" applyFont="1" applyFill="1" applyBorder="1" applyAlignment="1">
      <alignment horizontal="center" vertical="center"/>
    </xf>
    <xf numFmtId="0" fontId="34" fillId="33" borderId="25" xfId="0" applyFont="1" applyFill="1" applyBorder="1" applyAlignment="1">
      <alignment vertical="center"/>
    </xf>
    <xf numFmtId="0" fontId="34" fillId="33" borderId="4" xfId="0" applyFont="1" applyFill="1" applyBorder="1" applyAlignment="1">
      <alignment vertical="center"/>
    </xf>
    <xf numFmtId="0" fontId="36" fillId="33" borderId="7" xfId="0" applyFont="1" applyFill="1" applyBorder="1" applyAlignment="1">
      <alignment vertical="center"/>
    </xf>
    <xf numFmtId="0" fontId="36" fillId="33" borderId="5" xfId="0" applyFont="1" applyFill="1" applyBorder="1" applyAlignment="1">
      <alignment vertical="center"/>
    </xf>
    <xf numFmtId="0" fontId="36" fillId="33" borderId="4" xfId="0" applyFont="1" applyFill="1" applyBorder="1" applyAlignment="1">
      <alignment vertical="center"/>
    </xf>
    <xf numFmtId="0" fontId="34" fillId="33" borderId="3" xfId="0" applyFont="1" applyFill="1" applyBorder="1" applyAlignment="1">
      <alignment horizontal="center" vertical="center"/>
    </xf>
    <xf numFmtId="0" fontId="34" fillId="33" borderId="16" xfId="0" applyFont="1" applyFill="1" applyBorder="1" applyAlignment="1">
      <alignment horizontal="center" vertical="center"/>
    </xf>
    <xf numFmtId="0" fontId="34" fillId="33" borderId="17" xfId="0" applyFont="1" applyFill="1" applyBorder="1" applyAlignment="1">
      <alignment horizontal="center" vertical="center"/>
    </xf>
    <xf numFmtId="0" fontId="34" fillId="33" borderId="27" xfId="0" applyFont="1" applyFill="1" applyBorder="1" applyAlignment="1">
      <alignment vertical="center"/>
    </xf>
    <xf numFmtId="0" fontId="34" fillId="33" borderId="27" xfId="0" applyFont="1" applyFill="1" applyBorder="1" applyAlignment="1">
      <alignment horizontal="left" vertical="center"/>
    </xf>
    <xf numFmtId="0" fontId="34" fillId="33" borderId="2" xfId="0" applyFont="1" applyFill="1" applyBorder="1" applyAlignment="1">
      <alignment vertical="center" wrapText="1"/>
    </xf>
    <xf numFmtId="0" fontId="36" fillId="33" borderId="1" xfId="0" applyFont="1" applyFill="1" applyBorder="1" applyAlignment="1">
      <alignment vertical="center"/>
    </xf>
    <xf numFmtId="0" fontId="36" fillId="33" borderId="0" xfId="0" applyFont="1" applyFill="1" applyAlignment="1">
      <alignment vertical="center"/>
    </xf>
    <xf numFmtId="56" fontId="34" fillId="33" borderId="0" xfId="0" quotePrefix="1" applyNumberFormat="1" applyFont="1" applyFill="1" applyAlignment="1">
      <alignment vertical="center"/>
    </xf>
    <xf numFmtId="56" fontId="34" fillId="33" borderId="15" xfId="0" quotePrefix="1" applyNumberFormat="1" applyFont="1" applyFill="1" applyBorder="1" applyAlignment="1">
      <alignment vertical="center"/>
    </xf>
    <xf numFmtId="56" fontId="34" fillId="33" borderId="1" xfId="0" quotePrefix="1" applyNumberFormat="1" applyFont="1" applyFill="1" applyBorder="1" applyAlignment="1">
      <alignment vertical="center"/>
    </xf>
    <xf numFmtId="0" fontId="44" fillId="36" borderId="5" xfId="0" applyFont="1" applyFill="1" applyBorder="1" applyAlignment="1">
      <alignment vertical="center"/>
    </xf>
    <xf numFmtId="0" fontId="40" fillId="0" borderId="0" xfId="51">
      <alignment vertical="center"/>
    </xf>
    <xf numFmtId="0" fontId="44" fillId="36" borderId="0" xfId="0" applyFont="1" applyFill="1" applyAlignment="1">
      <alignment vertical="center"/>
    </xf>
    <xf numFmtId="0" fontId="44" fillId="36" borderId="0" xfId="0" applyFont="1" applyFill="1" applyAlignment="1">
      <alignment horizontal="center" vertical="center"/>
    </xf>
    <xf numFmtId="0" fontId="44" fillId="36" borderId="0" xfId="0" applyFont="1" applyFill="1" applyAlignment="1">
      <alignment horizontal="left" vertical="center"/>
    </xf>
    <xf numFmtId="0" fontId="34" fillId="33" borderId="31" xfId="0" applyFont="1" applyFill="1" applyBorder="1" applyAlignment="1">
      <alignment horizontal="left" vertical="center"/>
    </xf>
    <xf numFmtId="0" fontId="8" fillId="0" borderId="0" xfId="52">
      <alignment vertical="center"/>
    </xf>
    <xf numFmtId="0" fontId="46" fillId="0" borderId="0" xfId="53" applyFont="1" applyAlignment="1">
      <alignment horizontal="left" vertical="center"/>
    </xf>
    <xf numFmtId="0" fontId="41" fillId="0" borderId="0" xfId="53" applyFont="1" applyAlignment="1">
      <alignment horizontal="right" vertical="center"/>
    </xf>
    <xf numFmtId="0" fontId="46" fillId="0" borderId="0" xfId="53" applyFont="1">
      <alignment vertical="center"/>
    </xf>
    <xf numFmtId="0" fontId="47" fillId="0" borderId="0" xfId="53" applyFont="1" applyAlignment="1">
      <alignment horizontal="center" vertical="center"/>
    </xf>
    <xf numFmtId="49" fontId="8" fillId="0" borderId="0" xfId="52" applyNumberFormat="1">
      <alignment vertical="center"/>
    </xf>
    <xf numFmtId="0" fontId="39" fillId="0" borderId="0" xfId="52" applyFont="1">
      <alignment vertical="center"/>
    </xf>
    <xf numFmtId="0" fontId="37" fillId="0" borderId="0" xfId="52" applyFont="1" applyAlignment="1">
      <alignment horizontal="center" vertical="center"/>
    </xf>
    <xf numFmtId="0" fontId="46" fillId="0" borderId="0" xfId="52" applyFont="1">
      <alignment vertical="center"/>
    </xf>
    <xf numFmtId="0" fontId="44" fillId="0" borderId="0" xfId="52" applyFont="1" applyAlignment="1">
      <alignment horizontal="center" vertical="center"/>
    </xf>
    <xf numFmtId="0" fontId="46" fillId="0" borderId="0" xfId="53" applyFont="1" applyAlignment="1">
      <alignment horizontal="left" vertical="top" wrapText="1"/>
    </xf>
    <xf numFmtId="49" fontId="51" fillId="0" borderId="68" xfId="53" applyNumberFormat="1" applyFont="1" applyBorder="1" applyAlignment="1">
      <alignment horizontal="center" vertical="top" wrapText="1"/>
    </xf>
    <xf numFmtId="0" fontId="42" fillId="0" borderId="89" xfId="52" applyFont="1" applyBorder="1">
      <alignment vertical="center"/>
    </xf>
    <xf numFmtId="0" fontId="42" fillId="0" borderId="90" xfId="52" applyFont="1" applyBorder="1">
      <alignment vertical="center"/>
    </xf>
    <xf numFmtId="0" fontId="42" fillId="0" borderId="4" xfId="52" applyFont="1" applyBorder="1">
      <alignment vertical="center"/>
    </xf>
    <xf numFmtId="0" fontId="47" fillId="0" borderId="0" xfId="52" applyFont="1" applyAlignment="1">
      <alignment horizontal="center" vertical="center"/>
    </xf>
    <xf numFmtId="0" fontId="47" fillId="0" borderId="71" xfId="52" applyFont="1" applyBorder="1">
      <alignment vertical="center"/>
    </xf>
    <xf numFmtId="0" fontId="47" fillId="0" borderId="68" xfId="52" applyFont="1" applyBorder="1">
      <alignment vertical="center"/>
    </xf>
    <xf numFmtId="0" fontId="53" fillId="0" borderId="68" xfId="52" applyFont="1" applyBorder="1" applyAlignment="1">
      <alignment horizontal="right" vertical="center" shrinkToFit="1"/>
    </xf>
    <xf numFmtId="0" fontId="42" fillId="0" borderId="68" xfId="52" applyFont="1" applyBorder="1" applyAlignment="1">
      <alignment horizontal="center" vertical="center"/>
    </xf>
    <xf numFmtId="0" fontId="37" fillId="0" borderId="68" xfId="52" applyFont="1" applyBorder="1" applyAlignment="1">
      <alignment vertical="center" wrapText="1"/>
    </xf>
    <xf numFmtId="0" fontId="39" fillId="0" borderId="68" xfId="52" applyFont="1" applyBorder="1" applyAlignment="1">
      <alignment vertical="center" wrapText="1"/>
    </xf>
    <xf numFmtId="0" fontId="39" fillId="0" borderId="69" xfId="52" applyFont="1" applyBorder="1" applyAlignment="1">
      <alignment vertical="center" wrapText="1"/>
    </xf>
    <xf numFmtId="0" fontId="54" fillId="0" borderId="0" xfId="52" applyFont="1" applyAlignment="1">
      <alignment horizontal="center" vertical="center"/>
    </xf>
    <xf numFmtId="0" fontId="38" fillId="0" borderId="0" xfId="52" applyFont="1">
      <alignment vertical="center"/>
    </xf>
    <xf numFmtId="0" fontId="39" fillId="0" borderId="16" xfId="53" applyFont="1" applyBorder="1" applyAlignment="1">
      <alignment horizontal="center" vertical="center" wrapText="1"/>
    </xf>
    <xf numFmtId="0" fontId="39" fillId="0" borderId="5" xfId="53" applyFont="1" applyBorder="1" applyAlignment="1">
      <alignment horizontal="center" vertical="center" wrapText="1"/>
    </xf>
    <xf numFmtId="0" fontId="39" fillId="0" borderId="3" xfId="53" applyFont="1" applyBorder="1" applyAlignment="1">
      <alignment horizontal="center" vertical="center" wrapText="1"/>
    </xf>
    <xf numFmtId="0" fontId="39" fillId="0" borderId="4" xfId="53" applyFont="1" applyBorder="1" applyAlignment="1">
      <alignment horizontal="center" vertical="center" wrapText="1"/>
    </xf>
    <xf numFmtId="0" fontId="39" fillId="0" borderId="1" xfId="53" applyFont="1" applyBorder="1" applyAlignment="1">
      <alignment horizontal="center" vertical="center" wrapText="1"/>
    </xf>
    <xf numFmtId="0" fontId="39" fillId="0" borderId="0" xfId="53" applyFont="1" applyAlignment="1">
      <alignment horizontal="center" vertical="center"/>
    </xf>
    <xf numFmtId="0" fontId="39" fillId="0" borderId="15" xfId="53" applyFont="1" applyBorder="1" applyAlignment="1">
      <alignment horizontal="center" vertical="center" wrapText="1"/>
    </xf>
    <xf numFmtId="0" fontId="39" fillId="0" borderId="17" xfId="53" applyFont="1" applyBorder="1" applyAlignment="1">
      <alignment horizontal="center" vertical="center" wrapText="1"/>
    </xf>
    <xf numFmtId="0" fontId="39" fillId="0" borderId="0" xfId="53" applyFont="1" applyAlignment="1">
      <alignment horizontal="center" vertical="center" wrapText="1"/>
    </xf>
    <xf numFmtId="0" fontId="39" fillId="0" borderId="27" xfId="53" applyFont="1" applyBorder="1" applyAlignment="1">
      <alignment horizontal="center" vertical="center" wrapText="1"/>
    </xf>
    <xf numFmtId="0" fontId="39" fillId="0" borderId="71" xfId="53" applyFont="1" applyBorder="1" applyAlignment="1">
      <alignment horizontal="center" vertical="center" wrapText="1"/>
    </xf>
    <xf numFmtId="0" fontId="39" fillId="0" borderId="68" xfId="53" applyFont="1" applyBorder="1" applyAlignment="1">
      <alignment horizontal="center" vertical="center" wrapText="1"/>
    </xf>
    <xf numFmtId="0" fontId="39" fillId="0" borderId="70" xfId="53" applyFont="1" applyBorder="1" applyAlignment="1">
      <alignment horizontal="center" vertical="center" wrapText="1"/>
    </xf>
    <xf numFmtId="0" fontId="38" fillId="0" borderId="0" xfId="45" applyFont="1" applyAlignment="1">
      <alignment vertical="center"/>
    </xf>
    <xf numFmtId="0" fontId="46" fillId="0" borderId="0" xfId="45" applyFont="1" applyAlignment="1">
      <alignment vertical="center"/>
    </xf>
    <xf numFmtId="0" fontId="46" fillId="0" borderId="27" xfId="45" applyFont="1" applyBorder="1" applyAlignment="1">
      <alignment vertical="center"/>
    </xf>
    <xf numFmtId="0" fontId="46" fillId="0" borderId="17" xfId="45" applyFont="1" applyBorder="1" applyAlignment="1">
      <alignment vertical="center"/>
    </xf>
    <xf numFmtId="0" fontId="46" fillId="0" borderId="3" xfId="45" applyFont="1" applyBorder="1" applyAlignment="1">
      <alignment vertical="center"/>
    </xf>
    <xf numFmtId="0" fontId="46" fillId="0" borderId="4" xfId="45" applyFont="1" applyBorder="1" applyAlignment="1">
      <alignment vertical="center"/>
    </xf>
    <xf numFmtId="0" fontId="46" fillId="0" borderId="97" xfId="45" applyFont="1" applyBorder="1" applyAlignment="1">
      <alignment vertical="center"/>
    </xf>
    <xf numFmtId="0" fontId="46" fillId="0" borderId="65" xfId="45" applyFont="1" applyBorder="1" applyAlignment="1">
      <alignment vertical="center"/>
    </xf>
    <xf numFmtId="0" fontId="46" fillId="0" borderId="68" xfId="45" applyFont="1" applyBorder="1" applyAlignment="1">
      <alignment vertical="center"/>
    </xf>
    <xf numFmtId="0" fontId="46" fillId="0" borderId="70" xfId="45" applyFont="1" applyBorder="1" applyAlignment="1">
      <alignment vertical="center"/>
    </xf>
    <xf numFmtId="0" fontId="46" fillId="0" borderId="71" xfId="45" applyFont="1" applyBorder="1" applyAlignment="1">
      <alignment vertical="center"/>
    </xf>
    <xf numFmtId="0" fontId="46" fillId="0" borderId="69" xfId="45" applyFont="1" applyBorder="1" applyAlignment="1">
      <alignment vertical="center"/>
    </xf>
    <xf numFmtId="0" fontId="55" fillId="0" borderId="0" xfId="53" applyFont="1" applyAlignment="1">
      <alignment vertical="top"/>
    </xf>
    <xf numFmtId="0" fontId="55" fillId="0" borderId="0" xfId="53" applyFont="1">
      <alignment vertical="center"/>
    </xf>
    <xf numFmtId="0" fontId="55" fillId="0" borderId="0" xfId="53" applyFont="1" applyAlignment="1">
      <alignment vertical="center" wrapText="1"/>
    </xf>
    <xf numFmtId="0" fontId="46" fillId="0" borderId="0" xfId="53" applyFont="1" applyProtection="1">
      <alignment vertical="center"/>
      <protection locked="0"/>
    </xf>
    <xf numFmtId="177" fontId="46" fillId="0" borderId="92" xfId="53" applyNumberFormat="1" applyFont="1" applyBorder="1" applyAlignment="1">
      <alignment horizontal="center" vertical="center" shrinkToFit="1"/>
    </xf>
    <xf numFmtId="177" fontId="46" fillId="0" borderId="2" xfId="53" applyNumberFormat="1" applyFont="1" applyBorder="1" applyAlignment="1">
      <alignment horizontal="center" vertical="center" shrinkToFit="1"/>
    </xf>
    <xf numFmtId="177" fontId="46" fillId="0" borderId="109" xfId="53" applyNumberFormat="1" applyFont="1" applyBorder="1" applyAlignment="1">
      <alignment horizontal="center" vertical="center" shrinkToFit="1"/>
    </xf>
    <xf numFmtId="177" fontId="46" fillId="0" borderId="2" xfId="53" applyNumberFormat="1" applyFont="1" applyBorder="1" applyAlignment="1">
      <alignment vertical="center" shrinkToFit="1"/>
    </xf>
    <xf numFmtId="177" fontId="46" fillId="0" borderId="109" xfId="53" applyNumberFormat="1" applyFont="1" applyBorder="1" applyAlignment="1">
      <alignment vertical="center" shrinkToFit="1"/>
    </xf>
    <xf numFmtId="177" fontId="46" fillId="0" borderId="92" xfId="53" applyNumberFormat="1" applyFont="1" applyBorder="1" applyAlignment="1">
      <alignment vertical="center" shrinkToFit="1"/>
    </xf>
    <xf numFmtId="0" fontId="46" fillId="0" borderId="92" xfId="53" applyFont="1" applyBorder="1" applyAlignment="1">
      <alignment horizontal="center" vertical="center" shrinkToFit="1"/>
    </xf>
    <xf numFmtId="0" fontId="46" fillId="0" borderId="2" xfId="53" applyFont="1" applyBorder="1" applyAlignment="1">
      <alignment horizontal="center" vertical="center" shrinkToFit="1"/>
    </xf>
    <xf numFmtId="0" fontId="46" fillId="0" borderId="109" xfId="53" applyFont="1" applyBorder="1" applyAlignment="1">
      <alignment horizontal="center" vertical="center" shrinkToFit="1"/>
    </xf>
    <xf numFmtId="0" fontId="46" fillId="0" borderId="92" xfId="53" applyFont="1" applyBorder="1" applyAlignment="1" applyProtection="1">
      <alignment vertical="center" shrinkToFit="1"/>
      <protection locked="0"/>
    </xf>
    <xf numFmtId="0" fontId="46" fillId="0" borderId="33" xfId="53" applyFont="1" applyBorder="1" applyAlignment="1" applyProtection="1">
      <alignment vertical="center" shrinkToFit="1"/>
      <protection locked="0"/>
    </xf>
    <xf numFmtId="0" fontId="46" fillId="0" borderId="2" xfId="53" applyFont="1" applyBorder="1" applyAlignment="1" applyProtection="1">
      <alignment vertical="center" shrinkToFit="1"/>
      <protection locked="0"/>
    </xf>
    <xf numFmtId="0" fontId="46" fillId="0" borderId="109" xfId="53" applyFont="1" applyBorder="1" applyAlignment="1" applyProtection="1">
      <alignment vertical="center" shrinkToFit="1"/>
      <protection locked="0"/>
    </xf>
    <xf numFmtId="0" fontId="46" fillId="0" borderId="8" xfId="53" applyFont="1" applyBorder="1" applyAlignment="1" applyProtection="1">
      <alignment vertical="center" shrinkToFit="1"/>
      <protection locked="0"/>
    </xf>
    <xf numFmtId="0" fontId="46" fillId="0" borderId="56" xfId="53" applyFont="1" applyBorder="1" applyAlignment="1" applyProtection="1">
      <alignment vertical="center" shrinkToFit="1"/>
      <protection locked="0"/>
    </xf>
    <xf numFmtId="0" fontId="46" fillId="0" borderId="54" xfId="53" applyFont="1" applyBorder="1" applyAlignment="1" applyProtection="1">
      <alignment vertical="center" shrinkToFit="1"/>
      <protection locked="0"/>
    </xf>
    <xf numFmtId="0" fontId="46" fillId="0" borderId="55" xfId="53" applyFont="1" applyBorder="1" applyAlignment="1" applyProtection="1">
      <alignment vertical="center" shrinkToFit="1"/>
      <protection locked="0"/>
    </xf>
    <xf numFmtId="0" fontId="46" fillId="0" borderId="53" xfId="53" applyFont="1" applyBorder="1" applyAlignment="1" applyProtection="1">
      <alignment vertical="center" shrinkToFit="1"/>
      <protection locked="0"/>
    </xf>
    <xf numFmtId="0" fontId="46" fillId="0" borderId="106" xfId="53" applyFont="1" applyBorder="1" applyAlignment="1" applyProtection="1">
      <alignment vertical="center" shrinkToFit="1"/>
      <protection locked="0"/>
    </xf>
    <xf numFmtId="0" fontId="43" fillId="0" borderId="0" xfId="53" applyFont="1" applyAlignment="1" applyProtection="1">
      <alignment horizontal="left" vertical="center"/>
      <protection locked="0"/>
    </xf>
    <xf numFmtId="0" fontId="43" fillId="0" borderId="0" xfId="53" applyFont="1" applyAlignment="1" applyProtection="1">
      <alignment horizontal="left" vertical="center" wrapText="1" shrinkToFit="1"/>
      <protection locked="0"/>
    </xf>
    <xf numFmtId="0" fontId="43" fillId="0" borderId="0" xfId="53" applyFont="1" applyAlignment="1" applyProtection="1">
      <alignment horizontal="left" vertical="center" wrapText="1"/>
      <protection locked="0"/>
    </xf>
    <xf numFmtId="0" fontId="46" fillId="0" borderId="0" xfId="53" applyFont="1" applyAlignment="1" applyProtection="1">
      <alignment vertical="center" textRotation="255" shrinkToFit="1"/>
      <protection locked="0"/>
    </xf>
    <xf numFmtId="0" fontId="34" fillId="33" borderId="33" xfId="0" quotePrefix="1" applyFont="1" applyFill="1" applyBorder="1" applyAlignment="1">
      <alignment horizontal="left" vertical="center"/>
    </xf>
    <xf numFmtId="0" fontId="47" fillId="0" borderId="0" xfId="55" applyFont="1">
      <alignment vertical="center"/>
    </xf>
    <xf numFmtId="0" fontId="39" fillId="0" borderId="0" xfId="55" applyFont="1">
      <alignment vertical="center"/>
    </xf>
    <xf numFmtId="0" fontId="46" fillId="0" borderId="0" xfId="55" applyFont="1">
      <alignment vertical="center"/>
    </xf>
    <xf numFmtId="0" fontId="14" fillId="0" borderId="0" xfId="55" applyAlignment="1">
      <alignment horizontal="right" vertical="center"/>
    </xf>
    <xf numFmtId="0" fontId="47" fillId="0" borderId="0" xfId="55" applyFont="1" applyAlignment="1">
      <alignment horizontal="center" vertical="center"/>
    </xf>
    <xf numFmtId="0" fontId="39" fillId="0" borderId="6" xfId="55" applyFont="1" applyBorder="1" applyAlignment="1">
      <alignment horizontal="left" vertical="center"/>
    </xf>
    <xf numFmtId="0" fontId="39" fillId="0" borderId="25" xfId="55" applyFont="1" applyBorder="1" applyAlignment="1">
      <alignment horizontal="left" vertical="center" indent="1"/>
    </xf>
    <xf numFmtId="0" fontId="39" fillId="0" borderId="2" xfId="55" applyFont="1" applyBorder="1" applyAlignment="1">
      <alignment horizontal="left" vertical="center" indent="1"/>
    </xf>
    <xf numFmtId="0" fontId="39" fillId="0" borderId="5" xfId="55" applyFont="1" applyBorder="1" applyAlignment="1">
      <alignment horizontal="left" vertical="center" indent="1"/>
    </xf>
    <xf numFmtId="0" fontId="39" fillId="0" borderId="5" xfId="55" applyFont="1" applyBorder="1">
      <alignment vertical="center"/>
    </xf>
    <xf numFmtId="0" fontId="39" fillId="0" borderId="3" xfId="55" applyFont="1" applyBorder="1">
      <alignment vertical="center"/>
    </xf>
    <xf numFmtId="0" fontId="39" fillId="0" borderId="4" xfId="55" applyFont="1" applyBorder="1">
      <alignment vertical="center"/>
    </xf>
    <xf numFmtId="0" fontId="39" fillId="0" borderId="17" xfId="55" applyFont="1" applyBorder="1">
      <alignment vertical="center"/>
    </xf>
    <xf numFmtId="0" fontId="39" fillId="0" borderId="2" xfId="55" applyFont="1" applyBorder="1" applyAlignment="1">
      <alignment horizontal="center" vertical="center"/>
    </xf>
    <xf numFmtId="0" fontId="39" fillId="0" borderId="2" xfId="55" applyFont="1" applyBorder="1" applyAlignment="1">
      <alignment vertical="center" wrapText="1"/>
    </xf>
    <xf numFmtId="0" fontId="39" fillId="0" borderId="2" xfId="55" applyFont="1" applyBorder="1" applyAlignment="1">
      <alignment horizontal="right" vertical="center"/>
    </xf>
    <xf numFmtId="0" fontId="39" fillId="0" borderId="0" xfId="55" applyFont="1" applyAlignment="1">
      <alignment horizontal="right" vertical="center"/>
    </xf>
    <xf numFmtId="0" fontId="39" fillId="0" borderId="0" xfId="55" applyFont="1" applyAlignment="1">
      <alignment vertical="center" wrapText="1"/>
    </xf>
    <xf numFmtId="0" fontId="39" fillId="0" borderId="16" xfId="55" applyFont="1" applyBorder="1">
      <alignment vertical="center"/>
    </xf>
    <xf numFmtId="0" fontId="39" fillId="0" borderId="1" xfId="55" applyFont="1" applyBorder="1">
      <alignment vertical="center"/>
    </xf>
    <xf numFmtId="0" fontId="39" fillId="0" borderId="27" xfId="55" applyFont="1" applyBorder="1">
      <alignment vertical="center"/>
    </xf>
    <xf numFmtId="0" fontId="39" fillId="0" borderId="27" xfId="55" applyFont="1" applyBorder="1" applyAlignment="1">
      <alignment vertical="center" wrapText="1"/>
    </xf>
    <xf numFmtId="0" fontId="39" fillId="0" borderId="15" xfId="55" applyFont="1" applyBorder="1">
      <alignment vertical="center"/>
    </xf>
    <xf numFmtId="0" fontId="39" fillId="0" borderId="0" xfId="55" applyFont="1" applyAlignment="1">
      <alignment horizontal="left" vertical="center"/>
    </xf>
    <xf numFmtId="0" fontId="34" fillId="33" borderId="25" xfId="0" quotePrefix="1" applyFont="1" applyFill="1" applyBorder="1" applyAlignment="1">
      <alignment horizontal="left" vertical="center"/>
    </xf>
    <xf numFmtId="0" fontId="34" fillId="33" borderId="2" xfId="0" quotePrefix="1" applyFont="1" applyFill="1" applyBorder="1" applyAlignment="1">
      <alignment horizontal="left" vertical="center"/>
    </xf>
    <xf numFmtId="0" fontId="34" fillId="33" borderId="31" xfId="0" quotePrefix="1" applyFont="1" applyFill="1" applyBorder="1" applyAlignment="1">
      <alignment horizontal="left" vertical="center"/>
    </xf>
    <xf numFmtId="0" fontId="44" fillId="0" borderId="2" xfId="0" applyFont="1" applyBorder="1" applyAlignment="1">
      <alignment vertical="center"/>
    </xf>
    <xf numFmtId="0" fontId="34" fillId="33" borderId="2" xfId="0" applyFont="1" applyFill="1" applyBorder="1" applyAlignment="1">
      <alignment horizontal="left" vertical="center"/>
    </xf>
    <xf numFmtId="0" fontId="34" fillId="33" borderId="33" xfId="0" applyFont="1" applyFill="1" applyBorder="1" applyAlignment="1">
      <alignment horizontal="left" vertical="center"/>
    </xf>
    <xf numFmtId="0" fontId="30" fillId="0" borderId="0" xfId="56" applyFont="1">
      <alignment vertical="center"/>
    </xf>
    <xf numFmtId="0" fontId="55" fillId="0" borderId="16" xfId="53" applyFont="1" applyBorder="1" applyAlignment="1">
      <alignment horizontal="distributed" vertical="center"/>
    </xf>
    <xf numFmtId="0" fontId="66" fillId="0" borderId="28" xfId="53" applyFont="1" applyBorder="1" applyAlignment="1">
      <alignment horizontal="distributed" vertical="center"/>
    </xf>
    <xf numFmtId="0" fontId="31" fillId="0" borderId="117" xfId="56" applyFont="1" applyBorder="1" applyAlignment="1">
      <alignment horizontal="center" vertical="center" wrapText="1"/>
    </xf>
    <xf numFmtId="0" fontId="27" fillId="0" borderId="24" xfId="56" applyFont="1" applyBorder="1" applyAlignment="1">
      <alignment horizontal="center" vertical="center" wrapText="1"/>
    </xf>
    <xf numFmtId="0" fontId="27" fillId="0" borderId="11" xfId="56" applyFont="1" applyBorder="1" applyAlignment="1">
      <alignment horizontal="center" vertical="center" wrapText="1"/>
    </xf>
    <xf numFmtId="0" fontId="27" fillId="0" borderId="9" xfId="56" applyFont="1" applyBorder="1" applyAlignment="1">
      <alignment horizontal="center" vertical="center" wrapText="1"/>
    </xf>
    <xf numFmtId="0" fontId="27" fillId="0" borderId="10" xfId="56" applyFont="1" applyBorder="1" applyAlignment="1">
      <alignment horizontal="center" vertical="center" wrapText="1"/>
    </xf>
    <xf numFmtId="0" fontId="27" fillId="0" borderId="119" xfId="56" applyFont="1" applyBorder="1" applyAlignment="1">
      <alignment horizontal="center" vertical="center" wrapText="1"/>
    </xf>
    <xf numFmtId="0" fontId="27" fillId="0" borderId="29" xfId="56" applyFont="1" applyBorder="1" applyAlignment="1">
      <alignment horizontal="center" vertical="center" wrapText="1"/>
    </xf>
    <xf numFmtId="0" fontId="68" fillId="0" borderId="2" xfId="56" applyFont="1" applyBorder="1" applyAlignment="1">
      <alignment horizontal="center" vertical="center" wrapText="1"/>
    </xf>
    <xf numFmtId="0" fontId="68" fillId="0" borderId="11" xfId="56" applyFont="1" applyBorder="1" applyAlignment="1">
      <alignment horizontal="center" vertical="center" wrapText="1"/>
    </xf>
    <xf numFmtId="0" fontId="68" fillId="0" borderId="9" xfId="56" applyFont="1" applyBorder="1" applyAlignment="1">
      <alignment horizontal="center" vertical="center" wrapText="1"/>
    </xf>
    <xf numFmtId="0" fontId="68" fillId="0" borderId="10" xfId="56" applyFont="1" applyBorder="1" applyAlignment="1">
      <alignment horizontal="center" vertical="center" wrapText="1"/>
    </xf>
    <xf numFmtId="0" fontId="68" fillId="0" borderId="120" xfId="56" applyFont="1" applyBorder="1" applyAlignment="1">
      <alignment vertical="center" wrapText="1"/>
    </xf>
    <xf numFmtId="0" fontId="68" fillId="0" borderId="121" xfId="56" applyFont="1" applyBorder="1" applyAlignment="1">
      <alignment vertical="center" wrapText="1"/>
    </xf>
    <xf numFmtId="0" fontId="68" fillId="0" borderId="63" xfId="56" applyFont="1" applyBorder="1" applyAlignment="1">
      <alignment horizontal="center" vertical="center" wrapText="1"/>
    </xf>
    <xf numFmtId="0" fontId="68" fillId="0" borderId="25" xfId="56" applyFont="1" applyBorder="1" applyAlignment="1">
      <alignment horizontal="center" vertical="center" wrapText="1"/>
    </xf>
    <xf numFmtId="0" fontId="68" fillId="0" borderId="18" xfId="56" applyFont="1" applyBorder="1" applyAlignment="1">
      <alignment horizontal="center" vertical="center" wrapText="1"/>
    </xf>
    <xf numFmtId="0" fontId="68" fillId="0" borderId="19" xfId="56" applyFont="1" applyBorder="1" applyAlignment="1">
      <alignment horizontal="center" vertical="center" wrapText="1"/>
    </xf>
    <xf numFmtId="0" fontId="68" fillId="0" borderId="20" xfId="56" applyFont="1" applyBorder="1" applyAlignment="1">
      <alignment horizontal="center" vertical="center" wrapText="1"/>
    </xf>
    <xf numFmtId="0" fontId="68" fillId="0" borderId="120" xfId="56" applyFont="1" applyBorder="1" applyAlignment="1">
      <alignment horizontal="center" vertical="center" wrapText="1"/>
    </xf>
    <xf numFmtId="0" fontId="68" fillId="0" borderId="121" xfId="56" applyFont="1" applyBorder="1" applyAlignment="1">
      <alignment horizontal="center" vertical="center" wrapText="1"/>
    </xf>
    <xf numFmtId="0" fontId="68" fillId="0" borderId="84" xfId="56" applyFont="1" applyBorder="1" applyAlignment="1">
      <alignment horizontal="center" vertical="center" wrapText="1"/>
    </xf>
    <xf numFmtId="0" fontId="68" fillId="0" borderId="124" xfId="56" applyFont="1" applyBorder="1" applyAlignment="1">
      <alignment horizontal="center" vertical="center" wrapText="1"/>
    </xf>
    <xf numFmtId="0" fontId="68" fillId="0" borderId="125" xfId="56" applyFont="1" applyBorder="1" applyAlignment="1">
      <alignment horizontal="center" vertical="center" wrapText="1"/>
    </xf>
    <xf numFmtId="0" fontId="68" fillId="0" borderId="126" xfId="56" applyFont="1" applyBorder="1" applyAlignment="1">
      <alignment horizontal="center" vertical="center" wrapText="1"/>
    </xf>
    <xf numFmtId="0" fontId="68" fillId="0" borderId="127" xfId="56" applyFont="1" applyBorder="1" applyAlignment="1">
      <alignment horizontal="center" vertical="center" wrapText="1"/>
    </xf>
    <xf numFmtId="0" fontId="68" fillId="0" borderId="128" xfId="56" applyFont="1" applyBorder="1" applyAlignment="1">
      <alignment horizontal="center" vertical="center" wrapText="1"/>
    </xf>
    <xf numFmtId="0" fontId="64" fillId="0" borderId="129" xfId="56" applyFont="1" applyBorder="1" applyAlignment="1">
      <alignment vertical="center" wrapText="1"/>
    </xf>
    <xf numFmtId="0" fontId="31" fillId="0" borderId="25" xfId="56" applyFont="1" applyBorder="1" applyAlignment="1">
      <alignment horizontal="center" vertical="center" wrapText="1"/>
    </xf>
    <xf numFmtId="0" fontId="31" fillId="0" borderId="2" xfId="56" applyFont="1" applyBorder="1" applyAlignment="1">
      <alignment horizontal="center" vertical="center" wrapText="1"/>
    </xf>
    <xf numFmtId="0" fontId="63" fillId="0" borderId="6" xfId="56" applyFont="1" applyBorder="1" applyAlignment="1">
      <alignment horizontal="center" vertical="center" wrapText="1"/>
    </xf>
    <xf numFmtId="0" fontId="31" fillId="0" borderId="33" xfId="56" applyFont="1" applyBorder="1" applyAlignment="1">
      <alignment horizontal="center" vertical="center" wrapText="1"/>
    </xf>
    <xf numFmtId="0" fontId="44" fillId="0" borderId="81" xfId="56" applyFont="1" applyBorder="1" applyAlignment="1">
      <alignment horizontal="center" vertical="center" wrapText="1"/>
    </xf>
    <xf numFmtId="0" fontId="34" fillId="0" borderId="81" xfId="56" applyFont="1" applyBorder="1" applyAlignment="1">
      <alignment horizontal="center" vertical="center" wrapText="1"/>
    </xf>
    <xf numFmtId="0" fontId="44" fillId="0" borderId="2" xfId="56" applyFont="1" applyBorder="1" applyAlignment="1">
      <alignment horizontal="center" vertical="center" wrapText="1"/>
    </xf>
    <xf numFmtId="0" fontId="48" fillId="0" borderId="2" xfId="56" applyFont="1" applyBorder="1" applyAlignment="1">
      <alignment horizontal="center" vertical="center" wrapText="1"/>
    </xf>
    <xf numFmtId="0" fontId="44" fillId="0" borderId="84" xfId="56" applyFont="1" applyBorder="1" applyAlignment="1">
      <alignment horizontal="center" vertical="center" wrapText="1"/>
    </xf>
    <xf numFmtId="0" fontId="31" fillId="0" borderId="104" xfId="56" applyFont="1" applyBorder="1" applyAlignment="1">
      <alignment horizontal="center" vertical="center" wrapText="1"/>
    </xf>
    <xf numFmtId="0" fontId="31" fillId="0" borderId="81" xfId="56" applyFont="1" applyBorder="1" applyAlignment="1">
      <alignment horizontal="center" vertical="center" wrapText="1"/>
    </xf>
    <xf numFmtId="0" fontId="31" fillId="0" borderId="74" xfId="56" applyFont="1" applyBorder="1" applyAlignment="1">
      <alignment horizontal="center" vertical="center" wrapText="1"/>
    </xf>
    <xf numFmtId="0" fontId="29" fillId="0" borderId="73" xfId="56" applyFont="1" applyBorder="1" applyAlignment="1">
      <alignment horizontal="center" vertical="center" wrapText="1"/>
    </xf>
    <xf numFmtId="0" fontId="63" fillId="0" borderId="2" xfId="56" applyFont="1" applyBorder="1" applyAlignment="1">
      <alignment horizontal="center" vertical="center" wrapText="1"/>
    </xf>
    <xf numFmtId="0" fontId="31" fillId="0" borderId="6" xfId="56" applyFont="1" applyBorder="1" applyAlignment="1">
      <alignment vertical="center" wrapText="1"/>
    </xf>
    <xf numFmtId="0" fontId="31" fillId="0" borderId="84" xfId="56" applyFont="1" applyBorder="1" applyAlignment="1">
      <alignment horizontal="center" vertical="center" wrapText="1"/>
    </xf>
    <xf numFmtId="0" fontId="31" fillId="0" borderId="0" xfId="56" applyFont="1">
      <alignment vertical="center"/>
    </xf>
    <xf numFmtId="0" fontId="73" fillId="0" borderId="0" xfId="58" applyFont="1">
      <alignment vertical="center"/>
    </xf>
    <xf numFmtId="0" fontId="28" fillId="0" borderId="0" xfId="58" applyFont="1">
      <alignment vertical="center"/>
    </xf>
    <xf numFmtId="0" fontId="14" fillId="0" borderId="0" xfId="58">
      <alignment vertical="center"/>
    </xf>
    <xf numFmtId="0" fontId="14" fillId="0" borderId="0" xfId="58" applyAlignment="1">
      <alignment horizontal="right" vertical="center"/>
    </xf>
    <xf numFmtId="0" fontId="73" fillId="0" borderId="0" xfId="58" applyFont="1" applyAlignment="1">
      <alignment horizontal="center" vertical="center"/>
    </xf>
    <xf numFmtId="0" fontId="8" fillId="0" borderId="6" xfId="58" applyFont="1" applyBorder="1" applyAlignment="1">
      <alignment horizontal="center" vertical="center"/>
    </xf>
    <xf numFmtId="0" fontId="14" fillId="0" borderId="25" xfId="58" applyBorder="1" applyAlignment="1">
      <alignment horizontal="left" vertical="center" indent="1"/>
    </xf>
    <xf numFmtId="0" fontId="14" fillId="0" borderId="3" xfId="58" applyBorder="1" applyAlignment="1">
      <alignment horizontal="left" vertical="center" wrapText="1"/>
    </xf>
    <xf numFmtId="0" fontId="14" fillId="0" borderId="7" xfId="58" applyBorder="1" applyAlignment="1">
      <alignment horizontal="left" vertical="center"/>
    </xf>
    <xf numFmtId="0" fontId="14" fillId="0" borderId="1" xfId="58" applyBorder="1" applyAlignment="1">
      <alignment horizontal="left" vertical="center"/>
    </xf>
    <xf numFmtId="0" fontId="14" fillId="0" borderId="31" xfId="58" applyBorder="1" applyAlignment="1">
      <alignment horizontal="left" vertical="center" wrapText="1"/>
    </xf>
    <xf numFmtId="0" fontId="14" fillId="0" borderId="2" xfId="58" applyBorder="1" applyAlignment="1">
      <alignment horizontal="center" vertical="center"/>
    </xf>
    <xf numFmtId="0" fontId="14" fillId="0" borderId="31" xfId="58" applyBorder="1" applyAlignment="1">
      <alignment horizontal="left" vertical="center"/>
    </xf>
    <xf numFmtId="0" fontId="14" fillId="0" borderId="2" xfId="58" applyBorder="1" applyAlignment="1">
      <alignment horizontal="right" vertical="center"/>
    </xf>
    <xf numFmtId="0" fontId="14" fillId="0" borderId="25" xfId="58" applyBorder="1" applyAlignment="1">
      <alignment horizontal="right" vertical="center"/>
    </xf>
    <xf numFmtId="0" fontId="14" fillId="0" borderId="17" xfId="58" applyBorder="1" applyAlignment="1">
      <alignment horizontal="left" vertical="center" wrapText="1"/>
    </xf>
    <xf numFmtId="0" fontId="14" fillId="0" borderId="2" xfId="58" applyBorder="1" applyAlignment="1">
      <alignment horizontal="center" vertical="center" wrapText="1"/>
    </xf>
    <xf numFmtId="0" fontId="14" fillId="0" borderId="6" xfId="58" applyBorder="1" applyAlignment="1">
      <alignment horizontal="right" vertical="center"/>
    </xf>
    <xf numFmtId="0" fontId="14" fillId="0" borderId="135" xfId="58" applyBorder="1" applyAlignment="1">
      <alignment horizontal="right" vertical="center"/>
    </xf>
    <xf numFmtId="0" fontId="14" fillId="0" borderId="27" xfId="58" applyBorder="1" applyAlignment="1">
      <alignment horizontal="left" vertical="center"/>
    </xf>
    <xf numFmtId="0" fontId="14" fillId="0" borderId="16" xfId="58" applyBorder="1" applyAlignment="1">
      <alignment horizontal="left" vertical="center" wrapText="1"/>
    </xf>
    <xf numFmtId="0" fontId="14" fillId="0" borderId="5" xfId="58" applyBorder="1" applyAlignment="1">
      <alignment horizontal="left" vertical="center"/>
    </xf>
    <xf numFmtId="0" fontId="14" fillId="0" borderId="15" xfId="58" applyBorder="1" applyAlignment="1">
      <alignment horizontal="left" vertical="center"/>
    </xf>
    <xf numFmtId="0" fontId="14" fillId="0" borderId="4" xfId="58" applyBorder="1">
      <alignment vertical="center"/>
    </xf>
    <xf numFmtId="0" fontId="14" fillId="0" borderId="1" xfId="58" applyBorder="1">
      <alignment vertical="center"/>
    </xf>
    <xf numFmtId="0" fontId="14" fillId="0" borderId="17" xfId="58" applyBorder="1" applyAlignment="1">
      <alignment horizontal="left" vertical="center"/>
    </xf>
    <xf numFmtId="0" fontId="14" fillId="0" borderId="2" xfId="58" applyBorder="1">
      <alignment vertical="center"/>
    </xf>
    <xf numFmtId="0" fontId="14" fillId="0" borderId="27" xfId="58" applyBorder="1">
      <alignment vertical="center"/>
    </xf>
    <xf numFmtId="0" fontId="14" fillId="0" borderId="16" xfId="58" applyBorder="1">
      <alignment vertical="center"/>
    </xf>
    <xf numFmtId="0" fontId="14" fillId="0" borderId="5" xfId="58" applyBorder="1">
      <alignment vertical="center"/>
    </xf>
    <xf numFmtId="0" fontId="14" fillId="0" borderId="15" xfId="58" applyBorder="1">
      <alignment vertical="center"/>
    </xf>
    <xf numFmtId="0" fontId="43" fillId="0" borderId="0" xfId="58" applyFont="1">
      <alignment vertical="center"/>
    </xf>
    <xf numFmtId="0" fontId="44" fillId="0" borderId="0" xfId="58" applyFont="1">
      <alignment vertical="center"/>
    </xf>
    <xf numFmtId="0" fontId="34" fillId="33" borderId="4" xfId="0" applyFont="1" applyFill="1" applyBorder="1" applyAlignment="1">
      <alignment horizontal="center" vertical="center"/>
    </xf>
    <xf numFmtId="0" fontId="46" fillId="0" borderId="0" xfId="59" applyFont="1">
      <alignment vertical="center"/>
    </xf>
    <xf numFmtId="0" fontId="8" fillId="0" borderId="0" xfId="59">
      <alignment vertical="center"/>
    </xf>
    <xf numFmtId="0" fontId="45" fillId="0" borderId="0" xfId="59" applyFont="1">
      <alignment vertical="center"/>
    </xf>
    <xf numFmtId="0" fontId="45" fillId="0" borderId="0" xfId="59" applyFont="1" applyAlignment="1">
      <alignment horizontal="right" vertical="center"/>
    </xf>
    <xf numFmtId="0" fontId="45" fillId="0" borderId="136" xfId="59" applyFont="1" applyBorder="1">
      <alignment vertical="center"/>
    </xf>
    <xf numFmtId="0" fontId="45" fillId="0" borderId="137" xfId="59" applyFont="1" applyBorder="1">
      <alignment vertical="center"/>
    </xf>
    <xf numFmtId="0" fontId="45" fillId="0" borderId="138" xfId="59" applyFont="1" applyBorder="1">
      <alignment vertical="center"/>
    </xf>
    <xf numFmtId="0" fontId="45" fillId="0" borderId="7" xfId="59" applyFont="1" applyBorder="1">
      <alignment vertical="center"/>
    </xf>
    <xf numFmtId="0" fontId="45" fillId="0" borderId="6" xfId="59" applyFont="1" applyBorder="1">
      <alignment vertical="center"/>
    </xf>
    <xf numFmtId="0" fontId="45" fillId="0" borderId="8" xfId="59" applyFont="1" applyBorder="1">
      <alignment vertical="center"/>
    </xf>
    <xf numFmtId="0" fontId="75" fillId="0" borderId="7" xfId="59" applyFont="1" applyBorder="1">
      <alignment vertical="center"/>
    </xf>
    <xf numFmtId="0" fontId="45" fillId="0" borderId="4" xfId="59" applyFont="1" applyBorder="1">
      <alignment vertical="center"/>
    </xf>
    <xf numFmtId="0" fontId="45" fillId="0" borderId="1" xfId="59" applyFont="1" applyBorder="1">
      <alignment vertical="center"/>
    </xf>
    <xf numFmtId="0" fontId="45" fillId="0" borderId="16" xfId="59" applyFont="1" applyBorder="1">
      <alignment vertical="center"/>
    </xf>
    <xf numFmtId="0" fontId="45" fillId="0" borderId="5" xfId="59" applyFont="1" applyBorder="1">
      <alignment vertical="center"/>
    </xf>
    <xf numFmtId="0" fontId="45" fillId="0" borderId="15" xfId="59" applyFont="1" applyBorder="1">
      <alignment vertical="center"/>
    </xf>
    <xf numFmtId="0" fontId="45" fillId="0" borderId="0" xfId="59" applyFont="1" applyAlignment="1">
      <alignment vertical="center" wrapText="1"/>
    </xf>
    <xf numFmtId="0" fontId="73" fillId="0" borderId="0" xfId="55" applyFont="1">
      <alignment vertical="center"/>
    </xf>
    <xf numFmtId="0" fontId="76" fillId="0" borderId="0" xfId="55" applyFont="1">
      <alignment vertical="center"/>
    </xf>
    <xf numFmtId="0" fontId="14" fillId="0" borderId="0" xfId="55">
      <alignment vertical="center"/>
    </xf>
    <xf numFmtId="0" fontId="73" fillId="0" borderId="0" xfId="55" applyFont="1" applyAlignment="1">
      <alignment horizontal="center" vertical="center"/>
    </xf>
    <xf numFmtId="0" fontId="8" fillId="0" borderId="6" xfId="55" applyFont="1" applyBorder="1" applyAlignment="1">
      <alignment horizontal="center" vertical="center"/>
    </xf>
    <xf numFmtId="0" fontId="14" fillId="0" borderId="25" xfId="55" applyBorder="1" applyAlignment="1">
      <alignment horizontal="left" vertical="center" indent="1"/>
    </xf>
    <xf numFmtId="0" fontId="14" fillId="0" borderId="6" xfId="55" applyBorder="1" applyAlignment="1">
      <alignment horizontal="left" vertical="center" wrapText="1" indent="1"/>
    </xf>
    <xf numFmtId="0" fontId="43" fillId="0" borderId="0" xfId="55" applyFont="1">
      <alignment vertical="center"/>
    </xf>
    <xf numFmtId="0" fontId="44" fillId="0" borderId="0" xfId="55" applyFont="1">
      <alignment vertical="center"/>
    </xf>
    <xf numFmtId="0" fontId="39" fillId="0" borderId="0" xfId="53" applyFont="1">
      <alignment vertical="center"/>
    </xf>
    <xf numFmtId="0" fontId="68" fillId="0" borderId="2" xfId="53" applyFont="1" applyBorder="1" applyAlignment="1">
      <alignment horizontal="center" vertical="center" shrinkToFit="1"/>
    </xf>
    <xf numFmtId="0" fontId="68" fillId="0" borderId="109" xfId="53" applyFont="1" applyBorder="1" applyAlignment="1">
      <alignment horizontal="center" vertical="center" shrinkToFit="1"/>
    </xf>
    <xf numFmtId="0" fontId="68" fillId="0" borderId="63" xfId="53" applyFont="1" applyBorder="1" applyAlignment="1">
      <alignment horizontal="center" vertical="center" shrinkToFit="1"/>
    </xf>
    <xf numFmtId="0" fontId="28" fillId="0" borderId="2" xfId="53" applyFont="1" applyBorder="1" applyAlignment="1">
      <alignment horizontal="center" vertical="center" shrinkToFit="1"/>
    </xf>
    <xf numFmtId="0" fontId="28" fillId="0" borderId="63" xfId="53" applyFont="1" applyBorder="1" applyAlignment="1">
      <alignment horizontal="center" vertical="center" shrinkToFit="1"/>
    </xf>
    <xf numFmtId="0" fontId="28" fillId="0" borderId="84" xfId="53" applyFont="1" applyBorder="1" applyAlignment="1">
      <alignment horizontal="center" vertical="center" shrinkToFit="1"/>
    </xf>
    <xf numFmtId="0" fontId="28" fillId="0" borderId="134" xfId="53" applyFont="1" applyBorder="1" applyAlignment="1">
      <alignment horizontal="center" vertical="center" shrinkToFit="1"/>
    </xf>
    <xf numFmtId="0" fontId="28" fillId="0" borderId="0" xfId="53" applyFont="1" applyAlignment="1">
      <alignment horizontal="center" vertical="center" shrinkToFit="1"/>
    </xf>
    <xf numFmtId="0" fontId="28" fillId="0" borderId="76" xfId="53" applyFont="1" applyBorder="1" applyAlignment="1">
      <alignment horizontal="center" vertical="center" wrapText="1"/>
    </xf>
    <xf numFmtId="0" fontId="28" fillId="0" borderId="109" xfId="53" applyFont="1" applyBorder="1" applyAlignment="1">
      <alignment horizontal="center" vertical="center" wrapText="1"/>
    </xf>
    <xf numFmtId="0" fontId="28" fillId="0" borderId="123" xfId="53" applyFont="1" applyBorder="1" applyAlignment="1">
      <alignment horizontal="center" vertical="center" wrapText="1" shrinkToFit="1"/>
    </xf>
    <xf numFmtId="0" fontId="28" fillId="0" borderId="85" xfId="53" applyFont="1" applyBorder="1" applyAlignment="1">
      <alignment horizontal="center" vertical="center" wrapText="1" shrinkToFit="1"/>
    </xf>
    <xf numFmtId="0" fontId="28" fillId="0" borderId="0" xfId="55" applyFont="1" applyAlignment="1">
      <alignment horizontal="center" vertical="center" shrinkToFit="1"/>
    </xf>
    <xf numFmtId="0" fontId="28" fillId="0" borderId="0" xfId="53" applyFont="1" applyAlignment="1">
      <alignment horizontal="center" vertical="center" wrapText="1" shrinkToFit="1"/>
    </xf>
    <xf numFmtId="0" fontId="34" fillId="0" borderId="0" xfId="53" applyFont="1" applyAlignment="1">
      <alignment horizontal="left" vertical="center" wrapText="1"/>
    </xf>
    <xf numFmtId="0" fontId="28" fillId="0" borderId="0" xfId="55" applyFont="1" applyAlignment="1">
      <alignment horizontal="left" vertical="center" wrapText="1"/>
    </xf>
    <xf numFmtId="0" fontId="65" fillId="0" borderId="0" xfId="53" applyFont="1" applyAlignment="1">
      <alignment horizontal="left" vertical="center" wrapText="1"/>
    </xf>
    <xf numFmtId="0" fontId="73" fillId="0" borderId="0" xfId="58" applyFont="1" applyAlignment="1">
      <alignment horizontal="left" vertical="center"/>
    </xf>
    <xf numFmtId="0" fontId="68" fillId="0" borderId="0" xfId="58" applyFont="1" applyAlignment="1">
      <alignment horizontal="right" vertical="center"/>
    </xf>
    <xf numFmtId="0" fontId="28" fillId="0" borderId="0" xfId="58" applyFont="1" applyAlignment="1">
      <alignment horizontal="center" vertical="center" shrinkToFit="1"/>
    </xf>
    <xf numFmtId="0" fontId="28" fillId="0" borderId="0" xfId="58" applyFont="1" applyAlignment="1">
      <alignment horizontal="left" vertical="center" wrapText="1"/>
    </xf>
    <xf numFmtId="0" fontId="73" fillId="0" borderId="0" xfId="52" applyFont="1">
      <alignment vertical="center"/>
    </xf>
    <xf numFmtId="0" fontId="8" fillId="0" borderId="0" xfId="52" applyAlignment="1">
      <alignment horizontal="right" vertical="center"/>
    </xf>
    <xf numFmtId="0" fontId="73" fillId="0" borderId="0" xfId="52" applyFont="1" applyAlignment="1">
      <alignment horizontal="center" vertical="center"/>
    </xf>
    <xf numFmtId="0" fontId="8" fillId="0" borderId="2" xfId="52" applyBorder="1" applyAlignment="1">
      <alignment horizontal="center" vertical="center"/>
    </xf>
    <xf numFmtId="0" fontId="8" fillId="0" borderId="25" xfId="52" applyBorder="1" applyAlignment="1">
      <alignment horizontal="center" vertical="center"/>
    </xf>
    <xf numFmtId="0" fontId="30" fillId="33" borderId="2" xfId="52" applyFont="1" applyFill="1" applyBorder="1" applyAlignment="1">
      <alignment horizontal="center" vertical="center"/>
    </xf>
    <xf numFmtId="0" fontId="34" fillId="33" borderId="142" xfId="0" applyFont="1" applyFill="1" applyBorder="1" applyAlignment="1">
      <alignment horizontal="center" vertical="center"/>
    </xf>
    <xf numFmtId="0" fontId="34" fillId="33" borderId="144" xfId="0" applyFont="1" applyFill="1" applyBorder="1" applyAlignment="1">
      <alignment vertical="center"/>
    </xf>
    <xf numFmtId="0" fontId="34" fillId="33" borderId="143" xfId="0" applyFont="1" applyFill="1" applyBorder="1" applyAlignment="1">
      <alignment vertical="center"/>
    </xf>
    <xf numFmtId="56" fontId="34" fillId="33" borderId="8" xfId="0" quotePrefix="1" applyNumberFormat="1" applyFont="1" applyFill="1" applyBorder="1" applyAlignment="1">
      <alignment vertical="center"/>
    </xf>
    <xf numFmtId="0" fontId="34" fillId="33" borderId="8" xfId="0" applyFont="1" applyFill="1" applyBorder="1" applyAlignment="1">
      <alignment horizontal="left" vertical="center"/>
    </xf>
    <xf numFmtId="0" fontId="83" fillId="0" borderId="0" xfId="60" applyFont="1"/>
    <xf numFmtId="0" fontId="85" fillId="0" borderId="0" xfId="60" applyFont="1" applyAlignment="1">
      <alignment horizontal="center" vertical="center"/>
    </xf>
    <xf numFmtId="0" fontId="85" fillId="0" borderId="0" xfId="60" applyFont="1" applyAlignment="1">
      <alignment horizontal="center"/>
    </xf>
    <xf numFmtId="0" fontId="83" fillId="0" borderId="136" xfId="60" applyFont="1" applyBorder="1" applyAlignment="1">
      <alignment horizontal="center" vertical="center"/>
    </xf>
    <xf numFmtId="0" fontId="82" fillId="38" borderId="145" xfId="60" applyFont="1" applyFill="1" applyBorder="1" applyAlignment="1">
      <alignment horizontal="right" vertical="center" wrapText="1"/>
    </xf>
    <xf numFmtId="0" fontId="82" fillId="38" borderId="151" xfId="60" applyFont="1" applyFill="1" applyBorder="1" applyAlignment="1">
      <alignment horizontal="right" vertical="center" wrapText="1"/>
    </xf>
    <xf numFmtId="0" fontId="83" fillId="0" borderId="6" xfId="60" applyFont="1" applyBorder="1" applyAlignment="1">
      <alignment horizontal="center" vertical="center" wrapText="1"/>
    </xf>
    <xf numFmtId="0" fontId="82" fillId="0" borderId="0" xfId="60" applyFont="1" applyAlignment="1">
      <alignment horizontal="center" vertical="center"/>
    </xf>
    <xf numFmtId="182" fontId="83" fillId="0" borderId="6" xfId="60" applyNumberFormat="1" applyFont="1" applyBorder="1" applyAlignment="1">
      <alignment horizontal="center" vertical="center"/>
    </xf>
    <xf numFmtId="0" fontId="80" fillId="0" borderId="0" xfId="60" applyAlignment="1">
      <alignment horizontal="center" vertical="center"/>
    </xf>
    <xf numFmtId="182" fontId="83" fillId="0" borderId="6" xfId="60" quotePrefix="1" applyNumberFormat="1" applyFont="1" applyBorder="1" applyAlignment="1">
      <alignment horizontal="center" vertical="center"/>
    </xf>
    <xf numFmtId="0" fontId="83" fillId="0" borderId="0" xfId="60" applyFont="1" applyAlignment="1">
      <alignment vertical="center" wrapText="1"/>
    </xf>
    <xf numFmtId="0" fontId="89" fillId="0" borderId="0" xfId="60" applyFont="1" applyAlignment="1">
      <alignment wrapText="1"/>
    </xf>
    <xf numFmtId="182" fontId="83" fillId="0" borderId="0" xfId="60" applyNumberFormat="1" applyFont="1" applyAlignment="1">
      <alignment horizontal="center" vertical="center"/>
    </xf>
    <xf numFmtId="0" fontId="83" fillId="0" borderId="0" xfId="60" applyFont="1" applyAlignment="1">
      <alignment horizontal="center" vertical="center"/>
    </xf>
    <xf numFmtId="184" fontId="83" fillId="0" borderId="0" xfId="60" applyNumberFormat="1" applyFont="1" applyAlignment="1">
      <alignment horizontal="center" vertical="center"/>
    </xf>
    <xf numFmtId="0" fontId="83" fillId="0" borderId="64" xfId="60" applyFont="1" applyBorder="1"/>
    <xf numFmtId="0" fontId="81" fillId="0" borderId="0" xfId="60" applyFont="1" applyAlignment="1">
      <alignment horizontal="center" vertical="center"/>
    </xf>
    <xf numFmtId="176" fontId="92" fillId="0" borderId="0" xfId="60" applyNumberFormat="1" applyFont="1" applyAlignment="1">
      <alignment horizontal="center" vertical="center"/>
    </xf>
    <xf numFmtId="0" fontId="93" fillId="0" borderId="0" xfId="60" applyFont="1" applyAlignment="1">
      <alignment horizontal="center" vertical="center"/>
    </xf>
    <xf numFmtId="0" fontId="71" fillId="0" borderId="0" xfId="60" applyFont="1" applyAlignment="1">
      <alignment horizontal="left" vertical="center" wrapText="1"/>
    </xf>
    <xf numFmtId="0" fontId="95" fillId="0" borderId="0" xfId="60" applyFont="1"/>
    <xf numFmtId="0" fontId="89" fillId="0" borderId="0" xfId="60" applyFont="1"/>
    <xf numFmtId="0" fontId="95" fillId="0" borderId="0" xfId="60" applyFont="1" applyAlignment="1">
      <alignment horizontal="left" indent="1"/>
    </xf>
    <xf numFmtId="0" fontId="95" fillId="0" borderId="0" xfId="60" applyFont="1" applyAlignment="1">
      <alignment horizontal="left" vertical="center" indent="1"/>
    </xf>
    <xf numFmtId="0" fontId="95" fillId="0" borderId="0" xfId="60" applyFont="1" applyAlignment="1">
      <alignment vertical="center"/>
    </xf>
    <xf numFmtId="0" fontId="95" fillId="0" borderId="0" xfId="60" applyFont="1" applyAlignment="1">
      <alignment horizontal="left" vertical="center"/>
    </xf>
    <xf numFmtId="0" fontId="80" fillId="0" borderId="0" xfId="60" applyAlignment="1">
      <alignment horizontal="left" indent="2"/>
    </xf>
    <xf numFmtId="0" fontId="83" fillId="0" borderId="80" xfId="60" applyFont="1" applyBorder="1" applyAlignment="1">
      <alignment horizontal="center" vertical="center"/>
    </xf>
    <xf numFmtId="0" fontId="89" fillId="0" borderId="82" xfId="60" applyFont="1" applyBorder="1" applyAlignment="1">
      <alignment horizontal="center" vertical="center" wrapText="1"/>
    </xf>
    <xf numFmtId="0" fontId="83" fillId="0" borderId="92" xfId="60" applyFont="1" applyBorder="1" applyAlignment="1">
      <alignment horizontal="center" vertical="center"/>
    </xf>
    <xf numFmtId="0" fontId="89" fillId="0" borderId="109" xfId="60" applyFont="1" applyBorder="1" applyAlignment="1">
      <alignment horizontal="center" vertical="center" wrapText="1"/>
    </xf>
    <xf numFmtId="0" fontId="83" fillId="0" borderId="83" xfId="60" applyFont="1" applyBorder="1" applyAlignment="1">
      <alignment horizontal="center" vertical="center" wrapText="1"/>
    </xf>
    <xf numFmtId="0" fontId="89" fillId="0" borderId="85" xfId="60" applyFont="1" applyBorder="1" applyAlignment="1">
      <alignment horizontal="center" vertical="center" wrapText="1"/>
    </xf>
    <xf numFmtId="0" fontId="83" fillId="0" borderId="80" xfId="60" applyFont="1" applyBorder="1" applyAlignment="1">
      <alignment horizontal="center" vertical="center" wrapText="1"/>
    </xf>
    <xf numFmtId="0" fontId="83" fillId="0" borderId="92" xfId="60" applyFont="1" applyBorder="1" applyAlignment="1">
      <alignment horizontal="center" vertical="center" wrapText="1"/>
    </xf>
    <xf numFmtId="0" fontId="96" fillId="0" borderId="0" xfId="60" applyFont="1" applyAlignment="1">
      <alignment vertical="center" wrapText="1"/>
    </xf>
    <xf numFmtId="0" fontId="83" fillId="0" borderId="0" xfId="60" applyFont="1" applyAlignment="1">
      <alignment wrapText="1"/>
    </xf>
    <xf numFmtId="0" fontId="1" fillId="0" borderId="0" xfId="61">
      <alignment vertical="center"/>
    </xf>
    <xf numFmtId="0" fontId="83" fillId="0" borderId="0" xfId="60" applyFont="1" applyAlignment="1"/>
    <xf numFmtId="0" fontId="82" fillId="0" borderId="0" xfId="60" applyFont="1" applyBorder="1" applyAlignment="1">
      <alignment horizontal="center" vertical="center"/>
    </xf>
    <xf numFmtId="0" fontId="80" fillId="0" borderId="0" xfId="60" applyBorder="1" applyAlignment="1">
      <alignment horizontal="center" vertical="center"/>
    </xf>
    <xf numFmtId="0" fontId="83" fillId="0" borderId="0" xfId="60" applyFont="1" applyBorder="1" applyAlignment="1">
      <alignment vertical="center" wrapText="1"/>
    </xf>
    <xf numFmtId="182" fontId="83" fillId="0" borderId="0" xfId="60" applyNumberFormat="1" applyFont="1" applyBorder="1" applyAlignment="1">
      <alignment horizontal="center" vertical="center"/>
    </xf>
    <xf numFmtId="0" fontId="83" fillId="0" borderId="64" xfId="60" applyFont="1" applyBorder="1" applyAlignment="1"/>
    <xf numFmtId="0" fontId="81" fillId="0" borderId="0" xfId="60" applyFont="1" applyBorder="1" applyAlignment="1">
      <alignment horizontal="center" vertical="center"/>
    </xf>
    <xf numFmtId="176" fontId="92" fillId="0" borderId="0" xfId="60" applyNumberFormat="1" applyFont="1" applyBorder="1" applyAlignment="1">
      <alignment horizontal="center" vertical="center"/>
    </xf>
    <xf numFmtId="0" fontId="93" fillId="0" borderId="0" xfId="60" applyFont="1" applyBorder="1" applyAlignment="1">
      <alignment horizontal="center" vertical="center"/>
    </xf>
    <xf numFmtId="0" fontId="71" fillId="0" borderId="0" xfId="60" applyFont="1" applyBorder="1" applyAlignment="1">
      <alignment horizontal="left" vertical="center" wrapText="1"/>
    </xf>
    <xf numFmtId="0" fontId="95" fillId="0" borderId="0" xfId="60" applyFont="1" applyAlignment="1"/>
    <xf numFmtId="0" fontId="89" fillId="0" borderId="0" xfId="60" applyFont="1" applyAlignment="1"/>
    <xf numFmtId="0" fontId="96" fillId="0" borderId="0" xfId="60" applyFont="1" applyFill="1" applyAlignment="1">
      <alignment vertical="center" wrapText="1"/>
    </xf>
    <xf numFmtId="0" fontId="14" fillId="0" borderId="0" xfId="55" applyAlignment="1">
      <alignment horizontal="right" vertical="center"/>
    </xf>
    <xf numFmtId="0" fontId="43" fillId="0" borderId="0" xfId="55" applyFont="1">
      <alignment vertical="center"/>
    </xf>
    <xf numFmtId="0" fontId="14" fillId="0" borderId="0" xfId="55">
      <alignment vertical="center"/>
    </xf>
    <xf numFmtId="0" fontId="32" fillId="33" borderId="0" xfId="0" applyFont="1" applyFill="1" applyAlignment="1">
      <alignment horizontal="center" vertical="center"/>
    </xf>
    <xf numFmtId="0" fontId="34" fillId="33" borderId="6" xfId="0" applyFont="1" applyFill="1" applyBorder="1" applyAlignment="1">
      <alignment horizontal="center" vertical="center"/>
    </xf>
    <xf numFmtId="0" fontId="34" fillId="33" borderId="8" xfId="0" applyFont="1" applyFill="1" applyBorder="1" applyAlignment="1">
      <alignment horizontal="center" vertical="center"/>
    </xf>
    <xf numFmtId="0" fontId="34" fillId="33" borderId="3" xfId="0" applyFont="1" applyFill="1" applyBorder="1" applyAlignment="1">
      <alignment horizontal="center" vertical="center"/>
    </xf>
    <xf numFmtId="0" fontId="34" fillId="33" borderId="1" xfId="0" applyFont="1" applyFill="1" applyBorder="1" applyAlignment="1">
      <alignment horizontal="center" vertical="center"/>
    </xf>
    <xf numFmtId="0" fontId="34" fillId="33" borderId="17" xfId="0" applyFont="1" applyFill="1" applyBorder="1" applyAlignment="1">
      <alignment horizontal="center" vertical="center"/>
    </xf>
    <xf numFmtId="0" fontId="34" fillId="33" borderId="27" xfId="0" applyFont="1" applyFill="1" applyBorder="1" applyAlignment="1">
      <alignment horizontal="center" vertical="center"/>
    </xf>
    <xf numFmtId="0" fontId="71" fillId="0" borderId="0" xfId="51" applyFont="1" applyAlignment="1">
      <alignment horizontal="left" vertical="top" wrapText="1"/>
    </xf>
    <xf numFmtId="0" fontId="72" fillId="0" borderId="0" xfId="0" applyFont="1"/>
    <xf numFmtId="0" fontId="48" fillId="0" borderId="0" xfId="52" applyFont="1" applyAlignment="1">
      <alignment horizontal="distributed" vertical="center"/>
    </xf>
    <xf numFmtId="0" fontId="44" fillId="0" borderId="0" xfId="52" applyFont="1" applyAlignment="1">
      <alignment horizontal="center" vertical="center"/>
    </xf>
    <xf numFmtId="0" fontId="49" fillId="0" borderId="0" xfId="52" applyFont="1" applyAlignment="1">
      <alignment vertical="center" wrapText="1"/>
    </xf>
    <xf numFmtId="0" fontId="44" fillId="0" borderId="0" xfId="52" applyFont="1" applyAlignment="1">
      <alignment horizontal="left" vertical="center" wrapText="1"/>
    </xf>
    <xf numFmtId="0" fontId="47" fillId="0" borderId="0" xfId="53" applyFont="1" applyAlignment="1">
      <alignment horizontal="center" vertical="center"/>
    </xf>
    <xf numFmtId="0" fontId="46" fillId="0" borderId="0" xfId="52" applyFont="1" applyAlignment="1">
      <alignment horizontal="left" vertical="center" wrapText="1"/>
    </xf>
    <xf numFmtId="0" fontId="8" fillId="0" borderId="0" xfId="52">
      <alignment vertical="center"/>
    </xf>
    <xf numFmtId="0" fontId="37" fillId="37" borderId="0" xfId="52" applyFont="1" applyFill="1" applyAlignment="1">
      <alignment horizontal="center" vertical="center"/>
    </xf>
    <xf numFmtId="49" fontId="37" fillId="37" borderId="0" xfId="52" applyNumberFormat="1" applyFont="1" applyFill="1" applyAlignment="1">
      <alignment horizontal="center" vertical="center"/>
    </xf>
    <xf numFmtId="0" fontId="43" fillId="0" borderId="0" xfId="52" applyFont="1" applyAlignment="1">
      <alignment horizontal="center" vertical="center"/>
    </xf>
    <xf numFmtId="0" fontId="48" fillId="0" borderId="0" xfId="52" applyFont="1" applyAlignment="1">
      <alignment horizontal="distributed" vertical="center" wrapText="1"/>
    </xf>
    <xf numFmtId="0" fontId="46" fillId="0" borderId="0" xfId="53" applyFont="1" applyAlignment="1">
      <alignment horizontal="left" vertical="top" wrapText="1"/>
    </xf>
    <xf numFmtId="0" fontId="46" fillId="0" borderId="56" xfId="53" applyFont="1" applyBorder="1" applyAlignment="1">
      <alignment horizontal="center" vertical="center" wrapText="1"/>
    </xf>
    <xf numFmtId="0" fontId="46" fillId="0" borderId="57" xfId="53" applyFont="1" applyBorder="1" applyAlignment="1">
      <alignment horizontal="center" vertical="center" wrapText="1"/>
    </xf>
    <xf numFmtId="0" fontId="46" fillId="0" borderId="59" xfId="53" applyFont="1" applyBorder="1" applyAlignment="1">
      <alignment horizontal="center" vertical="center" wrapText="1"/>
    </xf>
    <xf numFmtId="49" fontId="50" fillId="0" borderId="86" xfId="53" applyNumberFormat="1" applyFont="1" applyBorder="1" applyAlignment="1">
      <alignment horizontal="center" vertical="top" wrapText="1"/>
    </xf>
    <xf numFmtId="49" fontId="50" fillId="0" borderId="87" xfId="53" applyNumberFormat="1" applyFont="1" applyBorder="1" applyAlignment="1">
      <alignment horizontal="center" vertical="top" wrapText="1"/>
    </xf>
    <xf numFmtId="49" fontId="51" fillId="0" borderId="87" xfId="53" applyNumberFormat="1" applyFont="1" applyBorder="1" applyAlignment="1">
      <alignment horizontal="center" vertical="top" wrapText="1"/>
    </xf>
    <xf numFmtId="0" fontId="42" fillId="0" borderId="96" xfId="52" applyFont="1" applyBorder="1" applyAlignment="1">
      <alignment horizontal="distributed" vertical="center" wrapText="1"/>
    </xf>
    <xf numFmtId="0" fontId="42" fillId="0" borderId="4" xfId="52" applyFont="1" applyBorder="1" applyAlignment="1">
      <alignment horizontal="distributed" vertical="center" wrapText="1"/>
    </xf>
    <xf numFmtId="0" fontId="42" fillId="0" borderId="1" xfId="52" applyFont="1" applyBorder="1" applyAlignment="1">
      <alignment horizontal="distributed" vertical="center" wrapText="1"/>
    </xf>
    <xf numFmtId="0" fontId="42" fillId="0" borderId="64" xfId="52" applyFont="1" applyBorder="1" applyAlignment="1">
      <alignment horizontal="distributed" vertical="center" wrapText="1"/>
    </xf>
    <xf numFmtId="0" fontId="42" fillId="0" borderId="0" xfId="52" applyFont="1" applyAlignment="1">
      <alignment horizontal="distributed" vertical="center" wrapText="1"/>
    </xf>
    <xf numFmtId="0" fontId="42" fillId="0" borderId="27" xfId="52" applyFont="1" applyBorder="1" applyAlignment="1">
      <alignment horizontal="distributed" vertical="center" wrapText="1"/>
    </xf>
    <xf numFmtId="0" fontId="42" fillId="0" borderId="67" xfId="52" applyFont="1" applyBorder="1" applyAlignment="1">
      <alignment horizontal="distributed" vertical="center" wrapText="1"/>
    </xf>
    <xf numFmtId="0" fontId="42" fillId="0" borderId="68" xfId="52" applyFont="1" applyBorder="1" applyAlignment="1">
      <alignment horizontal="distributed" vertical="center" wrapText="1"/>
    </xf>
    <xf numFmtId="0" fontId="42" fillId="0" borderId="70" xfId="52" applyFont="1" applyBorder="1" applyAlignment="1">
      <alignment horizontal="distributed" vertical="center" wrapText="1"/>
    </xf>
    <xf numFmtId="0" fontId="42" fillId="0" borderId="3" xfId="52" applyFont="1" applyBorder="1" applyAlignment="1">
      <alignment horizontal="distributed" vertical="center"/>
    </xf>
    <xf numFmtId="0" fontId="42" fillId="0" borderId="4" xfId="52" applyFont="1" applyBorder="1" applyAlignment="1">
      <alignment horizontal="distributed" vertical="center"/>
    </xf>
    <xf numFmtId="49" fontId="49" fillId="0" borderId="4" xfId="52" applyNumberFormat="1" applyFont="1" applyBorder="1" applyAlignment="1">
      <alignment horizontal="center" vertical="center" shrinkToFit="1"/>
    </xf>
    <xf numFmtId="0" fontId="52" fillId="0" borderId="4" xfId="52" applyFont="1" applyBorder="1">
      <alignment vertical="center"/>
    </xf>
    <xf numFmtId="0" fontId="8" fillId="0" borderId="4" xfId="52" applyBorder="1">
      <alignment vertical="center"/>
    </xf>
    <xf numFmtId="0" fontId="8" fillId="0" borderId="97" xfId="52" applyBorder="1">
      <alignment vertical="center"/>
    </xf>
    <xf numFmtId="0" fontId="8" fillId="0" borderId="65" xfId="52" applyBorder="1">
      <alignment vertical="center"/>
    </xf>
    <xf numFmtId="0" fontId="47" fillId="0" borderId="17" xfId="52" applyFont="1" applyBorder="1" applyAlignment="1">
      <alignment horizontal="left" vertical="center"/>
    </xf>
    <xf numFmtId="0" fontId="47" fillId="0" borderId="0" xfId="52" applyFont="1" applyAlignment="1">
      <alignment horizontal="left" vertical="center"/>
    </xf>
    <xf numFmtId="0" fontId="47" fillId="0" borderId="0" xfId="52" applyFont="1" applyAlignment="1">
      <alignment horizontal="center" vertical="center"/>
    </xf>
    <xf numFmtId="49" fontId="51" fillId="0" borderId="88" xfId="53" applyNumberFormat="1" applyFont="1" applyBorder="1" applyAlignment="1">
      <alignment horizontal="center" vertical="top" wrapText="1"/>
    </xf>
    <xf numFmtId="0" fontId="46" fillId="0" borderId="68" xfId="53" applyFont="1" applyBorder="1" applyAlignment="1">
      <alignment horizontal="left" vertical="top" wrapText="1"/>
    </xf>
    <xf numFmtId="0" fontId="42" fillId="0" borderId="80" xfId="52" applyFont="1" applyBorder="1" applyAlignment="1">
      <alignment horizontal="distributed" vertical="center" wrapText="1"/>
    </xf>
    <xf numFmtId="0" fontId="42" fillId="0" borderId="81" xfId="52" applyFont="1" applyBorder="1" applyAlignment="1">
      <alignment horizontal="distributed" vertical="center"/>
    </xf>
    <xf numFmtId="0" fontId="42" fillId="0" borderId="92" xfId="52" applyFont="1" applyBorder="1" applyAlignment="1">
      <alignment horizontal="distributed" vertical="center"/>
    </xf>
    <xf numFmtId="0" fontId="42" fillId="0" borderId="2" xfId="52" applyFont="1" applyBorder="1" applyAlignment="1">
      <alignment horizontal="distributed" vertical="center"/>
    </xf>
    <xf numFmtId="0" fontId="49" fillId="0" borderId="90" xfId="52" applyFont="1" applyBorder="1">
      <alignment vertical="center"/>
    </xf>
    <xf numFmtId="0" fontId="49" fillId="0" borderId="91" xfId="52" applyFont="1" applyBorder="1">
      <alignment vertical="center"/>
    </xf>
    <xf numFmtId="0" fontId="38" fillId="0" borderId="93" xfId="52" applyFont="1" applyBorder="1" applyAlignment="1">
      <alignment horizontal="left" vertical="center" wrapText="1" indent="3"/>
    </xf>
    <xf numFmtId="0" fontId="38" fillId="0" borderId="94" xfId="52" applyFont="1" applyBorder="1" applyAlignment="1">
      <alignment horizontal="left" vertical="center" wrapText="1" indent="3"/>
    </xf>
    <xf numFmtId="0" fontId="38" fillId="0" borderId="95" xfId="52" applyFont="1" applyBorder="1" applyAlignment="1">
      <alignment horizontal="left" vertical="center" wrapText="1" indent="3"/>
    </xf>
    <xf numFmtId="0" fontId="43" fillId="0" borderId="77" xfId="53" applyFont="1" applyBorder="1" applyAlignment="1">
      <alignment horizontal="distributed" vertical="center" wrapText="1"/>
    </xf>
    <xf numFmtId="0" fontId="43" fillId="0" borderId="78" xfId="53" applyFont="1" applyBorder="1" applyAlignment="1">
      <alignment horizontal="distributed" vertical="center" wrapText="1"/>
    </xf>
    <xf numFmtId="0" fontId="43" fillId="0" borderId="98" xfId="53" applyFont="1" applyBorder="1" applyAlignment="1">
      <alignment horizontal="distributed" vertical="center" wrapText="1"/>
    </xf>
    <xf numFmtId="0" fontId="43" fillId="0" borderId="100" xfId="53" applyFont="1" applyBorder="1" applyAlignment="1">
      <alignment horizontal="distributed" vertical="center" wrapText="1"/>
    </xf>
    <xf numFmtId="0" fontId="43" fillId="0" borderId="5" xfId="53" applyFont="1" applyBorder="1" applyAlignment="1">
      <alignment horizontal="distributed" vertical="center" wrapText="1"/>
    </xf>
    <xf numFmtId="0" fontId="43" fillId="0" borderId="15" xfId="53" applyFont="1" applyBorder="1" applyAlignment="1">
      <alignment horizontal="distributed" vertical="center" wrapText="1"/>
    </xf>
    <xf numFmtId="0" fontId="39" fillId="0" borderId="99" xfId="53" applyFont="1" applyBorder="1" applyAlignment="1">
      <alignment horizontal="center" vertical="center" wrapText="1"/>
    </xf>
    <xf numFmtId="0" fontId="39" fillId="0" borderId="78" xfId="53" applyFont="1" applyBorder="1" applyAlignment="1">
      <alignment horizontal="center" vertical="center" wrapText="1"/>
    </xf>
    <xf numFmtId="0" fontId="39" fillId="0" borderId="16" xfId="53" applyFont="1" applyBorder="1" applyAlignment="1">
      <alignment horizontal="center" vertical="center" wrapText="1"/>
    </xf>
    <xf numFmtId="0" fontId="39" fillId="0" borderId="5" xfId="53" applyFont="1" applyBorder="1" applyAlignment="1">
      <alignment horizontal="center" vertical="center" wrapText="1"/>
    </xf>
    <xf numFmtId="0" fontId="39" fillId="0" borderId="78" xfId="53" applyFont="1" applyBorder="1" applyAlignment="1">
      <alignment horizontal="center" vertical="center"/>
    </xf>
    <xf numFmtId="0" fontId="39" fillId="0" borderId="98" xfId="53" applyFont="1" applyBorder="1" applyAlignment="1">
      <alignment horizontal="center" vertical="center"/>
    </xf>
    <xf numFmtId="0" fontId="39" fillId="0" borderId="16" xfId="53" applyFont="1" applyBorder="1" applyAlignment="1">
      <alignment horizontal="center" vertical="center"/>
    </xf>
    <xf numFmtId="0" fontId="39" fillId="0" borderId="5" xfId="53" applyFont="1" applyBorder="1" applyAlignment="1">
      <alignment horizontal="center" vertical="center"/>
    </xf>
    <xf numFmtId="0" fontId="39" fillId="0" borderId="15" xfId="53" applyFont="1" applyBorder="1" applyAlignment="1">
      <alignment horizontal="center" vertical="center"/>
    </xf>
    <xf numFmtId="0" fontId="39" fillId="0" borderId="79" xfId="53" applyFont="1" applyBorder="1" applyAlignment="1">
      <alignment horizontal="center" vertical="center"/>
    </xf>
    <xf numFmtId="0" fontId="39" fillId="0" borderId="101" xfId="53" applyFont="1" applyBorder="1" applyAlignment="1">
      <alignment horizontal="center" vertical="center"/>
    </xf>
    <xf numFmtId="0" fontId="39" fillId="0" borderId="102" xfId="53" applyFont="1" applyBorder="1" applyAlignment="1">
      <alignment horizontal="center" vertical="center" textRotation="255" shrinkToFit="1"/>
    </xf>
    <xf numFmtId="0" fontId="39" fillId="0" borderId="60" xfId="53" applyFont="1" applyBorder="1" applyAlignment="1">
      <alignment horizontal="center" vertical="center" textRotation="255" shrinkToFit="1"/>
    </xf>
    <xf numFmtId="0" fontId="39" fillId="0" borderId="103" xfId="53" applyFont="1" applyBorder="1" applyAlignment="1">
      <alignment horizontal="center" vertical="center" textRotation="255" shrinkToFit="1"/>
    </xf>
    <xf numFmtId="0" fontId="43" fillId="0" borderId="3" xfId="53" applyFont="1" applyBorder="1" applyAlignment="1">
      <alignment horizontal="distributed" vertical="center" shrinkToFit="1"/>
    </xf>
    <xf numFmtId="0" fontId="43" fillId="0" borderId="4" xfId="53" applyFont="1" applyBorder="1" applyAlignment="1">
      <alignment horizontal="distributed" vertical="center" shrinkToFit="1"/>
    </xf>
    <xf numFmtId="0" fontId="43" fillId="0" borderId="1" xfId="53" applyFont="1" applyBorder="1" applyAlignment="1">
      <alignment horizontal="distributed" vertical="center" shrinkToFit="1"/>
    </xf>
    <xf numFmtId="0" fontId="43" fillId="0" borderId="17" xfId="53" applyFont="1" applyBorder="1" applyAlignment="1">
      <alignment horizontal="distributed" vertical="center" shrinkToFit="1"/>
    </xf>
    <xf numFmtId="0" fontId="43" fillId="0" borderId="0" xfId="53" applyFont="1" applyAlignment="1">
      <alignment horizontal="distributed" vertical="center" shrinkToFit="1"/>
    </xf>
    <xf numFmtId="0" fontId="43" fillId="0" borderId="27" xfId="53" applyFont="1" applyBorder="1" applyAlignment="1">
      <alignment horizontal="distributed" vertical="center" shrinkToFit="1"/>
    </xf>
    <xf numFmtId="0" fontId="43" fillId="0" borderId="16" xfId="53" applyFont="1" applyBorder="1" applyAlignment="1">
      <alignment horizontal="distributed" vertical="center" shrinkToFit="1"/>
    </xf>
    <xf numFmtId="0" fontId="43" fillId="0" borderId="5" xfId="53" applyFont="1" applyBorder="1" applyAlignment="1">
      <alignment horizontal="distributed" vertical="center" shrinkToFit="1"/>
    </xf>
    <xf numFmtId="0" fontId="43" fillId="0" borderId="15" xfId="53" applyFont="1" applyBorder="1" applyAlignment="1">
      <alignment horizontal="distributed" vertical="center" shrinkToFit="1"/>
    </xf>
    <xf numFmtId="0" fontId="39" fillId="0" borderId="3" xfId="53" applyFont="1" applyBorder="1" applyAlignment="1">
      <alignment horizontal="center" vertical="center" wrapText="1"/>
    </xf>
    <xf numFmtId="0" fontId="39" fillId="0" borderId="4" xfId="53" applyFont="1" applyBorder="1" applyAlignment="1">
      <alignment horizontal="center" vertical="center" wrapText="1"/>
    </xf>
    <xf numFmtId="0" fontId="39" fillId="0" borderId="1" xfId="53" applyFont="1" applyBorder="1" applyAlignment="1">
      <alignment horizontal="center" vertical="center" wrapText="1"/>
    </xf>
    <xf numFmtId="0" fontId="39" fillId="0" borderId="3" xfId="53" applyFont="1" applyBorder="1" applyAlignment="1">
      <alignment horizontal="center" vertical="center"/>
    </xf>
    <xf numFmtId="0" fontId="39" fillId="0" borderId="4" xfId="53" applyFont="1" applyBorder="1" applyAlignment="1">
      <alignment horizontal="center" vertical="center"/>
    </xf>
    <xf numFmtId="0" fontId="39" fillId="0" borderId="97" xfId="53" applyFont="1" applyBorder="1" applyAlignment="1">
      <alignment horizontal="center" vertical="center"/>
    </xf>
    <xf numFmtId="0" fontId="39" fillId="37" borderId="17" xfId="53" applyFont="1" applyFill="1" applyBorder="1" applyAlignment="1">
      <alignment horizontal="center" vertical="center" wrapText="1"/>
    </xf>
    <xf numFmtId="0" fontId="39" fillId="37" borderId="0" xfId="53" applyFont="1" applyFill="1" applyAlignment="1">
      <alignment horizontal="center" vertical="center" wrapText="1"/>
    </xf>
    <xf numFmtId="0" fontId="39" fillId="37" borderId="27" xfId="53" applyFont="1" applyFill="1" applyBorder="1" applyAlignment="1">
      <alignment horizontal="center" vertical="center" wrapText="1"/>
    </xf>
    <xf numFmtId="0" fontId="39" fillId="0" borderId="17" xfId="53" applyFont="1" applyBorder="1" applyAlignment="1">
      <alignment horizontal="center" vertical="center"/>
    </xf>
    <xf numFmtId="49" fontId="39" fillId="0" borderId="0" xfId="52" applyNumberFormat="1" applyFont="1">
      <alignment vertical="center"/>
    </xf>
    <xf numFmtId="49" fontId="39" fillId="0" borderId="65" xfId="52" applyNumberFormat="1" applyFont="1" applyBorder="1">
      <alignment vertical="center"/>
    </xf>
    <xf numFmtId="0" fontId="39" fillId="0" borderId="0" xfId="53" applyFont="1" applyAlignment="1">
      <alignment horizontal="distributed" vertical="center"/>
    </xf>
    <xf numFmtId="0" fontId="39" fillId="0" borderId="0" xfId="53" applyFont="1" applyAlignment="1">
      <alignment horizontal="left" vertical="center"/>
    </xf>
    <xf numFmtId="0" fontId="39" fillId="0" borderId="27" xfId="53" applyFont="1" applyBorder="1" applyAlignment="1">
      <alignment horizontal="center" vertical="center"/>
    </xf>
    <xf numFmtId="0" fontId="39" fillId="0" borderId="17" xfId="52" applyFont="1" applyBorder="1" applyAlignment="1">
      <alignment horizontal="center" vertical="center"/>
    </xf>
    <xf numFmtId="0" fontId="39" fillId="0" borderId="0" xfId="52" applyFont="1" applyAlignment="1">
      <alignment horizontal="center" vertical="center"/>
    </xf>
    <xf numFmtId="0" fontId="39" fillId="0" borderId="60" xfId="53" applyFont="1" applyBorder="1" applyAlignment="1">
      <alignment horizontal="center" vertical="distributed" textRotation="255" indent="2" shrinkToFit="1"/>
    </xf>
    <xf numFmtId="0" fontId="39" fillId="0" borderId="103" xfId="53" applyFont="1" applyBorder="1" applyAlignment="1">
      <alignment horizontal="center" vertical="distributed" textRotation="255" indent="2" shrinkToFit="1"/>
    </xf>
    <xf numFmtId="0" fontId="55" fillId="0" borderId="3" xfId="53" applyFont="1" applyBorder="1" applyAlignment="1">
      <alignment horizontal="distributed" vertical="center" shrinkToFit="1"/>
    </xf>
    <xf numFmtId="0" fontId="55" fillId="0" borderId="4" xfId="53" applyFont="1" applyBorder="1" applyAlignment="1">
      <alignment horizontal="distributed" vertical="center" shrinkToFit="1"/>
    </xf>
    <xf numFmtId="0" fontId="55" fillId="0" borderId="1" xfId="53" applyFont="1" applyBorder="1" applyAlignment="1">
      <alignment horizontal="distributed" vertical="center" shrinkToFit="1"/>
    </xf>
    <xf numFmtId="0" fontId="55" fillId="0" borderId="17" xfId="53" applyFont="1" applyBorder="1" applyAlignment="1">
      <alignment horizontal="distributed" vertical="center" shrinkToFit="1"/>
    </xf>
    <xf numFmtId="0" fontId="55" fillId="0" borderId="0" xfId="53" applyFont="1" applyAlignment="1">
      <alignment horizontal="distributed" vertical="center" shrinkToFit="1"/>
    </xf>
    <xf numFmtId="0" fontId="55" fillId="0" borderId="27" xfId="53" applyFont="1" applyBorder="1" applyAlignment="1">
      <alignment horizontal="distributed" vertical="center" shrinkToFit="1"/>
    </xf>
    <xf numFmtId="0" fontId="55" fillId="0" borderId="16" xfId="53" applyFont="1" applyBorder="1" applyAlignment="1">
      <alignment horizontal="distributed" vertical="center" shrinkToFit="1"/>
    </xf>
    <xf numFmtId="0" fontId="55" fillId="0" borderId="5" xfId="53" applyFont="1" applyBorder="1" applyAlignment="1">
      <alignment horizontal="distributed" vertical="center" shrinkToFit="1"/>
    </xf>
    <xf numFmtId="0" fontId="55" fillId="0" borderId="15" xfId="53" applyFont="1" applyBorder="1" applyAlignment="1">
      <alignment horizontal="distributed" vertical="center" shrinkToFit="1"/>
    </xf>
    <xf numFmtId="0" fontId="39" fillId="0" borderId="0" xfId="53" applyFont="1" applyAlignment="1">
      <alignment horizontal="center" vertical="center"/>
    </xf>
    <xf numFmtId="0" fontId="43" fillId="0" borderId="96" xfId="53" applyFont="1" applyBorder="1" applyAlignment="1">
      <alignment horizontal="distributed" vertical="center" wrapText="1" shrinkToFit="1"/>
    </xf>
    <xf numFmtId="0" fontId="43" fillId="0" borderId="64" xfId="53" applyFont="1" applyBorder="1" applyAlignment="1">
      <alignment horizontal="distributed" vertical="center" shrinkToFit="1"/>
    </xf>
    <xf numFmtId="0" fontId="43" fillId="0" borderId="100" xfId="53" applyFont="1" applyBorder="1" applyAlignment="1">
      <alignment horizontal="distributed" vertical="center" shrinkToFit="1"/>
    </xf>
    <xf numFmtId="0" fontId="43" fillId="0" borderId="67" xfId="53" applyFont="1" applyBorder="1" applyAlignment="1">
      <alignment horizontal="distributed" vertical="center" shrinkToFit="1"/>
    </xf>
    <xf numFmtId="0" fontId="43" fillId="0" borderId="68" xfId="53" applyFont="1" applyBorder="1" applyAlignment="1">
      <alignment horizontal="distributed" vertical="center" shrinkToFit="1"/>
    </xf>
    <xf numFmtId="0" fontId="43" fillId="0" borderId="70" xfId="53" applyFont="1" applyBorder="1" applyAlignment="1">
      <alignment horizontal="distributed" vertical="center" shrinkToFit="1"/>
    </xf>
    <xf numFmtId="0" fontId="39" fillId="0" borderId="2" xfId="53" applyFont="1" applyBorder="1" applyAlignment="1">
      <alignment horizontal="center" vertical="center"/>
    </xf>
    <xf numFmtId="0" fontId="39" fillId="35" borderId="2" xfId="53" applyFont="1" applyFill="1" applyBorder="1" applyAlignment="1">
      <alignment horizontal="center" vertical="center"/>
    </xf>
    <xf numFmtId="0" fontId="55" fillId="0" borderId="0" xfId="53" applyFont="1" applyAlignment="1">
      <alignment horizontal="left" vertical="top"/>
    </xf>
    <xf numFmtId="0" fontId="55" fillId="0" borderId="0" xfId="53" applyFont="1" applyAlignment="1">
      <alignment horizontal="left" vertical="top" wrapText="1"/>
    </xf>
    <xf numFmtId="0" fontId="39" fillId="0" borderId="71" xfId="53" applyFont="1" applyBorder="1" applyAlignment="1">
      <alignment horizontal="center" vertical="center"/>
    </xf>
    <xf numFmtId="0" fontId="39" fillId="0" borderId="68" xfId="53" applyFont="1" applyBorder="1" applyAlignment="1">
      <alignment horizontal="center" vertical="center"/>
    </xf>
    <xf numFmtId="0" fontId="39" fillId="0" borderId="70" xfId="53" applyFont="1" applyBorder="1" applyAlignment="1">
      <alignment horizontal="center" vertical="center"/>
    </xf>
    <xf numFmtId="0" fontId="39" fillId="0" borderId="69" xfId="53" applyFont="1" applyBorder="1" applyAlignment="1">
      <alignment horizontal="center" vertical="center"/>
    </xf>
    <xf numFmtId="0" fontId="39" fillId="0" borderId="72" xfId="45" applyFont="1" applyBorder="1" applyAlignment="1">
      <alignment horizontal="center" vertical="center" textRotation="255"/>
    </xf>
    <xf numFmtId="0" fontId="39" fillId="0" borderId="60" xfId="45" applyFont="1" applyBorder="1" applyAlignment="1">
      <alignment horizontal="center" vertical="center" textRotation="255"/>
    </xf>
    <xf numFmtId="0" fontId="39" fillId="0" borderId="66" xfId="45" applyFont="1" applyBorder="1" applyAlignment="1">
      <alignment horizontal="center" vertical="center" textRotation="255"/>
    </xf>
    <xf numFmtId="0" fontId="39" fillId="0" borderId="73" xfId="45" applyFont="1" applyBorder="1" applyAlignment="1">
      <alignment horizontal="center" vertical="center"/>
    </xf>
    <xf numFmtId="0" fontId="39" fillId="0" borderId="74" xfId="45" applyFont="1" applyBorder="1" applyAlignment="1">
      <alignment horizontal="center" vertical="center"/>
    </xf>
    <xf numFmtId="0" fontId="39" fillId="0" borderId="75" xfId="45" applyFont="1" applyBorder="1" applyAlignment="1">
      <alignment horizontal="center" vertical="center"/>
    </xf>
    <xf numFmtId="0" fontId="46" fillId="0" borderId="73" xfId="45" applyFont="1" applyBorder="1" applyAlignment="1">
      <alignment horizontal="center" vertical="center"/>
    </xf>
    <xf numFmtId="0" fontId="46" fillId="0" borderId="74" xfId="45" applyFont="1" applyBorder="1" applyAlignment="1">
      <alignment horizontal="center" vertical="center"/>
    </xf>
    <xf numFmtId="0" fontId="46" fillId="0" borderId="75" xfId="45" applyFont="1" applyBorder="1" applyAlignment="1">
      <alignment horizontal="center" vertical="center"/>
    </xf>
    <xf numFmtId="0" fontId="46" fillId="0" borderId="76" xfId="45" applyFont="1" applyBorder="1" applyAlignment="1">
      <alignment horizontal="center" vertical="center"/>
    </xf>
    <xf numFmtId="0" fontId="46" fillId="0" borderId="0" xfId="53" applyFont="1" applyAlignment="1" applyProtection="1">
      <alignment horizontal="left" vertical="center" shrinkToFit="1"/>
      <protection locked="0"/>
    </xf>
    <xf numFmtId="0" fontId="46" fillId="0" borderId="5" xfId="53" applyFont="1" applyBorder="1" applyAlignment="1">
      <alignment horizontal="center" vertical="center"/>
    </xf>
    <xf numFmtId="0" fontId="60" fillId="0" borderId="5" xfId="54" applyFont="1" applyBorder="1" applyAlignment="1">
      <alignment horizontal="center" vertical="center"/>
    </xf>
    <xf numFmtId="0" fontId="46" fillId="34" borderId="5" xfId="53" applyFont="1" applyFill="1" applyBorder="1" applyAlignment="1" applyProtection="1">
      <alignment horizontal="center" vertical="center"/>
      <protection locked="0"/>
    </xf>
    <xf numFmtId="0" fontId="2" fillId="34" borderId="5" xfId="54" applyFill="1" applyBorder="1" applyAlignment="1" applyProtection="1">
      <alignment horizontal="center" vertical="center"/>
      <protection locked="0"/>
    </xf>
    <xf numFmtId="0" fontId="2" fillId="0" borderId="5" xfId="54" applyBorder="1">
      <alignment vertical="center"/>
    </xf>
    <xf numFmtId="0" fontId="47" fillId="0" borderId="0" xfId="53" applyFont="1" applyAlignment="1" applyProtection="1">
      <alignment horizontal="center" vertical="center"/>
      <protection locked="0"/>
    </xf>
    <xf numFmtId="0" fontId="46" fillId="0" borderId="72" xfId="53" applyFont="1" applyBorder="1" applyAlignment="1" applyProtection="1">
      <alignment horizontal="center" vertical="center"/>
      <protection locked="0"/>
    </xf>
    <xf numFmtId="0" fontId="46" fillId="0" borderId="104" xfId="53" applyFont="1" applyBorder="1" applyAlignment="1" applyProtection="1">
      <alignment horizontal="center" vertical="center"/>
      <protection locked="0"/>
    </xf>
    <xf numFmtId="0" fontId="46" fillId="0" borderId="105" xfId="53" applyFont="1" applyBorder="1" applyAlignment="1" applyProtection="1">
      <alignment horizontal="center" vertical="center"/>
      <protection locked="0"/>
    </xf>
    <xf numFmtId="0" fontId="46" fillId="0" borderId="53" xfId="53" applyFont="1" applyBorder="1" applyAlignment="1" applyProtection="1">
      <alignment horizontal="center" vertical="center"/>
      <protection locked="0"/>
    </xf>
    <xf numFmtId="0" fontId="46" fillId="0" borderId="54" xfId="53" applyFont="1" applyBorder="1" applyAlignment="1" applyProtection="1">
      <alignment horizontal="center" vertical="center"/>
      <protection locked="0"/>
    </xf>
    <xf numFmtId="0" fontId="46" fillId="0" borderId="106" xfId="53" applyFont="1" applyBorder="1" applyAlignment="1" applyProtection="1">
      <alignment horizontal="center" vertical="center"/>
      <protection locked="0"/>
    </xf>
    <xf numFmtId="0" fontId="46" fillId="0" borderId="57" xfId="53" applyFont="1" applyBorder="1" applyAlignment="1" applyProtection="1">
      <alignment horizontal="center" vertical="center"/>
      <protection locked="0"/>
    </xf>
    <xf numFmtId="0" fontId="46" fillId="0" borderId="106" xfId="53" applyFont="1" applyBorder="1" applyAlignment="1" applyProtection="1">
      <alignment horizontal="center" vertical="center" shrinkToFit="1"/>
      <protection locked="0"/>
    </xf>
    <xf numFmtId="0" fontId="46" fillId="0" borderId="57" xfId="53" applyFont="1" applyBorder="1" applyAlignment="1" applyProtection="1">
      <alignment horizontal="center" vertical="center" shrinkToFit="1"/>
      <protection locked="0"/>
    </xf>
    <xf numFmtId="0" fontId="46" fillId="0" borderId="58" xfId="53" applyFont="1" applyBorder="1" applyAlignment="1" applyProtection="1">
      <alignment horizontal="center" vertical="center" shrinkToFit="1"/>
      <protection locked="0"/>
    </xf>
    <xf numFmtId="0" fontId="46" fillId="0" borderId="58" xfId="53" applyFont="1" applyBorder="1" applyAlignment="1" applyProtection="1">
      <alignment horizontal="center" vertical="center"/>
      <protection locked="0"/>
    </xf>
    <xf numFmtId="0" fontId="46" fillId="0" borderId="59" xfId="53" applyFont="1" applyBorder="1" applyAlignment="1" applyProtection="1">
      <alignment horizontal="center" vertical="center"/>
      <protection locked="0"/>
    </xf>
    <xf numFmtId="0" fontId="46" fillId="0" borderId="66" xfId="53" applyFont="1" applyBorder="1" applyAlignment="1" applyProtection="1">
      <alignment horizontal="center" vertical="center"/>
      <protection locked="0"/>
    </xf>
    <xf numFmtId="0" fontId="46" fillId="0" borderId="107" xfId="53" applyFont="1" applyBorder="1" applyAlignment="1" applyProtection="1">
      <alignment horizontal="center" vertical="center"/>
      <protection locked="0"/>
    </xf>
    <xf numFmtId="0" fontId="46" fillId="0" borderId="108" xfId="53" applyFont="1" applyBorder="1" applyAlignment="1" applyProtection="1">
      <alignment horizontal="center" vertical="center"/>
      <protection locked="0"/>
    </xf>
    <xf numFmtId="0" fontId="46" fillId="0" borderId="7" xfId="53" applyFont="1" applyBorder="1" applyAlignment="1" applyProtection="1">
      <alignment horizontal="center" vertical="center" shrinkToFit="1"/>
      <protection locked="0"/>
    </xf>
    <xf numFmtId="0" fontId="46" fillId="0" borderId="8" xfId="53" applyFont="1" applyBorder="1" applyAlignment="1" applyProtection="1">
      <alignment horizontal="center" vertical="center" shrinkToFit="1"/>
      <protection locked="0"/>
    </xf>
    <xf numFmtId="176" fontId="46" fillId="0" borderId="6" xfId="53" applyNumberFormat="1" applyFont="1" applyBorder="1" applyAlignment="1" applyProtection="1">
      <alignment horizontal="center" vertical="center" shrinkToFit="1"/>
      <protection locked="0"/>
    </xf>
    <xf numFmtId="176" fontId="46" fillId="0" borderId="7" xfId="53" applyNumberFormat="1" applyFont="1" applyBorder="1" applyAlignment="1" applyProtection="1">
      <alignment horizontal="center" vertical="center" shrinkToFit="1"/>
      <protection locked="0"/>
    </xf>
    <xf numFmtId="176" fontId="46" fillId="0" borderId="8" xfId="53" applyNumberFormat="1" applyFont="1" applyBorder="1" applyAlignment="1" applyProtection="1">
      <alignment horizontal="center" vertical="center" shrinkToFit="1"/>
      <protection locked="0"/>
    </xf>
    <xf numFmtId="176" fontId="46" fillId="0" borderId="63" xfId="53" applyNumberFormat="1" applyFont="1" applyBorder="1" applyAlignment="1" applyProtection="1">
      <alignment horizontal="center" vertical="center" shrinkToFit="1"/>
      <protection locked="0"/>
    </xf>
    <xf numFmtId="0" fontId="46" fillId="0" borderId="75" xfId="53" applyFont="1" applyBorder="1" applyAlignment="1">
      <alignment horizontal="center" vertical="center"/>
    </xf>
    <xf numFmtId="0" fontId="46" fillId="0" borderId="81" xfId="53" applyFont="1" applyBorder="1" applyAlignment="1">
      <alignment horizontal="center" vertical="center"/>
    </xf>
    <xf numFmtId="0" fontId="46" fillId="0" borderId="82" xfId="53" applyFont="1" applyBorder="1" applyAlignment="1">
      <alignment horizontal="center" vertical="center"/>
    </xf>
    <xf numFmtId="0" fontId="46" fillId="0" borderId="75" xfId="53" applyFont="1" applyBorder="1" applyAlignment="1">
      <alignment horizontal="center" vertical="center" wrapText="1"/>
    </xf>
    <xf numFmtId="0" fontId="46" fillId="0" borderId="81" xfId="53" applyFont="1" applyBorder="1" applyAlignment="1">
      <alignment horizontal="center" vertical="center" wrapText="1"/>
    </xf>
    <xf numFmtId="0" fontId="46" fillId="0" borderId="8" xfId="53" applyFont="1" applyBorder="1" applyAlignment="1">
      <alignment horizontal="center" vertical="center" wrapText="1"/>
    </xf>
    <xf numFmtId="0" fontId="46" fillId="0" borderId="2" xfId="53" applyFont="1" applyBorder="1" applyAlignment="1">
      <alignment horizontal="center" vertical="center" wrapText="1"/>
    </xf>
    <xf numFmtId="0" fontId="46" fillId="0" borderId="82" xfId="53" applyFont="1" applyBorder="1" applyAlignment="1">
      <alignment horizontal="center" vertical="center" wrapText="1"/>
    </xf>
    <xf numFmtId="0" fontId="46" fillId="0" borderId="109" xfId="53" applyFont="1" applyBorder="1" applyAlignment="1">
      <alignment horizontal="center" vertical="center" wrapText="1"/>
    </xf>
    <xf numFmtId="0" fontId="46" fillId="0" borderId="92" xfId="53" applyFont="1" applyBorder="1" applyAlignment="1" applyProtection="1">
      <alignment horizontal="center" vertical="center"/>
      <protection locked="0"/>
    </xf>
    <xf numFmtId="0" fontId="46" fillId="0" borderId="2" xfId="53" applyFont="1" applyBorder="1" applyAlignment="1" applyProtection="1">
      <alignment horizontal="center" vertical="center"/>
      <protection locked="0"/>
    </xf>
    <xf numFmtId="0" fontId="46" fillId="0" borderId="2" xfId="53" applyFont="1" applyBorder="1" applyAlignment="1" applyProtection="1">
      <alignment horizontal="center" vertical="center" shrinkToFit="1"/>
      <protection locked="0"/>
    </xf>
    <xf numFmtId="0" fontId="46" fillId="0" borderId="6" xfId="53" applyFont="1" applyBorder="1" applyAlignment="1" applyProtection="1">
      <alignment horizontal="center" vertical="center"/>
      <protection locked="0"/>
    </xf>
    <xf numFmtId="0" fontId="46" fillId="0" borderId="80" xfId="53" applyFont="1" applyBorder="1" applyAlignment="1" applyProtection="1">
      <alignment horizontal="center" vertical="center"/>
      <protection locked="0"/>
    </xf>
    <xf numFmtId="0" fontId="46" fillId="0" borderId="81" xfId="53" applyFont="1" applyBorder="1" applyAlignment="1" applyProtection="1">
      <alignment horizontal="center" vertical="center"/>
      <protection locked="0"/>
    </xf>
    <xf numFmtId="0" fontId="46" fillId="0" borderId="81" xfId="53" applyFont="1" applyBorder="1" applyAlignment="1" applyProtection="1">
      <alignment horizontal="center" vertical="center" wrapText="1"/>
      <protection locked="0"/>
    </xf>
    <xf numFmtId="0" fontId="46" fillId="0" borderId="2" xfId="53" applyFont="1" applyBorder="1" applyAlignment="1" applyProtection="1">
      <alignment horizontal="center" vertical="center" wrapText="1"/>
      <protection locked="0"/>
    </xf>
    <xf numFmtId="0" fontId="46" fillId="0" borderId="73" xfId="53" applyFont="1" applyBorder="1" applyAlignment="1" applyProtection="1">
      <alignment horizontal="center" vertical="center"/>
      <protection locked="0"/>
    </xf>
    <xf numFmtId="0" fontId="46" fillId="0" borderId="80" xfId="53" applyFont="1" applyBorder="1" applyAlignment="1">
      <alignment horizontal="center" vertical="center"/>
    </xf>
    <xf numFmtId="0" fontId="46" fillId="0" borderId="56" xfId="53" applyFont="1" applyBorder="1" applyAlignment="1" applyProtection="1">
      <alignment horizontal="center" vertical="center"/>
      <protection locked="0"/>
    </xf>
    <xf numFmtId="176" fontId="46" fillId="0" borderId="106" xfId="53" applyNumberFormat="1" applyFont="1" applyBorder="1" applyAlignment="1" applyProtection="1">
      <alignment horizontal="center" vertical="center" shrinkToFit="1"/>
      <protection locked="0"/>
    </xf>
    <xf numFmtId="176" fontId="46" fillId="0" borderId="57" xfId="53" applyNumberFormat="1" applyFont="1" applyBorder="1" applyAlignment="1" applyProtection="1">
      <alignment horizontal="center" vertical="center" shrinkToFit="1"/>
      <protection locked="0"/>
    </xf>
    <xf numFmtId="176" fontId="46" fillId="0" borderId="58" xfId="53" applyNumberFormat="1" applyFont="1" applyBorder="1" applyAlignment="1" applyProtection="1">
      <alignment horizontal="center" vertical="center" shrinkToFit="1"/>
      <protection locked="0"/>
    </xf>
    <xf numFmtId="176" fontId="46" fillId="0" borderId="59" xfId="53" applyNumberFormat="1" applyFont="1" applyBorder="1" applyAlignment="1" applyProtection="1">
      <alignment horizontal="center" vertical="center" shrinkToFit="1"/>
      <protection locked="0"/>
    </xf>
    <xf numFmtId="0" fontId="46" fillId="0" borderId="55" xfId="53" applyFont="1" applyBorder="1" applyAlignment="1" applyProtection="1">
      <alignment horizontal="center" vertical="center"/>
      <protection locked="0"/>
    </xf>
    <xf numFmtId="0" fontId="43" fillId="0" borderId="0" xfId="53" applyFont="1" applyAlignment="1" applyProtection="1">
      <alignment horizontal="left" vertical="center" wrapText="1"/>
      <protection locked="0"/>
    </xf>
    <xf numFmtId="0" fontId="43" fillId="0" borderId="0" xfId="53" applyFont="1" applyAlignment="1" applyProtection="1">
      <alignment horizontal="left" vertical="center"/>
      <protection locked="0"/>
    </xf>
    <xf numFmtId="0" fontId="46" fillId="0" borderId="53" xfId="53" applyFont="1" applyBorder="1" applyAlignment="1" applyProtection="1">
      <alignment horizontal="center" vertical="center" shrinkToFit="1"/>
      <protection locked="0"/>
    </xf>
    <xf numFmtId="0" fontId="46" fillId="0" borderId="54" xfId="53" applyFont="1" applyBorder="1" applyAlignment="1" applyProtection="1">
      <alignment horizontal="center" vertical="center" shrinkToFit="1"/>
      <protection locked="0"/>
    </xf>
    <xf numFmtId="0" fontId="46" fillId="0" borderId="110" xfId="53" applyFont="1" applyBorder="1" applyAlignment="1" applyProtection="1">
      <alignment horizontal="center" vertical="center"/>
      <protection locked="0"/>
    </xf>
    <xf numFmtId="0" fontId="46" fillId="0" borderId="111" xfId="53" applyFont="1" applyBorder="1" applyAlignment="1" applyProtection="1">
      <alignment horizontal="center" vertical="center"/>
      <protection locked="0"/>
    </xf>
    <xf numFmtId="0" fontId="46" fillId="0" borderId="112" xfId="53" applyFont="1" applyBorder="1" applyAlignment="1" applyProtection="1">
      <alignment horizontal="center" vertical="center"/>
      <protection locked="0"/>
    </xf>
    <xf numFmtId="0" fontId="46" fillId="0" borderId="113" xfId="53" applyFont="1" applyBorder="1" applyAlignment="1" applyProtection="1">
      <alignment horizontal="center" vertical="center"/>
      <protection locked="0"/>
    </xf>
    <xf numFmtId="0" fontId="43" fillId="0" borderId="0" xfId="53" applyFont="1" applyAlignment="1" applyProtection="1">
      <alignment horizontal="left" vertical="center" wrapText="1" shrinkToFit="1"/>
      <protection locked="0"/>
    </xf>
    <xf numFmtId="0" fontId="81" fillId="0" borderId="0" xfId="60" applyFont="1" applyAlignment="1">
      <alignment horizontal="left" vertical="center"/>
    </xf>
    <xf numFmtId="0" fontId="82" fillId="0" borderId="0" xfId="60" applyFont="1"/>
    <xf numFmtId="0" fontId="84" fillId="0" borderId="0" xfId="60" applyFont="1" applyAlignment="1">
      <alignment horizontal="center" vertical="center"/>
    </xf>
    <xf numFmtId="0" fontId="85" fillId="0" borderId="0" xfId="60" applyFont="1" applyAlignment="1">
      <alignment horizontal="center" vertical="center"/>
    </xf>
    <xf numFmtId="0" fontId="83" fillId="0" borderId="5" xfId="60" applyFont="1" applyBorder="1" applyAlignment="1">
      <alignment horizontal="center" vertical="center" wrapText="1"/>
    </xf>
    <xf numFmtId="0" fontId="80" fillId="0" borderId="5" xfId="60" applyBorder="1" applyAlignment="1">
      <alignment horizontal="center" wrapText="1"/>
    </xf>
    <xf numFmtId="0" fontId="83" fillId="38" borderId="5" xfId="60" applyFont="1" applyFill="1" applyBorder="1" applyAlignment="1">
      <alignment horizontal="center" vertical="center"/>
    </xf>
    <xf numFmtId="0" fontId="83" fillId="38" borderId="15" xfId="60" applyFont="1" applyFill="1" applyBorder="1" applyAlignment="1">
      <alignment horizontal="center" vertical="center"/>
    </xf>
    <xf numFmtId="178" fontId="83" fillId="38" borderId="137" xfId="60" applyNumberFormat="1" applyFont="1" applyFill="1" applyBorder="1" applyAlignment="1">
      <alignment horizontal="center" vertical="center"/>
    </xf>
    <xf numFmtId="178" fontId="83" fillId="38" borderId="138" xfId="60" applyNumberFormat="1" applyFont="1" applyFill="1" applyBorder="1" applyAlignment="1">
      <alignment horizontal="center" vertical="center"/>
    </xf>
    <xf numFmtId="0" fontId="83" fillId="0" borderId="3" xfId="60" applyFont="1" applyBorder="1" applyAlignment="1">
      <alignment horizontal="center" vertical="center"/>
    </xf>
    <xf numFmtId="0" fontId="83" fillId="0" borderId="16" xfId="60" applyFont="1" applyBorder="1" applyAlignment="1">
      <alignment horizontal="center" vertical="center"/>
    </xf>
    <xf numFmtId="0" fontId="82" fillId="38" borderId="52" xfId="60" applyFont="1" applyFill="1" applyBorder="1" applyAlignment="1">
      <alignment horizontal="center" vertical="center" wrapText="1"/>
    </xf>
    <xf numFmtId="0" fontId="64" fillId="38" borderId="146" xfId="60" applyFont="1" applyFill="1" applyBorder="1" applyAlignment="1">
      <alignment horizontal="center" vertical="center" wrapText="1"/>
    </xf>
    <xf numFmtId="0" fontId="83" fillId="0" borderId="147" xfId="60" applyFont="1" applyBorder="1" applyAlignment="1">
      <alignment horizontal="center" vertical="center" wrapText="1"/>
    </xf>
    <xf numFmtId="0" fontId="83" fillId="0" borderId="148" xfId="60" applyFont="1" applyBorder="1" applyAlignment="1">
      <alignment horizontal="center" vertical="center" wrapText="1"/>
    </xf>
    <xf numFmtId="0" fontId="83" fillId="0" borderId="154" xfId="60" applyFont="1" applyBorder="1" applyAlignment="1">
      <alignment horizontal="center" vertical="center" wrapText="1"/>
    </xf>
    <xf numFmtId="0" fontId="83" fillId="0" borderId="155" xfId="60" applyFont="1" applyBorder="1" applyAlignment="1">
      <alignment horizontal="center" vertical="center" wrapText="1"/>
    </xf>
    <xf numFmtId="179" fontId="84" fillId="38" borderId="148" xfId="60" applyNumberFormat="1" applyFont="1" applyFill="1" applyBorder="1" applyAlignment="1">
      <alignment horizontal="center" vertical="center"/>
    </xf>
    <xf numFmtId="179" fontId="84" fillId="38" borderId="149" xfId="60" applyNumberFormat="1" applyFont="1" applyFill="1" applyBorder="1" applyAlignment="1">
      <alignment horizontal="center" vertical="center"/>
    </xf>
    <xf numFmtId="179" fontId="84" fillId="38" borderId="155" xfId="60" applyNumberFormat="1" applyFont="1" applyFill="1" applyBorder="1" applyAlignment="1">
      <alignment horizontal="center" vertical="center"/>
    </xf>
    <xf numFmtId="179" fontId="84" fillId="38" borderId="156" xfId="60" applyNumberFormat="1" applyFont="1" applyFill="1" applyBorder="1" applyAlignment="1">
      <alignment horizontal="center" vertical="center"/>
    </xf>
    <xf numFmtId="0" fontId="83" fillId="0" borderId="6" xfId="60" applyFont="1" applyBorder="1" applyAlignment="1">
      <alignment horizontal="center" vertical="center" wrapText="1"/>
    </xf>
    <xf numFmtId="0" fontId="83" fillId="0" borderId="7" xfId="60" applyFont="1" applyBorder="1" applyAlignment="1">
      <alignment horizontal="center" vertical="center" wrapText="1"/>
    </xf>
    <xf numFmtId="0" fontId="80" fillId="0" borderId="8" xfId="60" applyBorder="1" applyAlignment="1">
      <alignment horizontal="center" vertical="center"/>
    </xf>
    <xf numFmtId="0" fontId="81" fillId="0" borderId="6" xfId="60" applyFont="1" applyBorder="1" applyAlignment="1">
      <alignment horizontal="center" vertical="center" wrapText="1"/>
    </xf>
    <xf numFmtId="0" fontId="81" fillId="0" borderId="8" xfId="60" applyFont="1" applyBorder="1" applyAlignment="1">
      <alignment horizontal="center" vertical="center" wrapText="1"/>
    </xf>
    <xf numFmtId="0" fontId="86" fillId="0" borderId="6" xfId="60" applyFont="1" applyBorder="1" applyAlignment="1">
      <alignment horizontal="center" vertical="center" wrapText="1"/>
    </xf>
    <xf numFmtId="0" fontId="82" fillId="0" borderId="8" xfId="60" applyFont="1" applyBorder="1" applyAlignment="1">
      <alignment horizontal="center" vertical="center"/>
    </xf>
    <xf numFmtId="178" fontId="84" fillId="38" borderId="150" xfId="60" applyNumberFormat="1" applyFont="1" applyFill="1" applyBorder="1" applyAlignment="1">
      <alignment horizontal="center" vertical="center"/>
    </xf>
    <xf numFmtId="178" fontId="84" fillId="38" borderId="4" xfId="60" applyNumberFormat="1" applyFont="1" applyFill="1" applyBorder="1" applyAlignment="1">
      <alignment horizontal="center" vertical="center"/>
    </xf>
    <xf numFmtId="178" fontId="84" fillId="38" borderId="1" xfId="60" applyNumberFormat="1" applyFont="1" applyFill="1" applyBorder="1" applyAlignment="1">
      <alignment horizontal="center" vertical="center"/>
    </xf>
    <xf numFmtId="178" fontId="84" fillId="38" borderId="157" xfId="60" applyNumberFormat="1" applyFont="1" applyFill="1" applyBorder="1" applyAlignment="1">
      <alignment horizontal="center" vertical="center"/>
    </xf>
    <xf numFmtId="178" fontId="84" fillId="38" borderId="5" xfId="60" applyNumberFormat="1" applyFont="1" applyFill="1" applyBorder="1" applyAlignment="1">
      <alignment horizontal="center" vertical="center"/>
    </xf>
    <xf numFmtId="178" fontId="84" fillId="38" borderId="15" xfId="60" applyNumberFormat="1" applyFont="1" applyFill="1" applyBorder="1" applyAlignment="1">
      <alignment horizontal="center" vertical="center"/>
    </xf>
    <xf numFmtId="0" fontId="64" fillId="38" borderId="152" xfId="60" applyFont="1" applyFill="1" applyBorder="1" applyAlignment="1">
      <alignment horizontal="center" vertical="center" wrapText="1"/>
    </xf>
    <xf numFmtId="0" fontId="64" fillId="38" borderId="153" xfId="60" applyFont="1" applyFill="1" applyBorder="1" applyAlignment="1">
      <alignment horizontal="center" vertical="center" wrapText="1"/>
    </xf>
    <xf numFmtId="0" fontId="81" fillId="0" borderId="136" xfId="60" applyFont="1" applyBorder="1" applyAlignment="1">
      <alignment horizontal="center" vertical="center" wrapText="1" shrinkToFit="1"/>
    </xf>
    <xf numFmtId="0" fontId="81" fillId="0" borderId="137" xfId="60" applyFont="1" applyBorder="1" applyAlignment="1">
      <alignment horizontal="center" vertical="center" wrapText="1" shrinkToFit="1"/>
    </xf>
    <xf numFmtId="180" fontId="84" fillId="38" borderId="148" xfId="60" applyNumberFormat="1" applyFont="1" applyFill="1" applyBorder="1" applyAlignment="1">
      <alignment horizontal="center" vertical="center"/>
    </xf>
    <xf numFmtId="180" fontId="84" fillId="38" borderId="149" xfId="60" applyNumberFormat="1" applyFont="1" applyFill="1" applyBorder="1" applyAlignment="1">
      <alignment horizontal="center" vertical="center"/>
    </xf>
    <xf numFmtId="180" fontId="84" fillId="38" borderId="155" xfId="60" applyNumberFormat="1" applyFont="1" applyFill="1" applyBorder="1" applyAlignment="1">
      <alignment horizontal="center" vertical="center"/>
    </xf>
    <xf numFmtId="180" fontId="84" fillId="38" borderId="156" xfId="60" applyNumberFormat="1" applyFont="1" applyFill="1" applyBorder="1" applyAlignment="1">
      <alignment horizontal="center" vertical="center"/>
    </xf>
    <xf numFmtId="0" fontId="83" fillId="0" borderId="148" xfId="60" applyFont="1" applyBorder="1" applyAlignment="1">
      <alignment horizontal="center" vertical="center"/>
    </xf>
    <xf numFmtId="0" fontId="83" fillId="0" borderId="154" xfId="60" applyFont="1" applyBorder="1" applyAlignment="1">
      <alignment horizontal="center" vertical="center"/>
    </xf>
    <xf numFmtId="0" fontId="83" fillId="0" borderId="155" xfId="60" applyFont="1" applyBorder="1" applyAlignment="1">
      <alignment horizontal="center" vertical="center"/>
    </xf>
    <xf numFmtId="0" fontId="83" fillId="38" borderId="148" xfId="60" applyFont="1" applyFill="1" applyBorder="1" applyAlignment="1">
      <alignment horizontal="center" vertical="center" wrapText="1"/>
    </xf>
    <xf numFmtId="0" fontId="83" fillId="38" borderId="150" xfId="60" applyFont="1" applyFill="1" applyBorder="1" applyAlignment="1">
      <alignment horizontal="center" vertical="center" wrapText="1"/>
    </xf>
    <xf numFmtId="0" fontId="83" fillId="38" borderId="155" xfId="60" applyFont="1" applyFill="1" applyBorder="1" applyAlignment="1">
      <alignment horizontal="center" vertical="center" wrapText="1"/>
    </xf>
    <xf numFmtId="0" fontId="83" fillId="38" borderId="157" xfId="60" applyFont="1" applyFill="1" applyBorder="1" applyAlignment="1">
      <alignment horizontal="center" vertical="center" wrapText="1"/>
    </xf>
    <xf numFmtId="0" fontId="80" fillId="0" borderId="148" xfId="60" applyBorder="1" applyAlignment="1">
      <alignment horizontal="center"/>
    </xf>
    <xf numFmtId="0" fontId="80" fillId="0" borderId="154" xfId="60" applyBorder="1" applyAlignment="1">
      <alignment horizontal="center"/>
    </xf>
    <xf numFmtId="0" fontId="80" fillId="0" borderId="155" xfId="60" applyBorder="1" applyAlignment="1">
      <alignment horizontal="center"/>
    </xf>
    <xf numFmtId="0" fontId="84" fillId="38" borderId="150" xfId="60" applyFont="1" applyFill="1" applyBorder="1" applyAlignment="1">
      <alignment horizontal="center" vertical="center" wrapText="1"/>
    </xf>
    <xf numFmtId="0" fontId="84" fillId="38" borderId="1" xfId="60" applyFont="1" applyFill="1" applyBorder="1" applyAlignment="1">
      <alignment horizontal="center" vertical="center" wrapText="1"/>
    </xf>
    <xf numFmtId="0" fontId="84" fillId="38" borderId="157" xfId="60" applyFont="1" applyFill="1" applyBorder="1" applyAlignment="1">
      <alignment horizontal="center" vertical="center" wrapText="1"/>
    </xf>
    <xf numFmtId="0" fontId="84" fillId="38" borderId="15" xfId="60" applyFont="1" applyFill="1" applyBorder="1" applyAlignment="1">
      <alignment horizontal="center" vertical="center" wrapText="1"/>
    </xf>
    <xf numFmtId="0" fontId="87" fillId="0" borderId="0" xfId="60" applyFont="1" applyAlignment="1">
      <alignment horizontal="left" vertical="center"/>
    </xf>
    <xf numFmtId="0" fontId="81" fillId="0" borderId="6" xfId="60" applyFont="1" applyBorder="1" applyAlignment="1">
      <alignment horizontal="center" vertical="center"/>
    </xf>
    <xf numFmtId="0" fontId="81" fillId="0" borderId="7" xfId="60" applyFont="1" applyBorder="1" applyAlignment="1">
      <alignment horizontal="center" vertical="center"/>
    </xf>
    <xf numFmtId="181" fontId="84" fillId="38" borderId="6" xfId="60" applyNumberFormat="1" applyFont="1" applyFill="1" applyBorder="1" applyAlignment="1">
      <alignment horizontal="center" vertical="center"/>
    </xf>
    <xf numFmtId="0" fontId="60" fillId="0" borderId="8" xfId="60" applyFont="1" applyBorder="1" applyAlignment="1">
      <alignment horizontal="center" vertical="center"/>
    </xf>
    <xf numFmtId="182" fontId="84" fillId="0" borderId="6" xfId="60" applyNumberFormat="1" applyFont="1" applyBorder="1" applyAlignment="1">
      <alignment horizontal="center" vertical="center"/>
    </xf>
    <xf numFmtId="178" fontId="84" fillId="38" borderId="6" xfId="60" applyNumberFormat="1" applyFont="1" applyFill="1" applyBorder="1" applyAlignment="1">
      <alignment horizontal="center" vertical="center"/>
    </xf>
    <xf numFmtId="178" fontId="60" fillId="0" borderId="8" xfId="60" applyNumberFormat="1" applyFont="1" applyBorder="1" applyAlignment="1">
      <alignment horizontal="center" vertical="center"/>
    </xf>
    <xf numFmtId="182" fontId="84" fillId="0" borderId="8" xfId="60" applyNumberFormat="1" applyFont="1" applyBorder="1" applyAlignment="1">
      <alignment horizontal="center" vertical="center"/>
    </xf>
    <xf numFmtId="183" fontId="84" fillId="0" borderId="6" xfId="60" applyNumberFormat="1" applyFont="1" applyBorder="1" applyAlignment="1">
      <alignment horizontal="center" vertical="center"/>
    </xf>
    <xf numFmtId="183" fontId="80" fillId="0" borderId="8" xfId="60" applyNumberFormat="1" applyBorder="1" applyAlignment="1">
      <alignment horizontal="center" vertical="center"/>
    </xf>
    <xf numFmtId="183" fontId="84" fillId="0" borderId="3" xfId="60" applyNumberFormat="1" applyFont="1" applyBorder="1" applyAlignment="1">
      <alignment horizontal="center" vertical="center"/>
    </xf>
    <xf numFmtId="183" fontId="80" fillId="0" borderId="1" xfId="60" applyNumberFormat="1" applyBorder="1" applyAlignment="1">
      <alignment horizontal="center" vertical="center"/>
    </xf>
    <xf numFmtId="183" fontId="84" fillId="0" borderId="16" xfId="60" applyNumberFormat="1" applyFont="1" applyBorder="1" applyAlignment="1">
      <alignment horizontal="center" vertical="center"/>
    </xf>
    <xf numFmtId="183" fontId="80" fillId="0" borderId="15" xfId="60" applyNumberFormat="1" applyBorder="1" applyAlignment="1">
      <alignment horizontal="center" vertical="center"/>
    </xf>
    <xf numFmtId="0" fontId="86" fillId="0" borderId="158" xfId="60" applyFont="1" applyBorder="1" applyAlignment="1">
      <alignment horizontal="center" vertical="center" wrapText="1"/>
    </xf>
    <xf numFmtId="0" fontId="86" fillId="0" borderId="152" xfId="60" applyFont="1" applyBorder="1" applyAlignment="1">
      <alignment horizontal="center" vertical="center" wrapText="1"/>
    </xf>
    <xf numFmtId="0" fontId="86" fillId="0" borderId="153" xfId="60" applyFont="1" applyBorder="1" applyAlignment="1">
      <alignment horizontal="center" vertical="center" wrapText="1"/>
    </xf>
    <xf numFmtId="181" fontId="84" fillId="38" borderId="158" xfId="60" applyNumberFormat="1" applyFont="1" applyFill="1" applyBorder="1" applyAlignment="1">
      <alignment horizontal="center" vertical="center"/>
    </xf>
    <xf numFmtId="0" fontId="60" fillId="0" borderId="153" xfId="60" applyFont="1" applyBorder="1" applyAlignment="1">
      <alignment horizontal="center" vertical="center"/>
    </xf>
    <xf numFmtId="182" fontId="84" fillId="0" borderId="158" xfId="60" applyNumberFormat="1" applyFont="1" applyBorder="1" applyAlignment="1">
      <alignment horizontal="center" vertical="center"/>
    </xf>
    <xf numFmtId="178" fontId="84" fillId="38" borderId="158" xfId="60" applyNumberFormat="1" applyFont="1" applyFill="1" applyBorder="1" applyAlignment="1">
      <alignment horizontal="center" vertical="center"/>
    </xf>
    <xf numFmtId="178" fontId="60" fillId="0" borderId="153" xfId="60" applyNumberFormat="1" applyFont="1" applyBorder="1" applyAlignment="1">
      <alignment horizontal="center" vertical="center"/>
    </xf>
    <xf numFmtId="182" fontId="84" fillId="0" borderId="153" xfId="60" applyNumberFormat="1" applyFont="1" applyBorder="1" applyAlignment="1">
      <alignment horizontal="center" vertical="center"/>
    </xf>
    <xf numFmtId="0" fontId="81" fillId="0" borderId="51" xfId="60" applyFont="1" applyBorder="1" applyAlignment="1">
      <alignment horizontal="center" vertical="center"/>
    </xf>
    <xf numFmtId="0" fontId="81" fillId="0" borderId="52" xfId="60" applyFont="1" applyBorder="1" applyAlignment="1">
      <alignment horizontal="center" vertical="center"/>
    </xf>
    <xf numFmtId="0" fontId="80" fillId="0" borderId="146" xfId="60" applyBorder="1" applyAlignment="1">
      <alignment horizontal="center" vertical="center"/>
    </xf>
    <xf numFmtId="181" fontId="84" fillId="38" borderId="51" xfId="60" applyNumberFormat="1" applyFont="1" applyFill="1" applyBorder="1" applyAlignment="1">
      <alignment horizontal="center" vertical="center"/>
    </xf>
    <xf numFmtId="0" fontId="60" fillId="0" borderId="146" xfId="60" applyFont="1" applyBorder="1" applyAlignment="1">
      <alignment horizontal="center" vertical="center"/>
    </xf>
    <xf numFmtId="182" fontId="84" fillId="0" borderId="51" xfId="60" applyNumberFormat="1" applyFont="1" applyBorder="1" applyAlignment="1">
      <alignment horizontal="center" vertical="center"/>
    </xf>
    <xf numFmtId="178" fontId="84" fillId="38" borderId="51" xfId="60" applyNumberFormat="1" applyFont="1" applyFill="1" applyBorder="1" applyAlignment="1">
      <alignment horizontal="center" vertical="center"/>
    </xf>
    <xf numFmtId="178" fontId="60" fillId="0" borderId="146" xfId="60" applyNumberFormat="1" applyFont="1" applyBorder="1" applyAlignment="1">
      <alignment horizontal="center" vertical="center"/>
    </xf>
    <xf numFmtId="182" fontId="84" fillId="0" borderId="146" xfId="60" applyNumberFormat="1" applyFont="1" applyBorder="1" applyAlignment="1">
      <alignment horizontal="center" vertical="center"/>
    </xf>
    <xf numFmtId="182" fontId="83" fillId="0" borderId="25" xfId="60" quotePrefix="1" applyNumberFormat="1" applyFont="1" applyBorder="1" applyAlignment="1">
      <alignment horizontal="center" vertical="center"/>
    </xf>
    <xf numFmtId="182" fontId="83" fillId="0" borderId="33" xfId="60" quotePrefix="1" applyNumberFormat="1" applyFont="1" applyBorder="1" applyAlignment="1">
      <alignment horizontal="center" vertical="center"/>
    </xf>
    <xf numFmtId="0" fontId="88" fillId="0" borderId="153" xfId="60" applyFont="1" applyBorder="1" applyAlignment="1">
      <alignment horizontal="center" vertical="center"/>
    </xf>
    <xf numFmtId="0" fontId="83" fillId="0" borderId="159" xfId="60" applyFont="1" applyBorder="1" applyAlignment="1">
      <alignment horizontal="center" vertical="center" wrapText="1"/>
    </xf>
    <xf numFmtId="0" fontId="83" fillId="0" borderId="138" xfId="60" applyFont="1" applyBorder="1" applyAlignment="1">
      <alignment horizontal="center" vertical="center" wrapText="1"/>
    </xf>
    <xf numFmtId="0" fontId="81" fillId="0" borderId="136" xfId="60" applyFont="1" applyBorder="1" applyAlignment="1">
      <alignment horizontal="center" vertical="center"/>
    </xf>
    <xf numFmtId="0" fontId="81" fillId="0" borderId="160" xfId="60" applyFont="1" applyBorder="1" applyAlignment="1">
      <alignment horizontal="center" vertical="center"/>
    </xf>
    <xf numFmtId="185" fontId="84" fillId="38" borderId="136" xfId="60" applyNumberFormat="1" applyFont="1" applyFill="1" applyBorder="1" applyAlignment="1">
      <alignment horizontal="center" vertical="center"/>
    </xf>
    <xf numFmtId="185" fontId="60" fillId="0" borderId="138" xfId="60" applyNumberFormat="1" applyFont="1" applyBorder="1" applyAlignment="1">
      <alignment horizontal="center" vertical="center"/>
    </xf>
    <xf numFmtId="185" fontId="84" fillId="38" borderId="159" xfId="60" applyNumberFormat="1" applyFont="1" applyFill="1" applyBorder="1" applyAlignment="1">
      <alignment horizontal="center" vertical="center"/>
    </xf>
    <xf numFmtId="185" fontId="60" fillId="0" borderId="137" xfId="60" applyNumberFormat="1" applyFont="1" applyBorder="1" applyAlignment="1">
      <alignment horizontal="center" vertical="center"/>
    </xf>
    <xf numFmtId="185" fontId="84" fillId="38" borderId="137" xfId="60" applyNumberFormat="1" applyFont="1" applyFill="1" applyBorder="1" applyAlignment="1">
      <alignment horizontal="center" vertical="center"/>
    </xf>
    <xf numFmtId="185" fontId="60" fillId="0" borderId="137" xfId="60" applyNumberFormat="1" applyFont="1" applyBorder="1" applyAlignment="1">
      <alignment vertical="center"/>
    </xf>
    <xf numFmtId="185" fontId="60" fillId="0" borderId="160" xfId="60" applyNumberFormat="1" applyFont="1" applyBorder="1" applyAlignment="1">
      <alignment horizontal="center" vertical="center"/>
    </xf>
    <xf numFmtId="180" fontId="84" fillId="38" borderId="136" xfId="60" applyNumberFormat="1" applyFont="1" applyFill="1" applyBorder="1" applyAlignment="1">
      <alignment horizontal="center" vertical="center"/>
    </xf>
    <xf numFmtId="180" fontId="60" fillId="0" borderId="137" xfId="60" applyNumberFormat="1" applyFont="1" applyBorder="1" applyAlignment="1">
      <alignment horizontal="center" vertical="center"/>
    </xf>
    <xf numFmtId="0" fontId="80" fillId="0" borderId="138" xfId="60" applyBorder="1" applyAlignment="1">
      <alignment horizontal="center"/>
    </xf>
    <xf numFmtId="182" fontId="85" fillId="0" borderId="159" xfId="60" applyNumberFormat="1" applyFont="1" applyBorder="1" applyAlignment="1">
      <alignment horizontal="center" vertical="center"/>
    </xf>
    <xf numFmtId="182" fontId="85" fillId="0" borderId="138" xfId="60" applyNumberFormat="1" applyFont="1" applyBorder="1" applyAlignment="1">
      <alignment horizontal="center" vertical="center"/>
    </xf>
    <xf numFmtId="0" fontId="83" fillId="0" borderId="136" xfId="60" applyFont="1" applyBorder="1" applyAlignment="1">
      <alignment horizontal="center" vertical="center"/>
    </xf>
    <xf numFmtId="0" fontId="83" fillId="0" borderId="137" xfId="60" applyFont="1" applyBorder="1" applyAlignment="1">
      <alignment horizontal="center" vertical="center"/>
    </xf>
    <xf numFmtId="182" fontId="83" fillId="0" borderId="137" xfId="60" applyNumberFormat="1" applyFont="1" applyBorder="1" applyAlignment="1">
      <alignment horizontal="center" vertical="center"/>
    </xf>
    <xf numFmtId="182" fontId="83" fillId="0" borderId="138" xfId="60" applyNumberFormat="1" applyFont="1" applyBorder="1" applyAlignment="1">
      <alignment horizontal="center" vertical="center"/>
    </xf>
    <xf numFmtId="182" fontId="83" fillId="0" borderId="136" xfId="60" applyNumberFormat="1" applyFont="1" applyBorder="1" applyAlignment="1">
      <alignment horizontal="center" vertical="center"/>
    </xf>
    <xf numFmtId="182" fontId="83" fillId="0" borderId="159" xfId="60" applyNumberFormat="1" applyFont="1" applyBorder="1" applyAlignment="1">
      <alignment horizontal="center" vertical="center"/>
    </xf>
    <xf numFmtId="182" fontId="83" fillId="0" borderId="160" xfId="60" applyNumberFormat="1" applyFont="1" applyBorder="1" applyAlignment="1">
      <alignment horizontal="center" vertical="center"/>
    </xf>
    <xf numFmtId="182" fontId="83" fillId="0" borderId="8" xfId="60" applyNumberFormat="1" applyFont="1" applyBorder="1" applyAlignment="1">
      <alignment horizontal="center" vertical="center"/>
    </xf>
    <xf numFmtId="0" fontId="81" fillId="0" borderId="136" xfId="60" applyFont="1" applyBorder="1" applyAlignment="1">
      <alignment horizontal="center" vertical="center" wrapText="1"/>
    </xf>
    <xf numFmtId="0" fontId="80" fillId="0" borderId="138" xfId="60" applyBorder="1" applyAlignment="1">
      <alignment horizontal="center" vertical="center"/>
    </xf>
    <xf numFmtId="0" fontId="81" fillId="0" borderId="159" xfId="60" applyFont="1" applyBorder="1" applyAlignment="1">
      <alignment horizontal="center" vertical="center" wrapText="1"/>
    </xf>
    <xf numFmtId="0" fontId="80" fillId="0" borderId="137" xfId="60" applyBorder="1" applyAlignment="1">
      <alignment horizontal="center" vertical="center"/>
    </xf>
    <xf numFmtId="0" fontId="81" fillId="0" borderId="137" xfId="60" applyFont="1" applyBorder="1" applyAlignment="1">
      <alignment horizontal="center" vertical="center" wrapText="1"/>
    </xf>
    <xf numFmtId="0" fontId="80" fillId="0" borderId="137" xfId="60" applyBorder="1" applyAlignment="1">
      <alignment vertical="center"/>
    </xf>
    <xf numFmtId="0" fontId="80" fillId="0" borderId="160" xfId="60" applyBorder="1" applyAlignment="1">
      <alignment vertical="center"/>
    </xf>
    <xf numFmtId="0" fontId="81" fillId="0" borderId="138" xfId="60" applyFont="1" applyBorder="1" applyAlignment="1">
      <alignment horizontal="center" vertical="center" wrapText="1"/>
    </xf>
    <xf numFmtId="0" fontId="91" fillId="0" borderId="0" xfId="60" applyFont="1" applyAlignment="1">
      <alignment horizontal="left" vertical="center" wrapText="1"/>
    </xf>
    <xf numFmtId="180" fontId="84" fillId="38" borderId="137" xfId="60" applyNumberFormat="1" applyFont="1" applyFill="1" applyBorder="1" applyAlignment="1">
      <alignment horizontal="center" vertical="center"/>
    </xf>
    <xf numFmtId="0" fontId="83" fillId="0" borderId="161" xfId="60" applyFont="1" applyBorder="1" applyAlignment="1">
      <alignment horizontal="center"/>
    </xf>
    <xf numFmtId="0" fontId="83" fillId="0" borderId="162" xfId="60" applyFont="1" applyBorder="1" applyAlignment="1">
      <alignment horizontal="center"/>
    </xf>
    <xf numFmtId="0" fontId="83" fillId="0" borderId="163" xfId="60" applyFont="1" applyBorder="1" applyAlignment="1">
      <alignment horizontal="center" vertical="center"/>
    </xf>
    <xf numFmtId="0" fontId="83" fillId="0" borderId="164" xfId="60" applyFont="1" applyBorder="1" applyAlignment="1">
      <alignment horizontal="center" vertical="center"/>
    </xf>
    <xf numFmtId="0" fontId="81" fillId="0" borderId="165" xfId="60" applyFont="1" applyBorder="1" applyAlignment="1">
      <alignment horizontal="center" vertical="center"/>
    </xf>
    <xf numFmtId="0" fontId="81" fillId="0" borderId="137" xfId="60" applyFont="1" applyBorder="1" applyAlignment="1">
      <alignment horizontal="center" vertical="center"/>
    </xf>
    <xf numFmtId="176" fontId="92" fillId="0" borderId="137" xfId="60" applyNumberFormat="1" applyFont="1" applyBorder="1" applyAlignment="1">
      <alignment horizontal="center" vertical="center"/>
    </xf>
    <xf numFmtId="186" fontId="93" fillId="0" borderId="137" xfId="60" applyNumberFormat="1" applyFont="1" applyBorder="1" applyAlignment="1">
      <alignment horizontal="center" vertical="center"/>
    </xf>
    <xf numFmtId="186" fontId="93" fillId="0" borderId="166" xfId="60" applyNumberFormat="1" applyFont="1" applyBorder="1" applyAlignment="1">
      <alignment horizontal="center" vertical="center"/>
    </xf>
    <xf numFmtId="185" fontId="84" fillId="38" borderId="138" xfId="60" applyNumberFormat="1" applyFont="1" applyFill="1" applyBorder="1" applyAlignment="1">
      <alignment horizontal="center" vertical="center"/>
    </xf>
    <xf numFmtId="185" fontId="84" fillId="38" borderId="160" xfId="60" applyNumberFormat="1" applyFont="1" applyFill="1" applyBorder="1" applyAlignment="1">
      <alignment horizontal="center" vertical="center"/>
    </xf>
    <xf numFmtId="0" fontId="94" fillId="0" borderId="0" xfId="60" applyFont="1" applyAlignment="1">
      <alignment horizontal="left" vertical="center" wrapText="1"/>
    </xf>
    <xf numFmtId="0" fontId="29" fillId="0" borderId="0" xfId="60" applyFont="1" applyAlignment="1">
      <alignment horizontal="left" vertical="center"/>
    </xf>
    <xf numFmtId="0" fontId="95" fillId="0" borderId="0" xfId="60" applyFont="1" applyAlignment="1">
      <alignment horizontal="left" vertical="center" wrapText="1" indent="2"/>
    </xf>
    <xf numFmtId="0" fontId="80" fillId="0" borderId="0" xfId="60" applyAlignment="1">
      <alignment horizontal="left" indent="2"/>
    </xf>
    <xf numFmtId="0" fontId="89" fillId="0" borderId="56" xfId="60" applyFont="1" applyBorder="1" applyAlignment="1">
      <alignment horizontal="center" vertical="center"/>
    </xf>
    <xf numFmtId="0" fontId="80" fillId="0" borderId="59" xfId="60" applyBorder="1" applyAlignment="1">
      <alignment horizontal="center" vertical="center"/>
    </xf>
    <xf numFmtId="0" fontId="71" fillId="0" borderId="64" xfId="60" applyFont="1" applyBorder="1" applyAlignment="1">
      <alignment horizontal="left" vertical="center" wrapText="1"/>
    </xf>
    <xf numFmtId="0" fontId="71" fillId="0" borderId="0" xfId="60" applyFont="1" applyAlignment="1">
      <alignment horizontal="left" vertical="center" wrapText="1"/>
    </xf>
    <xf numFmtId="0" fontId="81" fillId="0" borderId="167" xfId="60" applyFont="1" applyBorder="1" applyAlignment="1">
      <alignment horizontal="center" vertical="center"/>
    </xf>
    <xf numFmtId="0" fontId="81" fillId="0" borderId="168" xfId="60" applyFont="1" applyBorder="1" applyAlignment="1">
      <alignment horizontal="center" vertical="center"/>
    </xf>
    <xf numFmtId="0" fontId="80" fillId="0" borderId="168" xfId="60" applyBorder="1" applyAlignment="1">
      <alignment horizontal="center" vertical="center"/>
    </xf>
    <xf numFmtId="176" fontId="92" fillId="0" borderId="168" xfId="60" applyNumberFormat="1" applyFont="1" applyBorder="1" applyAlignment="1">
      <alignment horizontal="center" vertical="center"/>
    </xf>
    <xf numFmtId="0" fontId="93" fillId="0" borderId="168" xfId="60" applyFont="1" applyBorder="1" applyAlignment="1">
      <alignment horizontal="center" vertical="center"/>
    </xf>
    <xf numFmtId="0" fontId="93" fillId="0" borderId="169" xfId="60" applyFont="1" applyBorder="1" applyAlignment="1">
      <alignment horizontal="center" vertical="center"/>
    </xf>
    <xf numFmtId="0" fontId="82" fillId="0" borderId="0" xfId="60" applyFont="1" applyAlignment="1"/>
    <xf numFmtId="178" fontId="83" fillId="38" borderId="137" xfId="60" applyNumberFormat="1" applyFont="1" applyFill="1" applyBorder="1" applyAlignment="1" applyProtection="1">
      <alignment horizontal="center" vertical="center"/>
    </xf>
    <xf numFmtId="178" fontId="83" fillId="38" borderId="138" xfId="60" applyNumberFormat="1" applyFont="1" applyFill="1" applyBorder="1" applyAlignment="1" applyProtection="1">
      <alignment horizontal="center" vertical="center"/>
    </xf>
    <xf numFmtId="0" fontId="80" fillId="0" borderId="8" xfId="60" applyFont="1" applyBorder="1" applyAlignment="1">
      <alignment horizontal="center" vertical="center"/>
    </xf>
    <xf numFmtId="0" fontId="83" fillId="0" borderId="147" xfId="60" applyFont="1" applyFill="1" applyBorder="1" applyAlignment="1">
      <alignment horizontal="center" vertical="center" wrapText="1"/>
    </xf>
    <xf numFmtId="182" fontId="84" fillId="0" borderId="6" xfId="60" applyNumberFormat="1" applyFont="1" applyFill="1" applyBorder="1" applyAlignment="1">
      <alignment horizontal="center" vertical="center"/>
    </xf>
    <xf numFmtId="182" fontId="84" fillId="0" borderId="8" xfId="60" applyNumberFormat="1" applyFont="1" applyFill="1" applyBorder="1" applyAlignment="1">
      <alignment horizontal="center" vertical="center"/>
    </xf>
    <xf numFmtId="182" fontId="84" fillId="0" borderId="158" xfId="60" applyNumberFormat="1" applyFont="1" applyFill="1" applyBorder="1" applyAlignment="1">
      <alignment horizontal="center" vertical="center"/>
    </xf>
    <xf numFmtId="182" fontId="84" fillId="0" borderId="153" xfId="60" applyNumberFormat="1" applyFont="1" applyFill="1" applyBorder="1" applyAlignment="1">
      <alignment horizontal="center" vertical="center"/>
    </xf>
    <xf numFmtId="182" fontId="84" fillId="0" borderId="51" xfId="60" applyNumberFormat="1" applyFont="1" applyFill="1" applyBorder="1" applyAlignment="1">
      <alignment horizontal="center" vertical="center"/>
    </xf>
    <xf numFmtId="182" fontId="84" fillId="0" borderId="146" xfId="60" applyNumberFormat="1" applyFont="1" applyFill="1" applyBorder="1" applyAlignment="1">
      <alignment horizontal="center" vertical="center"/>
    </xf>
    <xf numFmtId="0" fontId="94" fillId="0" borderId="0" xfId="60" applyFont="1" applyBorder="1" applyAlignment="1">
      <alignment horizontal="left" vertical="center" wrapText="1"/>
    </xf>
    <xf numFmtId="0" fontId="71" fillId="0" borderId="0" xfId="60" applyFont="1" applyBorder="1" applyAlignment="1">
      <alignment horizontal="left" vertical="center" wrapText="1"/>
    </xf>
    <xf numFmtId="0" fontId="39" fillId="0" borderId="0" xfId="55" applyFont="1" applyAlignment="1">
      <alignment horizontal="left" vertical="center"/>
    </xf>
    <xf numFmtId="0" fontId="14" fillId="0" borderId="0" xfId="55" applyAlignment="1">
      <alignment horizontal="right" vertical="center"/>
    </xf>
    <xf numFmtId="0" fontId="47" fillId="0" borderId="0" xfId="55" applyFont="1" applyAlignment="1">
      <alignment horizontal="center" vertical="center" wrapText="1"/>
    </xf>
    <xf numFmtId="0" fontId="47" fillId="0" borderId="0" xfId="55" applyFont="1" applyAlignment="1">
      <alignment horizontal="center" vertical="center"/>
    </xf>
    <xf numFmtId="0" fontId="47" fillId="0" borderId="6" xfId="55" applyFont="1" applyBorder="1">
      <alignment vertical="center"/>
    </xf>
    <xf numFmtId="0" fontId="47" fillId="0" borderId="7" xfId="55" applyFont="1" applyBorder="1">
      <alignment vertical="center"/>
    </xf>
    <xf numFmtId="0" fontId="47" fillId="0" borderId="8" xfId="55" applyFont="1" applyBorder="1">
      <alignment vertical="center"/>
    </xf>
    <xf numFmtId="0" fontId="39" fillId="0" borderId="6" xfId="55" applyFont="1" applyBorder="1" applyAlignment="1">
      <alignment horizontal="left" vertical="center"/>
    </xf>
    <xf numFmtId="0" fontId="39" fillId="0" borderId="7" xfId="55" applyFont="1" applyBorder="1" applyAlignment="1">
      <alignment horizontal="left" vertical="center"/>
    </xf>
    <xf numFmtId="0" fontId="39" fillId="0" borderId="8" xfId="55" applyFont="1" applyBorder="1" applyAlignment="1">
      <alignment horizontal="left" vertical="center"/>
    </xf>
    <xf numFmtId="0" fontId="39" fillId="0" borderId="6" xfId="55" applyFont="1" applyBorder="1" applyAlignment="1">
      <alignment horizontal="left" vertical="center" wrapText="1"/>
    </xf>
    <xf numFmtId="0" fontId="39" fillId="0" borderId="7" xfId="55" applyFont="1" applyBorder="1" applyAlignment="1">
      <alignment horizontal="left" vertical="center" wrapText="1"/>
    </xf>
    <xf numFmtId="0" fontId="39" fillId="0" borderId="8" xfId="55" applyFont="1" applyBorder="1" applyAlignment="1">
      <alignment horizontal="left" vertical="center" wrapText="1"/>
    </xf>
    <xf numFmtId="0" fontId="39" fillId="0" borderId="25" xfId="55" applyFont="1" applyBorder="1" applyAlignment="1">
      <alignment horizontal="left" vertical="center" wrapText="1"/>
    </xf>
    <xf numFmtId="0" fontId="39" fillId="0" borderId="31" xfId="55" applyFont="1" applyBorder="1" applyAlignment="1">
      <alignment horizontal="left" vertical="center" wrapText="1"/>
    </xf>
    <xf numFmtId="0" fontId="39" fillId="0" borderId="33" xfId="55" applyFont="1" applyBorder="1" applyAlignment="1">
      <alignment horizontal="left" vertical="center" wrapText="1"/>
    </xf>
    <xf numFmtId="0" fontId="39" fillId="0" borderId="25" xfId="55" applyFont="1" applyBorder="1" applyAlignment="1">
      <alignment horizontal="center" vertical="center" wrapText="1"/>
    </xf>
    <xf numFmtId="0" fontId="39" fillId="0" borderId="31" xfId="55" applyFont="1" applyBorder="1" applyAlignment="1">
      <alignment horizontal="center" vertical="center" wrapText="1"/>
    </xf>
    <xf numFmtId="0" fontId="39" fillId="0" borderId="33" xfId="55" applyFont="1" applyBorder="1" applyAlignment="1">
      <alignment horizontal="center" vertical="center" wrapText="1"/>
    </xf>
    <xf numFmtId="0" fontId="39" fillId="0" borderId="25" xfId="55" applyFont="1" applyBorder="1">
      <alignment vertical="center"/>
    </xf>
    <xf numFmtId="0" fontId="39" fillId="0" borderId="31" xfId="55" applyFont="1" applyBorder="1">
      <alignment vertical="center"/>
    </xf>
    <xf numFmtId="0" fontId="39" fillId="0" borderId="33" xfId="55" applyFont="1" applyBorder="1">
      <alignment vertical="center"/>
    </xf>
    <xf numFmtId="0" fontId="39" fillId="0" borderId="25" xfId="55" applyFont="1" applyBorder="1" applyAlignment="1">
      <alignment horizontal="center" vertical="center"/>
    </xf>
    <xf numFmtId="0" fontId="39" fillId="0" borderId="31" xfId="55" applyFont="1" applyBorder="1" applyAlignment="1">
      <alignment horizontal="center" vertical="center"/>
    </xf>
    <xf numFmtId="0" fontId="39" fillId="0" borderId="33" xfId="55" applyFont="1" applyBorder="1" applyAlignment="1">
      <alignment horizontal="center" vertical="center"/>
    </xf>
    <xf numFmtId="0" fontId="39" fillId="0" borderId="0" xfId="55" applyFont="1" applyAlignment="1">
      <alignment horizontal="left" vertical="center" wrapText="1"/>
    </xf>
    <xf numFmtId="0" fontId="55" fillId="0" borderId="114" xfId="53" applyFont="1" applyBorder="1" applyAlignment="1">
      <alignment horizontal="distributed" vertical="center"/>
    </xf>
    <xf numFmtId="0" fontId="55" fillId="0" borderId="7" xfId="53" applyFont="1" applyBorder="1" applyAlignment="1">
      <alignment horizontal="distributed" vertical="center"/>
    </xf>
    <xf numFmtId="0" fontId="64" fillId="0" borderId="7" xfId="57" applyFont="1" applyBorder="1" applyAlignment="1">
      <alignment horizontal="distributed" vertical="center"/>
    </xf>
    <xf numFmtId="0" fontId="65" fillId="0" borderId="6" xfId="53" applyFont="1" applyBorder="1" applyAlignment="1">
      <alignment horizontal="center" vertical="center"/>
    </xf>
    <xf numFmtId="0" fontId="65" fillId="0" borderId="7" xfId="53" applyFont="1" applyBorder="1" applyAlignment="1">
      <alignment horizontal="center" vertical="center"/>
    </xf>
    <xf numFmtId="0" fontId="65" fillId="0" borderId="63" xfId="53" applyFont="1" applyBorder="1" applyAlignment="1">
      <alignment horizontal="center" vertical="center"/>
    </xf>
    <xf numFmtId="0" fontId="55" fillId="0" borderId="64" xfId="53" applyFont="1" applyBorder="1" applyAlignment="1">
      <alignment horizontal="center" vertical="center"/>
    </xf>
    <xf numFmtId="0" fontId="55" fillId="0" borderId="27" xfId="53" applyFont="1" applyBorder="1" applyAlignment="1">
      <alignment horizontal="center" vertical="center"/>
    </xf>
    <xf numFmtId="0" fontId="55" fillId="0" borderId="115" xfId="53" applyFont="1" applyBorder="1" applyAlignment="1">
      <alignment horizontal="center" vertical="center"/>
    </xf>
    <xf numFmtId="0" fontId="55" fillId="0" borderId="41" xfId="53" applyFont="1" applyBorder="1" applyAlignment="1">
      <alignment horizontal="center" vertical="center"/>
    </xf>
    <xf numFmtId="0" fontId="65" fillId="0" borderId="16" xfId="53" applyFont="1" applyBorder="1" applyAlignment="1">
      <alignment horizontal="center" vertical="center"/>
    </xf>
    <xf numFmtId="0" fontId="65" fillId="0" borderId="5" xfId="53" applyFont="1" applyBorder="1" applyAlignment="1">
      <alignment horizontal="center" vertical="center"/>
    </xf>
    <xf numFmtId="0" fontId="65" fillId="0" borderId="15" xfId="53" applyFont="1" applyBorder="1" applyAlignment="1">
      <alignment horizontal="center" vertical="center"/>
    </xf>
    <xf numFmtId="0" fontId="55" fillId="0" borderId="31" xfId="53" applyFont="1" applyBorder="1" applyAlignment="1">
      <alignment horizontal="center" vertical="center"/>
    </xf>
    <xf numFmtId="0" fontId="64" fillId="0" borderId="31" xfId="57" applyFont="1" applyBorder="1" applyAlignment="1">
      <alignment horizontal="center" vertical="center"/>
    </xf>
    <xf numFmtId="0" fontId="65" fillId="0" borderId="17" xfId="53" applyFont="1" applyBorder="1" applyAlignment="1">
      <alignment horizontal="center" vertical="center"/>
    </xf>
    <xf numFmtId="0" fontId="65" fillId="0" borderId="0" xfId="53" applyFont="1" applyAlignment="1">
      <alignment horizontal="center" vertical="center"/>
    </xf>
    <xf numFmtId="0" fontId="65" fillId="0" borderId="65" xfId="53" applyFont="1" applyBorder="1" applyAlignment="1">
      <alignment horizontal="center" vertical="center"/>
    </xf>
    <xf numFmtId="0" fontId="65" fillId="0" borderId="3" xfId="53" applyFont="1" applyBorder="1" applyAlignment="1">
      <alignment horizontal="center" vertical="center"/>
    </xf>
    <xf numFmtId="0" fontId="65" fillId="0" borderId="4" xfId="53" applyFont="1" applyBorder="1" applyAlignment="1">
      <alignment horizontal="center" vertical="center"/>
    </xf>
    <xf numFmtId="0" fontId="65" fillId="0" borderId="1" xfId="53" applyFont="1" applyBorder="1" applyAlignment="1">
      <alignment horizontal="center" vertical="center"/>
    </xf>
    <xf numFmtId="0" fontId="61" fillId="0" borderId="0" xfId="52" applyFont="1" applyAlignment="1">
      <alignment horizontal="right" vertical="center"/>
    </xf>
    <xf numFmtId="0" fontId="62" fillId="0" borderId="68" xfId="56" applyFont="1" applyBorder="1" applyAlignment="1">
      <alignment horizontal="center" vertical="center"/>
    </xf>
    <xf numFmtId="0" fontId="31" fillId="0" borderId="56" xfId="56" applyFont="1" applyBorder="1" applyAlignment="1">
      <alignment horizontal="distributed" vertical="center"/>
    </xf>
    <xf numFmtId="0" fontId="31" fillId="0" borderId="57" xfId="56" applyFont="1" applyBorder="1" applyAlignment="1">
      <alignment horizontal="distributed" vertical="center"/>
    </xf>
    <xf numFmtId="0" fontId="31" fillId="0" borderId="57" xfId="57" applyFont="1" applyBorder="1" applyAlignment="1">
      <alignment horizontal="distributed" vertical="center"/>
    </xf>
    <xf numFmtId="0" fontId="63" fillId="0" borderId="73" xfId="56" applyFont="1" applyBorder="1" applyAlignment="1">
      <alignment horizontal="center" vertical="center"/>
    </xf>
    <xf numFmtId="0" fontId="63" fillId="0" borderId="74" xfId="56" applyFont="1" applyBorder="1" applyAlignment="1">
      <alignment horizontal="center" vertical="center"/>
    </xf>
    <xf numFmtId="0" fontId="63" fillId="0" borderId="76" xfId="56" applyFont="1" applyBorder="1" applyAlignment="1">
      <alignment horizontal="center" vertical="center"/>
    </xf>
    <xf numFmtId="0" fontId="55" fillId="0" borderId="100" xfId="53" applyFont="1" applyBorder="1" applyAlignment="1">
      <alignment horizontal="distributed" vertical="center"/>
    </xf>
    <xf numFmtId="0" fontId="55" fillId="0" borderId="5" xfId="53" applyFont="1" applyBorder="1" applyAlignment="1">
      <alignment horizontal="distributed" vertical="center"/>
    </xf>
    <xf numFmtId="0" fontId="64" fillId="0" borderId="5" xfId="57" applyFont="1" applyBorder="1" applyAlignment="1">
      <alignment horizontal="distributed" vertical="center"/>
    </xf>
    <xf numFmtId="0" fontId="31" fillId="0" borderId="116" xfId="56" applyFont="1" applyBorder="1" applyAlignment="1">
      <alignment horizontal="center" vertical="center" wrapText="1"/>
    </xf>
    <xf numFmtId="0" fontId="31" fillId="0" borderId="60" xfId="56" applyFont="1" applyBorder="1" applyAlignment="1">
      <alignment horizontal="center" vertical="center" wrapText="1"/>
    </xf>
    <xf numFmtId="0" fontId="31" fillId="0" borderId="66" xfId="56" applyFont="1" applyBorder="1" applyAlignment="1">
      <alignment horizontal="center" vertical="center" wrapText="1"/>
    </xf>
    <xf numFmtId="0" fontId="36" fillId="0" borderId="118" xfId="56" applyFont="1" applyBorder="1" applyAlignment="1">
      <alignment horizontal="center" vertical="center" wrapText="1"/>
    </xf>
    <xf numFmtId="0" fontId="36" fillId="0" borderId="61" xfId="56" applyFont="1" applyBorder="1" applyAlignment="1">
      <alignment horizontal="center" vertical="center" wrapText="1"/>
    </xf>
    <xf numFmtId="0" fontId="36" fillId="0" borderId="62" xfId="56" applyFont="1" applyBorder="1" applyAlignment="1">
      <alignment horizontal="center" vertical="center" wrapText="1"/>
    </xf>
    <xf numFmtId="0" fontId="31" fillId="0" borderId="8" xfId="56" applyFont="1" applyBorder="1" applyAlignment="1">
      <alignment horizontal="center" vertical="center" wrapText="1"/>
    </xf>
    <xf numFmtId="0" fontId="27" fillId="0" borderId="7" xfId="56" applyFont="1" applyBorder="1" applyAlignment="1">
      <alignment horizontal="center" vertical="center" wrapText="1"/>
    </xf>
    <xf numFmtId="0" fontId="64" fillId="0" borderId="77" xfId="56" applyFont="1" applyBorder="1" applyAlignment="1">
      <alignment horizontal="center" vertical="center" wrapText="1"/>
    </xf>
    <xf numFmtId="0" fontId="64" fillId="0" borderId="78" xfId="56" applyFont="1" applyBorder="1" applyAlignment="1">
      <alignment horizontal="center" vertical="center" wrapText="1"/>
    </xf>
    <xf numFmtId="0" fontId="64" fillId="0" borderId="100" xfId="56" applyFont="1" applyBorder="1" applyAlignment="1">
      <alignment horizontal="center" vertical="center" wrapText="1"/>
    </xf>
    <xf numFmtId="0" fontId="64" fillId="0" borderId="5" xfId="56" applyFont="1" applyBorder="1" applyAlignment="1">
      <alignment horizontal="center" vertical="center" wrapText="1"/>
    </xf>
    <xf numFmtId="0" fontId="64" fillId="0" borderId="104" xfId="56" applyFont="1" applyBorder="1" applyAlignment="1">
      <alignment horizontal="center" vertical="center" wrapText="1"/>
    </xf>
    <xf numFmtId="0" fontId="64" fillId="0" borderId="33" xfId="56" applyFont="1" applyBorder="1" applyAlignment="1">
      <alignment horizontal="center" vertical="center" wrapText="1"/>
    </xf>
    <xf numFmtId="0" fontId="64" fillId="0" borderId="73" xfId="56" applyFont="1" applyBorder="1" applyAlignment="1">
      <alignment horizontal="center" vertical="center" wrapText="1"/>
    </xf>
    <xf numFmtId="0" fontId="64" fillId="0" borderId="74" xfId="56" applyFont="1" applyBorder="1" applyAlignment="1">
      <alignment horizontal="center" vertical="center" wrapText="1"/>
    </xf>
    <xf numFmtId="0" fontId="64" fillId="0" borderId="75" xfId="56" applyFont="1" applyBorder="1" applyAlignment="1">
      <alignment horizontal="center" vertical="center" wrapText="1"/>
    </xf>
    <xf numFmtId="0" fontId="27" fillId="0" borderId="79" xfId="56" applyFont="1" applyBorder="1" applyAlignment="1">
      <alignment horizontal="center" vertical="center" wrapText="1"/>
    </xf>
    <xf numFmtId="0" fontId="27" fillId="0" borderId="101" xfId="56" applyFont="1" applyBorder="1" applyAlignment="1">
      <alignment horizontal="center" vertical="center" wrapText="1"/>
    </xf>
    <xf numFmtId="0" fontId="36" fillId="0" borderId="114" xfId="56" applyFont="1" applyBorder="1" applyAlignment="1">
      <alignment horizontal="center" vertical="center" wrapText="1"/>
    </xf>
    <xf numFmtId="0" fontId="36" fillId="0" borderId="7" xfId="56" applyFont="1" applyBorder="1" applyAlignment="1">
      <alignment horizontal="center" vertical="center" wrapText="1"/>
    </xf>
    <xf numFmtId="0" fontId="63" fillId="0" borderId="6" xfId="56" applyFont="1" applyBorder="1" applyAlignment="1">
      <alignment horizontal="center" vertical="center" wrapText="1"/>
    </xf>
    <xf numFmtId="0" fontId="63" fillId="0" borderId="7" xfId="56" applyFont="1" applyBorder="1" applyAlignment="1">
      <alignment horizontal="center" vertical="center" wrapText="1"/>
    </xf>
    <xf numFmtId="0" fontId="63" fillId="0" borderId="63" xfId="56" applyFont="1" applyBorder="1" applyAlignment="1">
      <alignment horizontal="center" vertical="center" wrapText="1"/>
    </xf>
    <xf numFmtId="0" fontId="31" fillId="0" borderId="25" xfId="56" applyFont="1" applyBorder="1" applyAlignment="1">
      <alignment horizontal="center" vertical="center" wrapText="1"/>
    </xf>
    <xf numFmtId="0" fontId="31" fillId="0" borderId="31" xfId="56" applyFont="1" applyBorder="1" applyAlignment="1">
      <alignment horizontal="center" vertical="center" wrapText="1"/>
    </xf>
    <xf numFmtId="0" fontId="31" fillId="0" borderId="33" xfId="56" applyFont="1" applyBorder="1" applyAlignment="1">
      <alignment horizontal="center" vertical="center" wrapText="1"/>
    </xf>
    <xf numFmtId="0" fontId="29" fillId="0" borderId="25" xfId="56" applyFont="1" applyBorder="1" applyAlignment="1">
      <alignment horizontal="center" vertical="center" wrapText="1"/>
    </xf>
    <xf numFmtId="0" fontId="29" fillId="0" borderId="31" xfId="56" applyFont="1" applyBorder="1" applyAlignment="1">
      <alignment horizontal="center" vertical="center" wrapText="1"/>
    </xf>
    <xf numFmtId="0" fontId="29" fillId="0" borderId="33" xfId="56" applyFont="1" applyBorder="1" applyAlignment="1">
      <alignment horizontal="center" vertical="center" wrapText="1"/>
    </xf>
    <xf numFmtId="0" fontId="36" fillId="0" borderId="8" xfId="56" applyFont="1" applyBorder="1" applyAlignment="1">
      <alignment horizontal="center" vertical="center" wrapText="1"/>
    </xf>
    <xf numFmtId="0" fontId="64" fillId="0" borderId="122" xfId="56" applyFont="1" applyBorder="1" applyAlignment="1">
      <alignment horizontal="center" vertical="center" wrapText="1"/>
    </xf>
    <xf numFmtId="0" fontId="64" fillId="0" borderId="123" xfId="56" applyFont="1" applyBorder="1" applyAlignment="1">
      <alignment horizontal="center" vertical="center" wrapText="1"/>
    </xf>
    <xf numFmtId="0" fontId="27" fillId="0" borderId="25" xfId="56" applyFont="1" applyBorder="1" applyAlignment="1">
      <alignment horizontal="center" vertical="center" wrapText="1"/>
    </xf>
    <xf numFmtId="0" fontId="27" fillId="0" borderId="31" xfId="56" applyFont="1" applyBorder="1" applyAlignment="1">
      <alignment horizontal="center" vertical="center" wrapText="1"/>
    </xf>
    <xf numFmtId="0" fontId="27" fillId="0" borderId="33" xfId="56" applyFont="1" applyBorder="1" applyAlignment="1">
      <alignment horizontal="center" vertical="center" wrapText="1"/>
    </xf>
    <xf numFmtId="0" fontId="63" fillId="0" borderId="73" xfId="56" applyFont="1" applyBorder="1" applyAlignment="1">
      <alignment horizontal="center" vertical="center" wrapText="1"/>
    </xf>
    <xf numFmtId="0" fontId="63" fillId="0" borderId="74" xfId="56" applyFont="1" applyBorder="1" applyAlignment="1">
      <alignment horizontal="center" vertical="center" wrapText="1"/>
    </xf>
    <xf numFmtId="0" fontId="63" fillId="0" borderId="76" xfId="56" applyFont="1" applyBorder="1" applyAlignment="1">
      <alignment horizontal="center" vertical="center" wrapText="1"/>
    </xf>
    <xf numFmtId="0" fontId="29" fillId="0" borderId="8" xfId="56" applyFont="1" applyBorder="1" applyAlignment="1">
      <alignment horizontal="center" vertical="center" wrapText="1"/>
    </xf>
    <xf numFmtId="0" fontId="63" fillId="0" borderId="3" xfId="56" applyFont="1" applyBorder="1" applyAlignment="1">
      <alignment horizontal="center" vertical="center" wrapText="1"/>
    </xf>
    <xf numFmtId="0" fontId="63" fillId="0" borderId="4" xfId="56" applyFont="1" applyBorder="1" applyAlignment="1">
      <alignment horizontal="center" vertical="center" wrapText="1"/>
    </xf>
    <xf numFmtId="0" fontId="63" fillId="0" borderId="97" xfId="56" applyFont="1" applyBorder="1" applyAlignment="1">
      <alignment horizontal="center" vertical="center" wrapText="1"/>
    </xf>
    <xf numFmtId="0" fontId="63" fillId="0" borderId="16" xfId="56" applyFont="1" applyBorder="1" applyAlignment="1">
      <alignment horizontal="center" vertical="center" wrapText="1"/>
    </xf>
    <xf numFmtId="0" fontId="63" fillId="0" borderId="5" xfId="56" applyFont="1" applyBorder="1" applyAlignment="1">
      <alignment horizontal="center" vertical="center" wrapText="1"/>
    </xf>
    <xf numFmtId="0" fontId="63" fillId="0" borderId="101" xfId="56" applyFont="1" applyBorder="1" applyAlignment="1">
      <alignment horizontal="center" vertical="center" wrapText="1"/>
    </xf>
    <xf numFmtId="0" fontId="44" fillId="0" borderId="27" xfId="56" applyFont="1" applyBorder="1" applyAlignment="1">
      <alignment horizontal="center" vertical="center" wrapText="1"/>
    </xf>
    <xf numFmtId="0" fontId="34" fillId="0" borderId="25" xfId="56" applyFont="1" applyBorder="1" applyAlignment="1">
      <alignment horizontal="center" vertical="center" wrapText="1"/>
    </xf>
    <xf numFmtId="0" fontId="34" fillId="0" borderId="31" xfId="56" applyFont="1" applyBorder="1" applyAlignment="1">
      <alignment horizontal="center" vertical="center" wrapText="1"/>
    </xf>
    <xf numFmtId="0" fontId="64" fillId="0" borderId="17" xfId="56" applyFont="1" applyBorder="1" applyAlignment="1">
      <alignment horizontal="center" vertical="center" wrapText="1"/>
    </xf>
    <xf numFmtId="0" fontId="64" fillId="0" borderId="0" xfId="56" applyFont="1" applyAlignment="1">
      <alignment horizontal="center" vertical="center" wrapText="1"/>
    </xf>
    <xf numFmtId="0" fontId="64" fillId="0" borderId="65" xfId="56" applyFont="1" applyBorder="1" applyAlignment="1">
      <alignment horizontal="center" vertical="center" wrapText="1"/>
    </xf>
    <xf numFmtId="0" fontId="31" fillId="0" borderId="6" xfId="56" applyFont="1" applyBorder="1" applyAlignment="1">
      <alignment horizontal="center" vertical="center" wrapText="1"/>
    </xf>
    <xf numFmtId="0" fontId="63" fillId="0" borderId="8" xfId="56" applyFont="1" applyBorder="1" applyAlignment="1">
      <alignment horizontal="center" vertical="center" wrapText="1"/>
    </xf>
    <xf numFmtId="0" fontId="31" fillId="0" borderId="71" xfId="56" applyFont="1" applyBorder="1" applyAlignment="1">
      <alignment horizontal="center" vertical="center" wrapText="1"/>
    </xf>
    <xf numFmtId="0" fontId="31" fillId="0" borderId="68" xfId="56" applyFont="1" applyBorder="1" applyAlignment="1">
      <alignment horizontal="center" vertical="center" wrapText="1"/>
    </xf>
    <xf numFmtId="0" fontId="31" fillId="0" borderId="69" xfId="56" applyFont="1" applyBorder="1" applyAlignment="1">
      <alignment horizontal="center" vertical="center" wrapText="1"/>
    </xf>
    <xf numFmtId="0" fontId="31" fillId="0" borderId="72" xfId="56" applyFont="1" applyBorder="1" applyAlignment="1">
      <alignment horizontal="center" vertical="center" wrapText="1"/>
    </xf>
    <xf numFmtId="0" fontId="44" fillId="0" borderId="104" xfId="56" applyFont="1" applyBorder="1" applyAlignment="1">
      <alignment horizontal="center" vertical="center" wrapText="1"/>
    </xf>
    <xf numFmtId="0" fontId="44" fillId="0" borderId="31" xfId="56" applyFont="1" applyBorder="1" applyAlignment="1">
      <alignment horizontal="center" vertical="center" wrapText="1"/>
    </xf>
    <xf numFmtId="0" fontId="44" fillId="0" borderId="33" xfId="56" applyFont="1" applyBorder="1" applyAlignment="1">
      <alignment horizontal="center" vertical="center" wrapText="1"/>
    </xf>
    <xf numFmtId="0" fontId="52" fillId="0" borderId="104" xfId="56" applyFont="1" applyBorder="1" applyAlignment="1">
      <alignment horizontal="center" vertical="center" wrapText="1"/>
    </xf>
    <xf numFmtId="0" fontId="52" fillId="0" borderId="31" xfId="56" applyFont="1" applyBorder="1" applyAlignment="1">
      <alignment horizontal="center" vertical="center" wrapText="1"/>
    </xf>
    <xf numFmtId="0" fontId="52" fillId="0" borderId="33" xfId="56" applyFont="1" applyBorder="1" applyAlignment="1">
      <alignment horizontal="center" vertical="center" wrapText="1"/>
    </xf>
    <xf numFmtId="0" fontId="31" fillId="0" borderId="73" xfId="56" applyFont="1" applyBorder="1" applyAlignment="1">
      <alignment horizontal="center" vertical="center" wrapText="1"/>
    </xf>
    <xf numFmtId="0" fontId="31" fillId="0" borderId="75" xfId="56" applyFont="1" applyBorder="1" applyAlignment="1">
      <alignment horizontal="center" vertical="center" wrapText="1"/>
    </xf>
    <xf numFmtId="0" fontId="31" fillId="0" borderId="80" xfId="56" applyFont="1" applyBorder="1" applyAlignment="1">
      <alignment horizontal="center" vertical="center" wrapText="1"/>
    </xf>
    <xf numFmtId="0" fontId="31" fillId="0" borderId="92" xfId="56" applyFont="1" applyBorder="1" applyAlignment="1">
      <alignment horizontal="center" vertical="center" wrapText="1"/>
    </xf>
    <xf numFmtId="0" fontId="31" fillId="0" borderId="83" xfId="56" applyFont="1" applyBorder="1" applyAlignment="1">
      <alignment horizontal="center" vertical="center" wrapText="1"/>
    </xf>
    <xf numFmtId="0" fontId="36" fillId="0" borderId="81" xfId="56" applyFont="1" applyBorder="1" applyAlignment="1">
      <alignment horizontal="center" vertical="center" wrapText="1"/>
    </xf>
    <xf numFmtId="0" fontId="64" fillId="0" borderId="81" xfId="56" applyFont="1" applyBorder="1" applyAlignment="1">
      <alignment horizontal="center" vertical="center" wrapText="1"/>
    </xf>
    <xf numFmtId="0" fontId="64" fillId="0" borderId="130" xfId="56" applyFont="1" applyBorder="1" applyAlignment="1">
      <alignment horizontal="center" vertical="center" wrapText="1"/>
    </xf>
    <xf numFmtId="0" fontId="64" fillId="0" borderId="131" xfId="56" applyFont="1" applyBorder="1" applyAlignment="1">
      <alignment horizontal="center" vertical="center" wrapText="1"/>
    </xf>
    <xf numFmtId="0" fontId="64" fillId="0" borderId="132" xfId="56" applyFont="1" applyBorder="1" applyAlignment="1">
      <alignment horizontal="center" vertical="center" wrapText="1"/>
    </xf>
    <xf numFmtId="0" fontId="29" fillId="0" borderId="3" xfId="56" applyFont="1" applyBorder="1" applyAlignment="1">
      <alignment horizontal="center" vertical="center" wrapText="1"/>
    </xf>
    <xf numFmtId="0" fontId="29" fillId="0" borderId="16" xfId="56" applyFont="1" applyBorder="1" applyAlignment="1">
      <alignment horizontal="center" vertical="center" wrapText="1"/>
    </xf>
    <xf numFmtId="0" fontId="44" fillId="0" borderId="25" xfId="56" applyFont="1" applyBorder="1" applyAlignment="1">
      <alignment horizontal="center" vertical="center" wrapText="1"/>
    </xf>
    <xf numFmtId="0" fontId="52" fillId="0" borderId="25" xfId="56" applyFont="1" applyBorder="1" applyAlignment="1">
      <alignment horizontal="center" vertical="center" wrapText="1"/>
    </xf>
    <xf numFmtId="0" fontId="30" fillId="0" borderId="130" xfId="56" applyFont="1" applyBorder="1">
      <alignment vertical="center"/>
    </xf>
    <xf numFmtId="0" fontId="14" fillId="0" borderId="131" xfId="58" applyBorder="1">
      <alignment vertical="center"/>
    </xf>
    <xf numFmtId="0" fontId="14" fillId="0" borderId="132" xfId="58" applyBorder="1">
      <alignment vertical="center"/>
    </xf>
    <xf numFmtId="0" fontId="69" fillId="0" borderId="3" xfId="56" applyFont="1" applyBorder="1" applyAlignment="1">
      <alignment horizontal="center" vertical="center" wrapText="1"/>
    </xf>
    <xf numFmtId="0" fontId="69" fillId="0" borderId="16" xfId="56" applyFont="1" applyBorder="1" applyAlignment="1">
      <alignment horizontal="center" vertical="center" wrapText="1"/>
    </xf>
    <xf numFmtId="0" fontId="31" fillId="0" borderId="0" xfId="56" applyFont="1" applyAlignment="1">
      <alignment horizontal="left" vertical="center" wrapText="1"/>
    </xf>
    <xf numFmtId="0" fontId="31" fillId="0" borderId="0" xfId="56" applyFont="1" applyAlignment="1">
      <alignment horizontal="left" vertical="center"/>
    </xf>
    <xf numFmtId="0" fontId="64" fillId="0" borderId="0" xfId="56" applyFont="1" applyAlignment="1">
      <alignment vertical="center" wrapText="1"/>
    </xf>
    <xf numFmtId="0" fontId="44" fillId="0" borderId="107" xfId="56" applyFont="1" applyBorder="1" applyAlignment="1">
      <alignment horizontal="center" vertical="center" wrapText="1"/>
    </xf>
    <xf numFmtId="0" fontId="52" fillId="0" borderId="107" xfId="56" applyFont="1" applyBorder="1" applyAlignment="1">
      <alignment horizontal="center" vertical="center" wrapText="1"/>
    </xf>
    <xf numFmtId="0" fontId="63" fillId="0" borderId="133" xfId="56" applyFont="1" applyBorder="1" applyAlignment="1">
      <alignment horizontal="center" vertical="center" wrapText="1"/>
    </xf>
    <xf numFmtId="0" fontId="63" fillId="0" borderId="123" xfId="56" applyFont="1" applyBorder="1" applyAlignment="1">
      <alignment horizontal="center" vertical="center" wrapText="1"/>
    </xf>
    <xf numFmtId="0" fontId="63" fillId="0" borderId="134" xfId="56" applyFont="1" applyBorder="1" applyAlignment="1">
      <alignment horizontal="center" vertical="center" wrapText="1"/>
    </xf>
    <xf numFmtId="0" fontId="64" fillId="0" borderId="0" xfId="56" applyFont="1" applyAlignment="1">
      <alignment horizontal="left" vertical="center"/>
    </xf>
    <xf numFmtId="0" fontId="43" fillId="0" borderId="0" xfId="58" applyFont="1" applyAlignment="1">
      <alignment vertical="center" wrapText="1"/>
    </xf>
    <xf numFmtId="0" fontId="14" fillId="0" borderId="0" xfId="58" applyAlignment="1">
      <alignment vertical="center" wrapText="1"/>
    </xf>
    <xf numFmtId="0" fontId="14" fillId="0" borderId="0" xfId="58">
      <alignment vertical="center"/>
    </xf>
    <xf numFmtId="0" fontId="14" fillId="0" borderId="0" xfId="58" applyAlignment="1">
      <alignment horizontal="right" vertical="center"/>
    </xf>
    <xf numFmtId="0" fontId="73" fillId="0" borderId="0" xfId="58" applyFont="1" applyAlignment="1">
      <alignment horizontal="center" vertical="center"/>
    </xf>
    <xf numFmtId="0" fontId="73" fillId="0" borderId="6" xfId="58" applyFont="1" applyBorder="1" applyAlignment="1">
      <alignment horizontal="center" vertical="center"/>
    </xf>
    <xf numFmtId="0" fontId="73" fillId="0" borderId="7" xfId="58" applyFont="1" applyBorder="1" applyAlignment="1">
      <alignment horizontal="center" vertical="center"/>
    </xf>
    <xf numFmtId="0" fontId="73" fillId="0" borderId="8" xfId="58" applyFont="1" applyBorder="1" applyAlignment="1">
      <alignment horizontal="center" vertical="center"/>
    </xf>
    <xf numFmtId="0" fontId="14" fillId="0" borderId="4" xfId="58" applyBorder="1" applyAlignment="1">
      <alignment horizontal="center" vertical="center"/>
    </xf>
    <xf numFmtId="0" fontId="14" fillId="0" borderId="1" xfId="58" applyBorder="1" applyAlignment="1">
      <alignment horizontal="center" vertical="center"/>
    </xf>
    <xf numFmtId="0" fontId="14" fillId="0" borderId="25" xfId="58" applyBorder="1" applyAlignment="1">
      <alignment horizontal="left" vertical="center" wrapText="1" indent="1"/>
    </xf>
    <xf numFmtId="0" fontId="14" fillId="0" borderId="31" xfId="58" applyBorder="1" applyAlignment="1">
      <alignment horizontal="left" vertical="center" wrapText="1" indent="1"/>
    </xf>
    <xf numFmtId="0" fontId="14" fillId="0" borderId="33" xfId="58" applyBorder="1" applyAlignment="1">
      <alignment horizontal="left" vertical="center" wrapText="1" indent="1"/>
    </xf>
    <xf numFmtId="0" fontId="74" fillId="0" borderId="0" xfId="59" applyFont="1" applyAlignment="1">
      <alignment horizontal="center" vertical="center"/>
    </xf>
    <xf numFmtId="0" fontId="45" fillId="0" borderId="0" xfId="59" applyFont="1">
      <alignment vertical="center"/>
    </xf>
    <xf numFmtId="0" fontId="45" fillId="0" borderId="2" xfId="59" applyFont="1" applyBorder="1" applyAlignment="1">
      <alignment horizontal="distributed" vertical="center"/>
    </xf>
    <xf numFmtId="0" fontId="45" fillId="0" borderId="139" xfId="59" applyFont="1" applyBorder="1">
      <alignment vertical="center"/>
    </xf>
    <xf numFmtId="0" fontId="45" fillId="0" borderId="2" xfId="59" applyFont="1" applyBorder="1">
      <alignment vertical="center"/>
    </xf>
    <xf numFmtId="0" fontId="45" fillId="0" borderId="6" xfId="59" applyFont="1" applyBorder="1" applyAlignment="1">
      <alignment horizontal="distributed" vertical="center"/>
    </xf>
    <xf numFmtId="0" fontId="45" fillId="0" borderId="7" xfId="59" applyFont="1" applyBorder="1" applyAlignment="1">
      <alignment horizontal="distributed" vertical="center"/>
    </xf>
    <xf numFmtId="0" fontId="45" fillId="0" borderId="7" xfId="59" applyFont="1" applyBorder="1">
      <alignment vertical="center"/>
    </xf>
    <xf numFmtId="0" fontId="45" fillId="0" borderId="7" xfId="59" applyFont="1" applyBorder="1" applyAlignment="1">
      <alignment horizontal="center" vertical="center"/>
    </xf>
    <xf numFmtId="0" fontId="45" fillId="0" borderId="8" xfId="59" applyFont="1" applyBorder="1" applyAlignment="1">
      <alignment horizontal="center" vertical="center"/>
    </xf>
    <xf numFmtId="0" fontId="45" fillId="0" borderId="3" xfId="59" applyFont="1" applyBorder="1" applyAlignment="1">
      <alignment horizontal="distributed" vertical="center"/>
    </xf>
    <xf numFmtId="0" fontId="45" fillId="0" borderId="4" xfId="59" applyFont="1" applyBorder="1" applyAlignment="1">
      <alignment horizontal="distributed" vertical="center"/>
    </xf>
    <xf numFmtId="0" fontId="45" fillId="0" borderId="1" xfId="59" applyFont="1" applyBorder="1" applyAlignment="1">
      <alignment horizontal="distributed" vertical="center"/>
    </xf>
    <xf numFmtId="0" fontId="45" fillId="0" borderId="16" xfId="59" applyFont="1" applyBorder="1" applyAlignment="1">
      <alignment horizontal="distributed" vertical="center"/>
    </xf>
    <xf numFmtId="0" fontId="45" fillId="0" borderId="5" xfId="59" applyFont="1" applyBorder="1" applyAlignment="1">
      <alignment horizontal="distributed" vertical="center"/>
    </xf>
    <xf numFmtId="0" fontId="45" fillId="0" borderId="15" xfId="59" applyFont="1" applyBorder="1" applyAlignment="1">
      <alignment horizontal="distributed" vertical="center"/>
    </xf>
    <xf numFmtId="0" fontId="45" fillId="0" borderId="6" xfId="59" applyFont="1" applyBorder="1" applyAlignment="1">
      <alignment horizontal="center" vertical="center"/>
    </xf>
    <xf numFmtId="0" fontId="45" fillId="0" borderId="8" xfId="59" applyFont="1" applyBorder="1">
      <alignment vertical="center"/>
    </xf>
    <xf numFmtId="0" fontId="45" fillId="0" borderId="6" xfId="59" applyFont="1" applyBorder="1">
      <alignment vertical="center"/>
    </xf>
    <xf numFmtId="0" fontId="0" fillId="0" borderId="3" xfId="59" applyFont="1" applyBorder="1" applyAlignment="1">
      <alignment horizontal="distributed" vertical="center" wrapText="1"/>
    </xf>
    <xf numFmtId="0" fontId="45" fillId="0" borderId="4" xfId="59" applyFont="1" applyBorder="1" applyAlignment="1">
      <alignment horizontal="distributed" vertical="center" wrapText="1"/>
    </xf>
    <xf numFmtId="0" fontId="45" fillId="0" borderId="1" xfId="59" applyFont="1" applyBorder="1" applyAlignment="1">
      <alignment horizontal="distributed" vertical="center" wrapText="1"/>
    </xf>
    <xf numFmtId="0" fontId="45" fillId="0" borderId="17" xfId="59" applyFont="1" applyBorder="1" applyAlignment="1">
      <alignment horizontal="distributed" vertical="center" wrapText="1"/>
    </xf>
    <xf numFmtId="0" fontId="45" fillId="0" borderId="0" xfId="59" applyFont="1" applyAlignment="1">
      <alignment horizontal="distributed" vertical="center" wrapText="1"/>
    </xf>
    <xf numFmtId="0" fontId="45" fillId="0" borderId="27" xfId="59" applyFont="1" applyBorder="1" applyAlignment="1">
      <alignment horizontal="distributed" vertical="center" wrapText="1"/>
    </xf>
    <xf numFmtId="0" fontId="45" fillId="0" borderId="16" xfId="59" applyFont="1" applyBorder="1" applyAlignment="1">
      <alignment horizontal="distributed" vertical="center" wrapText="1"/>
    </xf>
    <xf numFmtId="0" fontId="45" fillId="0" borderId="5" xfId="59" applyFont="1" applyBorder="1" applyAlignment="1">
      <alignment horizontal="distributed" vertical="center" wrapText="1"/>
    </xf>
    <xf numFmtId="0" fontId="45" fillId="0" borderId="15" xfId="59" applyFont="1" applyBorder="1" applyAlignment="1">
      <alignment horizontal="distributed" vertical="center" wrapText="1"/>
    </xf>
    <xf numFmtId="0" fontId="45" fillId="0" borderId="2" xfId="59" applyFont="1" applyBorder="1" applyAlignment="1">
      <alignment horizontal="center" vertical="center" wrapText="1"/>
    </xf>
    <xf numFmtId="0" fontId="45" fillId="0" borderId="2" xfId="59" applyFont="1" applyBorder="1" applyAlignment="1">
      <alignment horizontal="center" vertical="center"/>
    </xf>
    <xf numFmtId="0" fontId="8" fillId="0" borderId="7" xfId="59" applyBorder="1">
      <alignment vertical="center"/>
    </xf>
    <xf numFmtId="0" fontId="45" fillId="0" borderId="0" xfId="59" applyFont="1" applyAlignment="1">
      <alignment vertical="center" wrapText="1"/>
    </xf>
    <xf numFmtId="0" fontId="45" fillId="0" borderId="3" xfId="59" applyFont="1" applyBorder="1" applyAlignment="1">
      <alignment horizontal="distributed" vertical="center" wrapText="1"/>
    </xf>
    <xf numFmtId="0" fontId="45" fillId="0" borderId="17" xfId="59" applyFont="1" applyBorder="1">
      <alignment vertical="center"/>
    </xf>
    <xf numFmtId="0" fontId="45" fillId="0" borderId="27" xfId="59" applyFont="1" applyBorder="1">
      <alignment vertical="center"/>
    </xf>
    <xf numFmtId="0" fontId="45" fillId="0" borderId="16" xfId="59" applyFont="1" applyBorder="1">
      <alignment vertical="center"/>
    </xf>
    <xf numFmtId="0" fontId="45" fillId="0" borderId="5" xfId="59" applyFont="1" applyBorder="1">
      <alignment vertical="center"/>
    </xf>
    <xf numFmtId="0" fontId="45" fillId="0" borderId="15" xfId="59" applyFont="1" applyBorder="1">
      <alignment vertical="center"/>
    </xf>
    <xf numFmtId="0" fontId="45" fillId="0" borderId="6" xfId="59" applyFont="1" applyBorder="1" applyAlignment="1">
      <alignment horizontal="distributed" vertical="center" wrapText="1"/>
    </xf>
    <xf numFmtId="0" fontId="45" fillId="0" borderId="8" xfId="59" applyFont="1" applyBorder="1" applyAlignment="1">
      <alignment horizontal="distributed" vertical="center"/>
    </xf>
    <xf numFmtId="0" fontId="43" fillId="0" borderId="0" xfId="55" applyFont="1">
      <alignment vertical="center"/>
    </xf>
    <xf numFmtId="0" fontId="14" fillId="0" borderId="0" xfId="55">
      <alignment vertical="center"/>
    </xf>
    <xf numFmtId="0" fontId="43" fillId="0" borderId="0" xfId="55" applyFont="1" applyAlignment="1">
      <alignment vertical="center" wrapText="1"/>
    </xf>
    <xf numFmtId="0" fontId="28" fillId="0" borderId="0" xfId="55" applyFont="1" applyAlignment="1">
      <alignment vertical="center" wrapText="1"/>
    </xf>
    <xf numFmtId="0" fontId="43" fillId="0" borderId="0" xfId="55" applyFont="1" applyAlignment="1">
      <alignment horizontal="left" vertical="center" wrapText="1"/>
    </xf>
    <xf numFmtId="0" fontId="43" fillId="0" borderId="0" xfId="55" applyFont="1" applyAlignment="1">
      <alignment horizontal="left" vertical="center"/>
    </xf>
    <xf numFmtId="0" fontId="73" fillId="0" borderId="0" xfId="55" applyFont="1" applyAlignment="1">
      <alignment horizontal="center" vertical="center"/>
    </xf>
    <xf numFmtId="0" fontId="14" fillId="0" borderId="0" xfId="55" applyAlignment="1">
      <alignment horizontal="center" vertical="center"/>
    </xf>
    <xf numFmtId="0" fontId="73" fillId="0" borderId="6" xfId="55" applyFont="1" applyBorder="1" applyAlignment="1">
      <alignment horizontal="center" vertical="center"/>
    </xf>
    <xf numFmtId="0" fontId="73" fillId="0" borderId="7" xfId="55" applyFont="1" applyBorder="1" applyAlignment="1">
      <alignment horizontal="center" vertical="center"/>
    </xf>
    <xf numFmtId="0" fontId="73" fillId="0" borderId="8" xfId="55" applyFont="1" applyBorder="1" applyAlignment="1">
      <alignment horizontal="center" vertical="center"/>
    </xf>
    <xf numFmtId="0" fontId="14" fillId="0" borderId="4" xfId="55" applyBorder="1" applyAlignment="1">
      <alignment horizontal="center" vertical="center"/>
    </xf>
    <xf numFmtId="0" fontId="14" fillId="0" borderId="1" xfId="55" applyBorder="1" applyAlignment="1">
      <alignment horizontal="center" vertical="center"/>
    </xf>
    <xf numFmtId="0" fontId="14" fillId="0" borderId="6" xfId="55" applyBorder="1" applyAlignment="1">
      <alignment horizontal="center" vertical="center" wrapText="1"/>
    </xf>
    <xf numFmtId="0" fontId="14" fillId="0" borderId="7" xfId="55" applyBorder="1" applyAlignment="1">
      <alignment horizontal="center" vertical="center"/>
    </xf>
    <xf numFmtId="0" fontId="14" fillId="0" borderId="8" xfId="55" applyBorder="1" applyAlignment="1">
      <alignment horizontal="center" vertical="center"/>
    </xf>
    <xf numFmtId="0" fontId="14" fillId="0" borderId="6" xfId="55" applyBorder="1" applyAlignment="1">
      <alignment horizontal="left" vertical="center" wrapText="1"/>
    </xf>
    <xf numFmtId="0" fontId="14" fillId="0" borderId="7" xfId="55" applyBorder="1" applyAlignment="1">
      <alignment horizontal="left" vertical="center" wrapText="1"/>
    </xf>
    <xf numFmtId="0" fontId="14" fillId="0" borderId="8" xfId="55" applyBorder="1" applyAlignment="1">
      <alignment horizontal="left" vertical="center" wrapText="1"/>
    </xf>
    <xf numFmtId="0" fontId="14" fillId="0" borderId="114" xfId="55" applyBorder="1" applyAlignment="1">
      <alignment horizontal="center" vertical="center"/>
    </xf>
    <xf numFmtId="0" fontId="14" fillId="0" borderId="6" xfId="55" applyBorder="1" applyAlignment="1">
      <alignment horizontal="center" vertical="center"/>
    </xf>
    <xf numFmtId="0" fontId="14" fillId="0" borderId="63" xfId="55" applyBorder="1">
      <alignment vertical="center"/>
    </xf>
    <xf numFmtId="0" fontId="78" fillId="0" borderId="0" xfId="53" applyFont="1" applyAlignment="1">
      <alignment horizontal="center" vertical="center"/>
    </xf>
    <xf numFmtId="0" fontId="78" fillId="0" borderId="68" xfId="55" applyFont="1" applyBorder="1" applyAlignment="1">
      <alignment horizontal="center" vertical="center"/>
    </xf>
    <xf numFmtId="0" fontId="14" fillId="0" borderId="68" xfId="55" applyBorder="1">
      <alignment vertical="center"/>
    </xf>
    <xf numFmtId="0" fontId="28" fillId="0" borderId="140" xfId="55" applyFont="1" applyBorder="1" applyAlignment="1">
      <alignment horizontal="center" vertical="center"/>
    </xf>
    <xf numFmtId="0" fontId="14" fillId="0" borderId="74" xfId="55" applyBorder="1" applyAlignment="1">
      <alignment horizontal="center" vertical="center"/>
    </xf>
    <xf numFmtId="0" fontId="14" fillId="0" borderId="75" xfId="55" applyBorder="1" applyAlignment="1">
      <alignment horizontal="center" vertical="center"/>
    </xf>
    <xf numFmtId="0" fontId="14" fillId="0" borderId="73" xfId="55" applyBorder="1">
      <alignment vertical="center"/>
    </xf>
    <xf numFmtId="0" fontId="14" fillId="0" borderId="76" xfId="55" applyBorder="1">
      <alignment vertical="center"/>
    </xf>
    <xf numFmtId="0" fontId="28" fillId="0" borderId="114" xfId="53" applyFont="1" applyBorder="1" applyAlignment="1">
      <alignment horizontal="center" vertical="center"/>
    </xf>
    <xf numFmtId="0" fontId="28" fillId="0" borderId="7" xfId="53" applyFont="1" applyBorder="1" applyAlignment="1">
      <alignment horizontal="center" vertical="center"/>
    </xf>
    <xf numFmtId="0" fontId="28" fillId="0" borderId="8" xfId="53" applyFont="1" applyBorder="1" applyAlignment="1">
      <alignment horizontal="center" vertical="center"/>
    </xf>
    <xf numFmtId="0" fontId="14" fillId="0" borderId="6" xfId="53" applyFont="1" applyBorder="1" applyAlignment="1">
      <alignment horizontal="center" vertical="center"/>
    </xf>
    <xf numFmtId="0" fontId="14" fillId="0" borderId="63" xfId="53" applyFont="1" applyBorder="1" applyAlignment="1">
      <alignment horizontal="center" vertical="center"/>
    </xf>
    <xf numFmtId="0" fontId="34" fillId="0" borderId="92" xfId="53" applyFont="1" applyBorder="1" applyAlignment="1">
      <alignment horizontal="center" vertical="center"/>
    </xf>
    <xf numFmtId="0" fontId="34" fillId="0" borderId="2" xfId="53" applyFont="1" applyBorder="1" applyAlignment="1">
      <alignment horizontal="center" vertical="center"/>
    </xf>
    <xf numFmtId="0" fontId="64" fillId="0" borderId="3" xfId="53" applyFont="1" applyBorder="1" applyAlignment="1">
      <alignment horizontal="center" vertical="center" wrapText="1"/>
    </xf>
    <xf numFmtId="0" fontId="64" fillId="0" borderId="17" xfId="53" applyFont="1" applyBorder="1" applyAlignment="1">
      <alignment horizontal="center" vertical="center" wrapText="1"/>
    </xf>
    <xf numFmtId="0" fontId="64" fillId="0" borderId="16" xfId="53" applyFont="1" applyBorder="1" applyAlignment="1">
      <alignment horizontal="center" vertical="center" wrapText="1"/>
    </xf>
    <xf numFmtId="0" fontId="64" fillId="0" borderId="109" xfId="53" applyFont="1" applyBorder="1" applyAlignment="1">
      <alignment horizontal="center" vertical="center" wrapText="1"/>
    </xf>
    <xf numFmtId="0" fontId="68" fillId="0" borderId="92" xfId="53" applyFont="1" applyBorder="1" applyAlignment="1">
      <alignment horizontal="center" vertical="center" shrinkToFit="1"/>
    </xf>
    <xf numFmtId="0" fontId="68" fillId="0" borderId="2" xfId="53" applyFont="1" applyBorder="1" applyAlignment="1">
      <alignment horizontal="center" vertical="center" shrinkToFit="1"/>
    </xf>
    <xf numFmtId="0" fontId="43" fillId="0" borderId="0" xfId="53" applyFont="1" applyAlignment="1">
      <alignment horizontal="left" vertical="center" wrapText="1"/>
    </xf>
    <xf numFmtId="0" fontId="28" fillId="0" borderId="0" xfId="55" applyFont="1" applyAlignment="1">
      <alignment horizontal="left" vertical="center" wrapText="1"/>
    </xf>
    <xf numFmtId="0" fontId="28" fillId="0" borderId="92" xfId="53" applyFont="1" applyBorder="1" applyAlignment="1">
      <alignment horizontal="center" vertical="center" shrinkToFit="1"/>
    </xf>
    <xf numFmtId="0" fontId="28" fillId="0" borderId="2" xfId="53" applyFont="1" applyBorder="1" applyAlignment="1">
      <alignment horizontal="center" vertical="center" shrinkToFit="1"/>
    </xf>
    <xf numFmtId="0" fontId="28" fillId="0" borderId="83" xfId="53" applyFont="1" applyBorder="1" applyAlignment="1">
      <alignment horizontal="center" vertical="center" shrinkToFit="1"/>
    </xf>
    <xf numFmtId="0" fontId="28" fillId="0" borderId="84" xfId="53" applyFont="1" applyBorder="1" applyAlignment="1">
      <alignment horizontal="center" vertical="center" shrinkToFit="1"/>
    </xf>
    <xf numFmtId="0" fontId="28" fillId="0" borderId="77" xfId="53" applyFont="1" applyBorder="1" applyAlignment="1">
      <alignment horizontal="center" vertical="center" wrapText="1"/>
    </xf>
    <xf numFmtId="0" fontId="28" fillId="0" borderId="78" xfId="53" applyFont="1" applyBorder="1" applyAlignment="1">
      <alignment horizontal="center" vertical="center" wrapText="1"/>
    </xf>
    <xf numFmtId="0" fontId="28" fillId="0" borderId="78" xfId="55" applyFont="1" applyBorder="1" applyAlignment="1">
      <alignment horizontal="center" vertical="center" wrapText="1"/>
    </xf>
    <xf numFmtId="0" fontId="28" fillId="0" borderId="98" xfId="55" applyFont="1" applyBorder="1" applyAlignment="1">
      <alignment horizontal="center" vertical="center" wrapText="1"/>
    </xf>
    <xf numFmtId="0" fontId="28" fillId="0" borderId="100" xfId="53" applyFont="1" applyBorder="1" applyAlignment="1">
      <alignment horizontal="center" vertical="center" wrapText="1"/>
    </xf>
    <xf numFmtId="0" fontId="28" fillId="0" borderId="5" xfId="53" applyFont="1" applyBorder="1" applyAlignment="1">
      <alignment horizontal="center" vertical="center" wrapText="1"/>
    </xf>
    <xf numFmtId="0" fontId="28" fillId="0" borderId="5" xfId="55" applyFont="1" applyBorder="1" applyAlignment="1">
      <alignment horizontal="center" vertical="center" wrapText="1"/>
    </xf>
    <xf numFmtId="0" fontId="28" fillId="0" borderId="15" xfId="55" applyFont="1" applyBorder="1" applyAlignment="1">
      <alignment horizontal="center" vertical="center" wrapText="1"/>
    </xf>
    <xf numFmtId="0" fontId="28" fillId="0" borderId="99" xfId="53" applyFont="1" applyBorder="1" applyAlignment="1">
      <alignment horizontal="center" vertical="center" wrapText="1"/>
    </xf>
    <xf numFmtId="0" fontId="28" fillId="0" borderId="16" xfId="55" applyFont="1" applyBorder="1" applyAlignment="1">
      <alignment horizontal="center" vertical="center" wrapText="1"/>
    </xf>
    <xf numFmtId="0" fontId="28" fillId="0" borderId="122" xfId="53" applyFont="1" applyBorder="1" applyAlignment="1">
      <alignment horizontal="center" vertical="center" shrinkToFit="1"/>
    </xf>
    <xf numFmtId="0" fontId="28" fillId="0" borderId="123" xfId="53" applyFont="1" applyBorder="1" applyAlignment="1">
      <alignment horizontal="center" vertical="center" shrinkToFit="1"/>
    </xf>
    <xf numFmtId="0" fontId="28" fillId="0" borderId="123" xfId="55" applyFont="1" applyBorder="1" applyAlignment="1">
      <alignment horizontal="center" vertical="center" shrinkToFit="1"/>
    </xf>
    <xf numFmtId="0" fontId="28" fillId="0" borderId="141" xfId="55" applyFont="1" applyBorder="1" applyAlignment="1">
      <alignment horizontal="center" vertical="center" shrinkToFit="1"/>
    </xf>
    <xf numFmtId="0" fontId="34" fillId="0" borderId="0" xfId="53" applyFont="1" applyAlignment="1">
      <alignment horizontal="left" vertical="center" wrapText="1"/>
    </xf>
    <xf numFmtId="0" fontId="14" fillId="0" borderId="114" xfId="58" applyBorder="1" applyAlignment="1">
      <alignment horizontal="center" vertical="center"/>
    </xf>
    <xf numFmtId="0" fontId="14" fillId="0" borderId="7" xfId="58" applyBorder="1" applyAlignment="1">
      <alignment horizontal="center" vertical="center"/>
    </xf>
    <xf numFmtId="0" fontId="14" fillId="0" borderId="8" xfId="58" applyBorder="1" applyAlignment="1">
      <alignment horizontal="center" vertical="center"/>
    </xf>
    <xf numFmtId="0" fontId="14" fillId="0" borderId="6" xfId="58" applyBorder="1" applyAlignment="1">
      <alignment horizontal="center" vertical="center"/>
    </xf>
    <xf numFmtId="0" fontId="14" fillId="0" borderId="63" xfId="58" applyBorder="1">
      <alignment vertical="center"/>
    </xf>
    <xf numFmtId="0" fontId="78" fillId="0" borderId="68" xfId="58" applyFont="1" applyBorder="1" applyAlignment="1">
      <alignment horizontal="center" vertical="center"/>
    </xf>
    <xf numFmtId="0" fontId="14" fillId="0" borderId="68" xfId="58" applyBorder="1">
      <alignment vertical="center"/>
    </xf>
    <xf numFmtId="0" fontId="28" fillId="0" borderId="140" xfId="58" applyFont="1" applyBorder="1" applyAlignment="1">
      <alignment horizontal="center" vertical="center"/>
    </xf>
    <xf numFmtId="0" fontId="14" fillId="0" borderId="74" xfId="58" applyBorder="1" applyAlignment="1">
      <alignment horizontal="center" vertical="center"/>
    </xf>
    <xf numFmtId="0" fontId="14" fillId="0" borderId="75" xfId="58" applyBorder="1" applyAlignment="1">
      <alignment horizontal="center" vertical="center"/>
    </xf>
    <xf numFmtId="0" fontId="14" fillId="0" borderId="73" xfId="58" applyBorder="1">
      <alignment vertical="center"/>
    </xf>
    <xf numFmtId="0" fontId="14" fillId="0" borderId="76" xfId="58" applyBorder="1">
      <alignment vertical="center"/>
    </xf>
    <xf numFmtId="0" fontId="28" fillId="0" borderId="0" xfId="58" applyFont="1" applyAlignment="1">
      <alignment horizontal="left" vertical="center" wrapText="1"/>
    </xf>
    <xf numFmtId="0" fontId="28" fillId="0" borderId="78" xfId="58" applyFont="1" applyBorder="1" applyAlignment="1">
      <alignment horizontal="center" vertical="center" wrapText="1"/>
    </xf>
    <xf numFmtId="0" fontId="28" fillId="0" borderId="98" xfId="58" applyFont="1" applyBorder="1" applyAlignment="1">
      <alignment horizontal="center" vertical="center" wrapText="1"/>
    </xf>
    <xf numFmtId="0" fontId="28" fillId="0" borderId="5" xfId="58" applyFont="1" applyBorder="1" applyAlignment="1">
      <alignment horizontal="center" vertical="center" wrapText="1"/>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28" fillId="0" borderId="123" xfId="58" applyFont="1" applyBorder="1" applyAlignment="1">
      <alignment horizontal="center" vertical="center" shrinkToFit="1"/>
    </xf>
    <xf numFmtId="0" fontId="28" fillId="0" borderId="141" xfId="58" applyFont="1" applyBorder="1" applyAlignment="1">
      <alignment horizontal="center" vertical="center" shrinkToFit="1"/>
    </xf>
    <xf numFmtId="0" fontId="8" fillId="0" borderId="6" xfId="52" applyBorder="1" applyAlignment="1">
      <alignment vertical="center" wrapText="1"/>
    </xf>
    <xf numFmtId="0" fontId="8" fillId="0" borderId="8" xfId="52" applyBorder="1" applyAlignment="1">
      <alignment vertical="center" wrapText="1"/>
    </xf>
    <xf numFmtId="0" fontId="8" fillId="0" borderId="2" xfId="52" applyBorder="1" applyAlignment="1">
      <alignment horizontal="center" vertical="center"/>
    </xf>
    <xf numFmtId="0" fontId="79" fillId="0" borderId="0" xfId="52" applyFont="1" applyAlignment="1">
      <alignment horizontal="center" vertical="center"/>
    </xf>
    <xf numFmtId="0" fontId="73" fillId="0" borderId="6" xfId="52" applyFont="1" applyBorder="1" applyAlignment="1">
      <alignment horizontal="center" vertical="center"/>
    </xf>
    <xf numFmtId="0" fontId="73" fillId="0" borderId="7" xfId="52" applyFont="1" applyBorder="1" applyAlignment="1">
      <alignment horizontal="center" vertical="center"/>
    </xf>
    <xf numFmtId="0" fontId="73" fillId="0" borderId="8" xfId="52" applyFont="1" applyBorder="1" applyAlignment="1">
      <alignment horizontal="center" vertical="center"/>
    </xf>
    <xf numFmtId="0" fontId="8" fillId="0" borderId="6" xfId="52" applyBorder="1" applyAlignment="1">
      <alignment horizontal="center" vertical="center"/>
    </xf>
    <xf numFmtId="0" fontId="8" fillId="0" borderId="7" xfId="52" applyBorder="1" applyAlignment="1">
      <alignment horizontal="center" vertical="center"/>
    </xf>
    <xf numFmtId="0" fontId="8" fillId="0" borderId="8" xfId="52" applyBorder="1" applyAlignment="1">
      <alignment horizontal="center" vertical="center"/>
    </xf>
    <xf numFmtId="0" fontId="8" fillId="0" borderId="25" xfId="52" applyBorder="1" applyAlignment="1">
      <alignment horizontal="center" vertical="center" wrapText="1"/>
    </xf>
    <xf numFmtId="0" fontId="8" fillId="0" borderId="33" xfId="52" applyBorder="1" applyAlignment="1">
      <alignment horizontal="center" vertical="center" wrapText="1"/>
    </xf>
    <xf numFmtId="0" fontId="8" fillId="0" borderId="2" xfId="52" applyBorder="1" applyAlignment="1">
      <alignment vertical="center" wrapText="1"/>
    </xf>
    <xf numFmtId="0" fontId="8" fillId="0" borderId="2" xfId="52" applyBorder="1">
      <alignment vertical="center"/>
    </xf>
    <xf numFmtId="0" fontId="39" fillId="0" borderId="0" xfId="52" applyFont="1" applyAlignment="1">
      <alignment vertical="center" wrapText="1"/>
    </xf>
    <xf numFmtId="0" fontId="30" fillId="33" borderId="2" xfId="52" applyFont="1" applyFill="1" applyBorder="1" applyAlignment="1">
      <alignment vertical="center" wrapText="1"/>
    </xf>
    <xf numFmtId="0" fontId="30" fillId="33" borderId="2" xfId="52" applyFont="1" applyFill="1" applyBorder="1">
      <alignment vertical="center"/>
    </xf>
    <xf numFmtId="0" fontId="30" fillId="33" borderId="2" xfId="52" applyFont="1" applyFill="1" applyBorder="1" applyAlignment="1">
      <alignment horizontal="center" vertical="center"/>
    </xf>
    <xf numFmtId="0" fontId="8" fillId="0" borderId="3" xfId="52" applyBorder="1" applyAlignment="1">
      <alignment horizontal="center" vertical="center"/>
    </xf>
    <xf numFmtId="0" fontId="8" fillId="0" borderId="4" xfId="52" applyBorder="1" applyAlignment="1">
      <alignment horizontal="center" vertical="center"/>
    </xf>
    <xf numFmtId="0" fontId="8" fillId="0" borderId="1" xfId="52" applyBorder="1" applyAlignment="1">
      <alignment horizontal="center" vertical="center"/>
    </xf>
    <xf numFmtId="0" fontId="8" fillId="0" borderId="16" xfId="52" applyBorder="1" applyAlignment="1">
      <alignment horizontal="center" vertical="center"/>
    </xf>
    <xf numFmtId="0" fontId="8" fillId="0" borderId="5" xfId="52" applyBorder="1" applyAlignment="1">
      <alignment horizontal="center" vertical="center"/>
    </xf>
    <xf numFmtId="0" fontId="8" fillId="0" borderId="15" xfId="52" applyBorder="1" applyAlignment="1">
      <alignment horizontal="center" vertical="center"/>
    </xf>
    <xf numFmtId="0" fontId="8" fillId="0" borderId="31" xfId="52" applyBorder="1" applyAlignment="1">
      <alignment horizontal="center" vertical="center" wrapText="1"/>
    </xf>
    <xf numFmtId="0" fontId="8" fillId="0" borderId="7" xfId="52" applyBorder="1" applyAlignment="1">
      <alignment vertical="center" wrapText="1"/>
    </xf>
    <xf numFmtId="0" fontId="8" fillId="0" borderId="3" xfId="52" applyBorder="1" applyAlignment="1">
      <alignment vertical="center" wrapText="1"/>
    </xf>
    <xf numFmtId="0" fontId="8" fillId="0" borderId="4" xfId="52" applyBorder="1" applyAlignment="1">
      <alignment vertical="center" wrapText="1"/>
    </xf>
    <xf numFmtId="0" fontId="8" fillId="0" borderId="16" xfId="52" applyBorder="1" applyAlignment="1">
      <alignment vertical="center" wrapText="1"/>
    </xf>
    <xf numFmtId="0" fontId="8" fillId="0" borderId="5" xfId="52" applyBorder="1" applyAlignment="1">
      <alignment vertical="center" wrapText="1"/>
    </xf>
    <xf numFmtId="0" fontId="14" fillId="0" borderId="33" xfId="58"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left" wrapText="1"/>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25" xfId="0" applyFont="1" applyBorder="1" applyAlignment="1">
      <alignment horizontal="center" vertical="center" textRotation="255" wrapText="1"/>
    </xf>
    <xf numFmtId="0" fontId="5" fillId="0" borderId="31"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 xfId="0" applyFont="1" applyBorder="1" applyAlignment="1">
      <alignment horizontal="center" wrapText="1"/>
    </xf>
    <xf numFmtId="0" fontId="5" fillId="0" borderId="17" xfId="0" applyFont="1" applyBorder="1" applyAlignment="1">
      <alignment horizontal="center" wrapText="1"/>
    </xf>
    <xf numFmtId="0" fontId="5" fillId="0" borderId="0" xfId="0" applyFont="1" applyAlignment="1">
      <alignment horizontal="center" wrapText="1"/>
    </xf>
    <xf numFmtId="0" fontId="5" fillId="0" borderId="27" xfId="0" applyFont="1" applyBorder="1" applyAlignment="1">
      <alignment horizontal="center" wrapText="1"/>
    </xf>
    <xf numFmtId="0" fontId="5" fillId="0" borderId="16" xfId="0" applyFont="1" applyBorder="1" applyAlignment="1">
      <alignment horizontal="center" wrapText="1"/>
    </xf>
    <xf numFmtId="0" fontId="5" fillId="0" borderId="7" xfId="0" applyFont="1" applyBorder="1" applyAlignment="1">
      <alignment horizontal="left" vertical="top"/>
    </xf>
    <xf numFmtId="0" fontId="0" fillId="0" borderId="7" xfId="0" applyBorder="1" applyAlignment="1">
      <alignment horizontal="left" vertical="top"/>
    </xf>
    <xf numFmtId="0" fontId="0" fillId="0" borderId="34" xfId="0" applyBorder="1" applyAlignment="1">
      <alignment horizontal="left" vertical="top"/>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25" xfId="0" applyFont="1" applyBorder="1" applyAlignment="1">
      <alignment horizontal="center" vertical="center" textRotation="255" shrinkToFit="1"/>
    </xf>
    <xf numFmtId="0" fontId="5" fillId="0" borderId="31"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Alignment="1">
      <alignment horizontal="left" vertical="top" wrapText="1"/>
    </xf>
    <xf numFmtId="0" fontId="5" fillId="0" borderId="23" xfId="0" applyFont="1" applyBorder="1" applyAlignment="1">
      <alignment horizontal="left" vertical="top"/>
    </xf>
    <xf numFmtId="0" fontId="5" fillId="0" borderId="39" xfId="0" applyFont="1" applyBorder="1" applyAlignment="1">
      <alignment horizontal="left" vertical="top"/>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34" xfId="0" applyFont="1" applyBorder="1" applyAlignment="1">
      <alignment horizontal="left" vertical="top"/>
    </xf>
    <xf numFmtId="0" fontId="5" fillId="0" borderId="4" xfId="0" applyFont="1" applyBorder="1" applyAlignment="1">
      <alignment horizontal="left" vertical="top"/>
    </xf>
    <xf numFmtId="0" fontId="0" fillId="0" borderId="4" xfId="0" applyBorder="1" applyAlignment="1">
      <alignment horizontal="left" vertical="top"/>
    </xf>
    <xf numFmtId="0" fontId="0" fillId="0" borderId="38" xfId="0" applyBorder="1" applyAlignment="1">
      <alignment horizontal="left" vertical="top"/>
    </xf>
    <xf numFmtId="0" fontId="5" fillId="0" borderId="20" xfId="0" applyFont="1" applyBorder="1" applyAlignment="1">
      <alignment horizontal="center" wrapText="1"/>
    </xf>
    <xf numFmtId="0" fontId="5" fillId="0" borderId="40"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Alignment="1">
      <alignment horizontal="justify" vertical="center" wrapText="1"/>
    </xf>
    <xf numFmtId="0" fontId="5" fillId="0" borderId="27" xfId="0" applyFont="1" applyBorder="1" applyAlignment="1">
      <alignment horizontal="justify"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35" xfId="0" applyFont="1" applyBorder="1" applyAlignment="1">
      <alignment horizontal="justify" vertical="center" wrapText="1"/>
    </xf>
    <xf numFmtId="0" fontId="5" fillId="0" borderId="36" xfId="0" applyFont="1" applyBorder="1" applyAlignment="1">
      <alignment horizontal="justify" vertical="center" wrapText="1"/>
    </xf>
    <xf numFmtId="0" fontId="0" fillId="0" borderId="2" xfId="0" applyBorder="1" applyAlignment="1">
      <alignment horizontal="left" vertical="center" wrapText="1"/>
    </xf>
    <xf numFmtId="0" fontId="5" fillId="0" borderId="25" xfId="0" applyFont="1" applyBorder="1" applyAlignment="1">
      <alignment horizontal="left" vertical="center" wrapText="1"/>
    </xf>
    <xf numFmtId="0" fontId="0" fillId="0" borderId="25" xfId="0" applyBorder="1" applyAlignment="1">
      <alignment horizontal="left" vertical="center" wrapText="1"/>
    </xf>
    <xf numFmtId="0" fontId="5" fillId="0" borderId="14" xfId="0" applyFont="1" applyBorder="1" applyAlignment="1">
      <alignment horizontal="justify"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left" vertic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0" fillId="0" borderId="4" xfId="0" applyBorder="1" applyAlignment="1">
      <alignment horizontal="left" vertical="center" wrapText="1"/>
    </xf>
    <xf numFmtId="0" fontId="5" fillId="0" borderId="37"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73" fillId="0" borderId="0" xfId="55" applyFont="1" applyBorder="1" applyAlignment="1">
      <alignment horizontal="center" vertical="center"/>
    </xf>
    <xf numFmtId="0" fontId="73" fillId="0" borderId="0" xfId="55" applyFont="1" applyBorder="1" applyAlignment="1">
      <alignment horizontal="center" vertical="center"/>
    </xf>
    <xf numFmtId="0" fontId="14" fillId="0" borderId="25" xfId="55" applyBorder="1" applyAlignment="1">
      <alignment horizontal="left" vertical="center" wrapText="1" indent="1"/>
    </xf>
    <xf numFmtId="0" fontId="14" fillId="0" borderId="3" xfId="55" applyBorder="1" applyAlignment="1">
      <alignment horizontal="left" vertical="center" wrapText="1"/>
    </xf>
    <xf numFmtId="0" fontId="14" fillId="0" borderId="7" xfId="55" applyBorder="1" applyAlignment="1">
      <alignment horizontal="left" vertical="center"/>
    </xf>
    <xf numFmtId="0" fontId="14" fillId="0" borderId="1" xfId="55" applyBorder="1" applyAlignment="1">
      <alignment horizontal="left" vertical="center"/>
    </xf>
    <xf numFmtId="0" fontId="14" fillId="0" borderId="31" xfId="55" applyBorder="1" applyAlignment="1">
      <alignment horizontal="left" vertical="center" wrapText="1" indent="1"/>
    </xf>
    <xf numFmtId="0" fontId="14" fillId="0" borderId="31" xfId="55" applyBorder="1" applyAlignment="1">
      <alignment horizontal="left" vertical="center" wrapText="1"/>
    </xf>
    <xf numFmtId="0" fontId="14" fillId="0" borderId="2" xfId="55" applyBorder="1" applyAlignment="1">
      <alignment horizontal="center" vertical="center"/>
    </xf>
    <xf numFmtId="0" fontId="14" fillId="0" borderId="31" xfId="55" applyBorder="1" applyAlignment="1">
      <alignment horizontal="left" vertical="center"/>
    </xf>
    <xf numFmtId="0" fontId="14" fillId="0" borderId="2" xfId="55" applyBorder="1" applyAlignment="1">
      <alignment horizontal="left" vertical="center"/>
    </xf>
    <xf numFmtId="0" fontId="14" fillId="0" borderId="33" xfId="55" applyBorder="1" applyAlignment="1">
      <alignment horizontal="left" vertical="center" wrapText="1" indent="1"/>
    </xf>
    <xf numFmtId="0" fontId="14" fillId="0" borderId="16" xfId="55" applyBorder="1" applyAlignment="1">
      <alignment horizontal="left" vertical="center" wrapText="1"/>
    </xf>
    <xf numFmtId="0" fontId="14" fillId="0" borderId="15" xfId="55" applyBorder="1" applyAlignment="1">
      <alignment horizontal="left" vertical="center"/>
    </xf>
    <xf numFmtId="0" fontId="14" fillId="0" borderId="0" xfId="55" applyAlignment="1">
      <alignment vertical="center" wrapText="1"/>
    </xf>
    <xf numFmtId="0" fontId="14" fillId="0" borderId="0" xfId="55" applyAlignment="1">
      <alignment vertical="center"/>
    </xf>
    <xf numFmtId="0" fontId="43" fillId="0" borderId="0" xfId="55" applyFont="1" applyAlignment="1">
      <alignment vertical="center"/>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7"/>
    <cellStyle name="標準 2 2 3" xfId="58"/>
    <cellStyle name="標準 3" xfId="47"/>
    <cellStyle name="標準 3 2" xfId="48"/>
    <cellStyle name="標準 3 2 2" xfId="49"/>
    <cellStyle name="標準 3 3" xfId="52"/>
    <cellStyle name="標準 4" xfId="55"/>
    <cellStyle name="標準 4 2" xfId="54"/>
    <cellStyle name="標準 5" xfId="60"/>
    <cellStyle name="標準 6" xfId="61"/>
    <cellStyle name="標準_③-２加算様式（就労）" xfId="53"/>
    <cellStyle name="標準_加算別紙ss" xfId="51"/>
    <cellStyle name="標準_地域生活移行個別支援特別加算" xfId="59"/>
    <cellStyle name="標準_報酬コード表" xfId="56"/>
    <cellStyle name="良い" xfId="50" builtinId="26" customBuiltin="1"/>
  </cellStyles>
  <dxfs count="4">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76200</xdr:colOff>
      <xdr:row>1</xdr:row>
      <xdr:rowOff>104775</xdr:rowOff>
    </xdr:from>
    <xdr:to>
      <xdr:col>20</xdr:col>
      <xdr:colOff>38099</xdr:colOff>
      <xdr:row>3</xdr:row>
      <xdr:rowOff>47625</xdr:rowOff>
    </xdr:to>
    <xdr:grpSp>
      <xdr:nvGrpSpPr>
        <xdr:cNvPr id="2" name="グループ化 1">
          <a:extLst>
            <a:ext uri="{FF2B5EF4-FFF2-40B4-BE49-F238E27FC236}">
              <a16:creationId xmlns:a16="http://schemas.microsoft.com/office/drawing/2014/main" xmlns="" id="{B2C63B55-710F-4A5A-851B-584C20754027}"/>
            </a:ext>
          </a:extLst>
        </xdr:cNvPr>
        <xdr:cNvGrpSpPr/>
      </xdr:nvGrpSpPr>
      <xdr:grpSpPr>
        <a:xfrm>
          <a:off x="7020590" y="337362"/>
          <a:ext cx="1833672" cy="286193"/>
          <a:chOff x="6724650" y="57150"/>
          <a:chExt cx="2357021" cy="314325"/>
        </a:xfrm>
      </xdr:grpSpPr>
      <xdr:sp macro="" textlink="">
        <xdr:nvSpPr>
          <xdr:cNvPr id="3" name="テキスト ボックス 2">
            <a:extLst>
              <a:ext uri="{FF2B5EF4-FFF2-40B4-BE49-F238E27FC236}">
                <a16:creationId xmlns:a16="http://schemas.microsoft.com/office/drawing/2014/main" xmlns="" id="{6A59CAB9-BDE7-CC91-577E-123FC587E8E6}"/>
              </a:ext>
            </a:extLst>
          </xdr:cNvPr>
          <xdr:cNvSpPr txBox="1"/>
        </xdr:nvSpPr>
        <xdr:spPr>
          <a:xfrm>
            <a:off x="7353300" y="57150"/>
            <a:ext cx="1728371"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80C6AC5F-837F-0FFD-E0AF-CCB3934ED54C}"/>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16</xdr:col>
      <xdr:colOff>104776</xdr:colOff>
      <xdr:row>3</xdr:row>
      <xdr:rowOff>47625</xdr:rowOff>
    </xdr:from>
    <xdr:to>
      <xdr:col>20</xdr:col>
      <xdr:colOff>133350</xdr:colOff>
      <xdr:row>5</xdr:row>
      <xdr:rowOff>190500</xdr:rowOff>
    </xdr:to>
    <xdr:sp macro="" textlink="">
      <xdr:nvSpPr>
        <xdr:cNvPr id="5" name="テキスト ボックス 4">
          <a:extLst>
            <a:ext uri="{FF2B5EF4-FFF2-40B4-BE49-F238E27FC236}">
              <a16:creationId xmlns:a16="http://schemas.microsoft.com/office/drawing/2014/main" xmlns="" id="{AC14422E-B8F1-475F-87C4-E0961AD5A3BC}"/>
            </a:ext>
          </a:extLst>
        </xdr:cNvPr>
        <xdr:cNvSpPr txBox="1"/>
      </xdr:nvSpPr>
      <xdr:spPr>
        <a:xfrm>
          <a:off x="6838951" y="619125"/>
          <a:ext cx="2057399"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20</xdr:col>
      <xdr:colOff>247651</xdr:colOff>
      <xdr:row>2</xdr:row>
      <xdr:rowOff>38100</xdr:rowOff>
    </xdr:from>
    <xdr:to>
      <xdr:col>20</xdr:col>
      <xdr:colOff>1117601</xdr:colOff>
      <xdr:row>4</xdr:row>
      <xdr:rowOff>0</xdr:rowOff>
    </xdr:to>
    <xdr:sp macro="" textlink="">
      <xdr:nvSpPr>
        <xdr:cNvPr id="6" name="上矢印 5">
          <a:hlinkClick xmlns:r="http://schemas.openxmlformats.org/officeDocument/2006/relationships" r:id=""/>
          <a:extLst>
            <a:ext uri="{FF2B5EF4-FFF2-40B4-BE49-F238E27FC236}">
              <a16:creationId xmlns:a16="http://schemas.microsoft.com/office/drawing/2014/main" xmlns="" id="{5E135C49-4996-4F3F-9E4A-3A3CA10DA06E}"/>
            </a:ext>
          </a:extLst>
        </xdr:cNvPr>
        <xdr:cNvSpPr/>
      </xdr:nvSpPr>
      <xdr:spPr>
        <a:xfrm>
          <a:off x="9010651" y="485775"/>
          <a:ext cx="86995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200" b="1">
              <a:solidFill>
                <a:srgbClr val="0000CC"/>
              </a:solidFill>
            </a:rPr>
            <a:t>目次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0</xdr:row>
      <xdr:rowOff>104775</xdr:rowOff>
    </xdr:from>
    <xdr:to>
      <xdr:col>9</xdr:col>
      <xdr:colOff>561975</xdr:colOff>
      <xdr:row>36</xdr:row>
      <xdr:rowOff>228600</xdr:rowOff>
    </xdr:to>
    <xdr:sp macro="" textlink="">
      <xdr:nvSpPr>
        <xdr:cNvPr id="2" name="テキスト ボックス 1"/>
        <xdr:cNvSpPr txBox="1"/>
      </xdr:nvSpPr>
      <xdr:spPr>
        <a:xfrm>
          <a:off x="47625" y="104775"/>
          <a:ext cx="6686550" cy="869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00" b="0" i="0">
              <a:solidFill>
                <a:schemeClr val="dk1"/>
              </a:solidFill>
              <a:effectLst/>
              <a:latin typeface="+mn-lt"/>
              <a:ea typeface="+mn-ea"/>
              <a:cs typeface="+mn-cs"/>
            </a:rPr>
            <a:t>＜介護サービス包括型＞</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最低基準６：１の事業所</a:t>
          </a:r>
          <a:r>
            <a:rPr lang="ja-JP" altLang="en-US" sz="1000"/>
            <a:t/>
          </a:r>
          <a:br>
            <a:rPr lang="ja-JP" altLang="en-US" sz="1000"/>
          </a:br>
          <a:r>
            <a:rPr lang="ja-JP" altLang="en-US" sz="1000" b="0" i="0">
              <a:solidFill>
                <a:schemeClr val="dk1"/>
              </a:solidFill>
              <a:effectLst/>
              <a:latin typeface="+mn-lt"/>
              <a:ea typeface="+mn-ea"/>
              <a:cs typeface="+mn-cs"/>
            </a:rPr>
            <a:t>常勤専従者の勤務時間数に事業所設定の時間を入力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人員配置区分は６：１を選択</a:t>
          </a:r>
          <a:r>
            <a:rPr lang="ja-JP" altLang="en-US" sz="1000"/>
            <a:t/>
          </a:r>
          <a:br>
            <a:rPr lang="ja-JP" altLang="en-US" sz="1000"/>
          </a:b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Ⅰ</a:t>
          </a:r>
          <a:r>
            <a:rPr lang="ja-JP" altLang="ja-JP"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12</a:t>
          </a:r>
          <a:r>
            <a:rPr lang="ja-JP" altLang="ja-JP"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a:t>
          </a:r>
          <a:r>
            <a:rPr lang="ja-JP" altLang="ja-JP" sz="1000" b="0" i="0">
              <a:solidFill>
                <a:schemeClr val="dk1"/>
              </a:solidFill>
              <a:effectLst/>
              <a:latin typeface="+mn-lt"/>
              <a:ea typeface="+mn-ea"/>
              <a:cs typeface="+mn-cs"/>
            </a:rPr>
            <a:t>を算定する事業所</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常勤専従者の勤務時間数に</a:t>
          </a:r>
          <a:r>
            <a:rPr lang="en-US" altLang="ja-JP" sz="1000" b="0" i="0">
              <a:solidFill>
                <a:schemeClr val="dk1"/>
              </a:solidFill>
              <a:effectLst/>
              <a:latin typeface="+mn-lt"/>
              <a:ea typeface="+mn-ea"/>
              <a:cs typeface="+mn-cs"/>
            </a:rPr>
            <a:t>160</a:t>
          </a:r>
          <a:r>
            <a:rPr lang="ja-JP" altLang="ja-JP" sz="1000" b="0" i="0">
              <a:solidFill>
                <a:schemeClr val="dk1"/>
              </a:solidFill>
              <a:effectLst/>
              <a:latin typeface="+mn-lt"/>
              <a:ea typeface="+mn-ea"/>
              <a:cs typeface="+mn-cs"/>
            </a:rPr>
            <a:t>または</a:t>
          </a:r>
          <a:r>
            <a:rPr lang="en-US" altLang="ja-JP" sz="1000" b="0" i="0">
              <a:solidFill>
                <a:schemeClr val="dk1"/>
              </a:solidFill>
              <a:effectLst/>
              <a:latin typeface="+mn-lt"/>
              <a:ea typeface="+mn-ea"/>
              <a:cs typeface="+mn-cs"/>
            </a:rPr>
            <a:t>40</a:t>
          </a:r>
          <a:r>
            <a:rPr lang="ja-JP" altLang="ja-JP" sz="1000" b="0" i="0">
              <a:solidFill>
                <a:schemeClr val="dk1"/>
              </a:solidFill>
              <a:effectLst/>
              <a:latin typeface="+mn-lt"/>
              <a:ea typeface="+mn-ea"/>
              <a:cs typeface="+mn-cs"/>
            </a:rPr>
            <a:t>と入力</a:t>
          </a:r>
          <a:endParaRPr lang="ja-JP" altLang="ja-JP" sz="1000">
            <a:effectLst/>
          </a:endParaRPr>
        </a:p>
        <a:p>
          <a:r>
            <a:rPr lang="ja-JP" altLang="ja-JP" sz="1000" b="0" i="0">
              <a:solidFill>
                <a:schemeClr val="dk1"/>
              </a:solidFill>
              <a:effectLst/>
              <a:latin typeface="+mn-lt"/>
              <a:ea typeface="+mn-ea"/>
              <a:cs typeface="+mn-cs"/>
            </a:rPr>
            <a:t>人員配置区分は４：１を選択</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ja-JP" altLang="ja-JP" sz="1000">
            <a:effectLst/>
          </a:endParaRPr>
        </a:p>
        <a:p>
          <a:r>
            <a:rPr lang="ja-JP" altLang="en-US" sz="1000"/>
            <a:t/>
          </a:r>
          <a:br>
            <a:rPr lang="ja-JP" altLang="en-US" sz="1000"/>
          </a:br>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Ⅱ</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30</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a:t>
          </a:r>
          <a:r>
            <a:rPr lang="ja-JP" altLang="en-US" sz="1000" b="0" i="0">
              <a:solidFill>
                <a:schemeClr val="dk1"/>
              </a:solidFill>
              <a:effectLst/>
              <a:latin typeface="+mn-lt"/>
              <a:ea typeface="+mn-ea"/>
              <a:cs typeface="+mn-cs"/>
            </a:rPr>
            <a:t>を算定する事業所</a:t>
          </a:r>
          <a:r>
            <a:rPr lang="ja-JP" altLang="en-US" sz="1000"/>
            <a:t/>
          </a:r>
          <a:br>
            <a:rPr lang="ja-JP" altLang="en-US" sz="1000"/>
          </a:br>
          <a:r>
            <a:rPr lang="ja-JP" altLang="en-US" sz="1000" b="0" i="0">
              <a:solidFill>
                <a:schemeClr val="dk1"/>
              </a:solidFill>
              <a:effectLst/>
              <a:latin typeface="+mn-lt"/>
              <a:ea typeface="+mn-ea"/>
              <a:cs typeface="+mn-cs"/>
            </a:rPr>
            <a:t>常勤専従者の勤務時間数に</a:t>
          </a:r>
          <a:r>
            <a:rPr lang="en-US" altLang="ja-JP" sz="1000" b="0" i="0">
              <a:solidFill>
                <a:schemeClr val="dk1"/>
              </a:solidFill>
              <a:effectLst/>
              <a:latin typeface="+mn-lt"/>
              <a:ea typeface="+mn-ea"/>
              <a:cs typeface="+mn-cs"/>
            </a:rPr>
            <a:t>160</a:t>
          </a:r>
          <a:r>
            <a:rPr lang="ja-JP" altLang="en-US" sz="1000" b="0" i="0">
              <a:solidFill>
                <a:schemeClr val="dk1"/>
              </a:solidFill>
              <a:effectLst/>
              <a:latin typeface="+mn-lt"/>
              <a:ea typeface="+mn-ea"/>
              <a:cs typeface="+mn-cs"/>
            </a:rPr>
            <a:t>または</a:t>
          </a:r>
          <a:r>
            <a:rPr lang="en-US" altLang="ja-JP" sz="1000" b="0" i="0">
              <a:solidFill>
                <a:schemeClr val="dk1"/>
              </a:solidFill>
              <a:effectLst/>
              <a:latin typeface="+mn-lt"/>
              <a:ea typeface="+mn-ea"/>
              <a:cs typeface="+mn-cs"/>
            </a:rPr>
            <a:t>40</a:t>
          </a:r>
          <a:r>
            <a:rPr lang="ja-JP" altLang="en-US" sz="1000" b="0" i="0">
              <a:solidFill>
                <a:schemeClr val="dk1"/>
              </a:solidFill>
              <a:effectLst/>
              <a:latin typeface="+mn-lt"/>
              <a:ea typeface="+mn-ea"/>
              <a:cs typeface="+mn-cs"/>
            </a:rPr>
            <a:t>と入力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人員配置区分は５：１を選択</a:t>
          </a:r>
          <a:r>
            <a:rPr lang="ja-JP" altLang="en-US" sz="1000"/>
            <a:t/>
          </a:r>
          <a:br>
            <a:rPr lang="ja-JP" altLang="en-US" sz="1000"/>
          </a:br>
          <a:r>
            <a:rPr lang="ja-JP" altLang="en-US"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＜外部サービス利用型＞</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最低基準１０：１の事業所</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常勤専従者の勤務時間数に事業所設定の時間を入力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人員配置区分は１０：１</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外部サービス利用型を選択</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13</a:t>
          </a:r>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14</a:t>
          </a:r>
          <a:r>
            <a:rPr lang="ja-JP" altLang="en-US" sz="1000" b="0" i="0">
              <a:solidFill>
                <a:schemeClr val="dk1"/>
              </a:solidFill>
              <a:effectLst/>
              <a:latin typeface="+mn-lt"/>
              <a:ea typeface="+mn-ea"/>
              <a:cs typeface="+mn-cs"/>
            </a:rPr>
            <a:t>）を算定する事業所</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この算定表は必要数算出に対応していません。</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障害支援区分ごとに、期間の延べ利用者数を入力し、期間の平均利用者数を算出してください。</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期間の平均利用者数を算出した後、世話人の必要数、配置数を事業所任意の様式にまとめ提出してください。</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＜日中サービス支援型＞</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最低基準５：１の事業所</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常勤専従者の勤務時間数に事業所設定の時間を入力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人員配置区分は５：１</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日中サービス支援型を選択</a:t>
          </a:r>
          <a:endParaRPr lang="en-US" altLang="ja-JP" sz="1000" b="0" i="0">
            <a:solidFill>
              <a:schemeClr val="dk1"/>
            </a:solidFill>
            <a:effectLst/>
            <a:latin typeface="+mn-lt"/>
            <a:ea typeface="+mn-ea"/>
            <a:cs typeface="+mn-cs"/>
          </a:endParaRPr>
        </a:p>
        <a:p>
          <a:endParaRPr lang="en-US" altLang="ja-JP" sz="1000"/>
        </a:p>
        <a:p>
          <a:r>
            <a:rPr lang="ja-JP" altLang="en-US" sz="1000"/>
            <a:t>加算（</a:t>
          </a:r>
          <a:r>
            <a:rPr lang="en-US" altLang="ja-JP" sz="1000"/>
            <a:t>Ⅴ</a:t>
          </a:r>
          <a:r>
            <a:rPr lang="ja-JP" altLang="en-US" sz="1000"/>
            <a:t>）（</a:t>
          </a:r>
          <a:r>
            <a:rPr lang="en-US" altLang="ja-JP" sz="1000"/>
            <a:t>Ⅶ</a:t>
          </a:r>
          <a:r>
            <a:rPr lang="ja-JP" altLang="en-US" sz="1000"/>
            <a:t>）（</a:t>
          </a:r>
          <a:r>
            <a:rPr lang="en-US" altLang="ja-JP" sz="1000"/>
            <a:t>Ⅸ</a:t>
          </a:r>
          <a:r>
            <a:rPr lang="ja-JP" altLang="en-US" sz="1000"/>
            <a:t>）（</a:t>
          </a:r>
          <a:r>
            <a:rPr lang="en-US" altLang="ja-JP" sz="1000"/>
            <a:t>Ⅺ</a:t>
          </a:r>
          <a:r>
            <a:rPr lang="ja-JP" altLang="en-US" sz="1000"/>
            <a:t>）を算定する事業所（特定従業者換算</a:t>
          </a:r>
          <a:r>
            <a:rPr lang="en-US" altLang="ja-JP" sz="1000"/>
            <a:t>7.5</a:t>
          </a:r>
          <a:r>
            <a:rPr lang="ja-JP" altLang="en-US" sz="1000"/>
            <a:t>：１）</a:t>
          </a:r>
          <a:endParaRPr lang="en-US" altLang="ja-JP" sz="1000"/>
        </a:p>
        <a:p>
          <a:r>
            <a:rPr lang="ja-JP" altLang="ja-JP" sz="1000" b="0" i="0">
              <a:solidFill>
                <a:schemeClr val="dk1"/>
              </a:solidFill>
              <a:effectLst/>
              <a:latin typeface="+mn-lt"/>
              <a:ea typeface="+mn-ea"/>
              <a:cs typeface="+mn-cs"/>
            </a:rPr>
            <a:t>常勤専従者の勤務時間数に</a:t>
          </a:r>
          <a:r>
            <a:rPr lang="en-US" altLang="ja-JP" sz="1000" b="0" i="0">
              <a:solidFill>
                <a:schemeClr val="dk1"/>
              </a:solidFill>
              <a:effectLst/>
              <a:latin typeface="+mn-lt"/>
              <a:ea typeface="+mn-ea"/>
              <a:cs typeface="+mn-cs"/>
            </a:rPr>
            <a:t>160</a:t>
          </a:r>
          <a:r>
            <a:rPr lang="ja-JP" altLang="ja-JP" sz="1000" b="0" i="0">
              <a:solidFill>
                <a:schemeClr val="dk1"/>
              </a:solidFill>
              <a:effectLst/>
              <a:latin typeface="+mn-lt"/>
              <a:ea typeface="+mn-ea"/>
              <a:cs typeface="+mn-cs"/>
            </a:rPr>
            <a:t>または</a:t>
          </a:r>
          <a:r>
            <a:rPr lang="en-US" altLang="ja-JP" sz="1000" b="0" i="0">
              <a:solidFill>
                <a:schemeClr val="dk1"/>
              </a:solidFill>
              <a:effectLst/>
              <a:latin typeface="+mn-lt"/>
              <a:ea typeface="+mn-ea"/>
              <a:cs typeface="+mn-cs"/>
            </a:rPr>
            <a:t>40</a:t>
          </a:r>
          <a:r>
            <a:rPr lang="ja-JP" altLang="ja-JP" sz="1000" b="0" i="0">
              <a:solidFill>
                <a:schemeClr val="dk1"/>
              </a:solidFill>
              <a:effectLst/>
              <a:latin typeface="+mn-lt"/>
              <a:ea typeface="+mn-ea"/>
              <a:cs typeface="+mn-cs"/>
            </a:rPr>
            <a:t>と入力</a:t>
          </a:r>
          <a:endParaRPr lang="ja-JP" altLang="ja-JP" sz="1000">
            <a:effectLst/>
          </a:endParaRPr>
        </a:p>
        <a:p>
          <a:r>
            <a:rPr lang="ja-JP" altLang="ja-JP" sz="1000" b="0" i="0">
              <a:solidFill>
                <a:schemeClr val="dk1"/>
              </a:solidFill>
              <a:effectLst/>
              <a:latin typeface="+mn-lt"/>
              <a:ea typeface="+mn-ea"/>
              <a:cs typeface="+mn-cs"/>
            </a:rPr>
            <a:t>人員配置区分は</a:t>
          </a:r>
          <a:r>
            <a:rPr lang="ja-JP" altLang="en-US" sz="1000" b="0" i="0">
              <a:solidFill>
                <a:schemeClr val="dk1"/>
              </a:solidFill>
              <a:effectLst/>
              <a:latin typeface="+mn-lt"/>
              <a:ea typeface="+mn-ea"/>
              <a:cs typeface="+mn-cs"/>
            </a:rPr>
            <a:t>３</a:t>
          </a:r>
          <a:r>
            <a:rPr lang="ja-JP" altLang="ja-JP" sz="1000" b="0" i="0">
              <a:solidFill>
                <a:schemeClr val="dk1"/>
              </a:solidFill>
              <a:effectLst/>
              <a:latin typeface="+mn-lt"/>
              <a:ea typeface="+mn-ea"/>
              <a:cs typeface="+mn-cs"/>
            </a:rPr>
            <a:t>：１</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日中サービス支援型</a:t>
          </a:r>
          <a:r>
            <a:rPr lang="ja-JP" altLang="ja-JP" sz="1000" b="0" i="0">
              <a:solidFill>
                <a:schemeClr val="dk1"/>
              </a:solidFill>
              <a:effectLst/>
              <a:latin typeface="+mn-lt"/>
              <a:ea typeface="+mn-ea"/>
              <a:cs typeface="+mn-cs"/>
            </a:rPr>
            <a:t>を選択</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Ⅵ</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Ⅷ</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Ⅹ</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12</a:t>
          </a:r>
          <a:r>
            <a:rPr lang="ja-JP" altLang="en-US" sz="1000" b="0" i="0">
              <a:solidFill>
                <a:schemeClr val="dk1"/>
              </a:solidFill>
              <a:effectLst/>
              <a:latin typeface="+mn-lt"/>
              <a:ea typeface="+mn-ea"/>
              <a:cs typeface="+mn-cs"/>
            </a:rPr>
            <a:t>）を算定する事業所（特定従業者数換算</a:t>
          </a:r>
          <a:r>
            <a:rPr lang="en-US" altLang="ja-JP" sz="1000" b="0" i="0">
              <a:solidFill>
                <a:schemeClr val="dk1"/>
              </a:solidFill>
              <a:effectLst/>
              <a:latin typeface="+mn-lt"/>
              <a:ea typeface="+mn-ea"/>
              <a:cs typeface="+mn-cs"/>
            </a:rPr>
            <a:t>20:1</a:t>
          </a:r>
          <a:r>
            <a:rPr lang="ja-JP" altLang="en-US" sz="1000" b="0" i="0">
              <a:solidFill>
                <a:schemeClr val="dk1"/>
              </a:solidFill>
              <a:effectLst/>
              <a:latin typeface="+mn-lt"/>
              <a:ea typeface="+mn-ea"/>
              <a:cs typeface="+mn-cs"/>
            </a:rPr>
            <a:t>）</a:t>
          </a:r>
          <a:endParaRPr lang="ja-JP" altLang="ja-JP" sz="10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lt"/>
              <a:ea typeface="+mn-ea"/>
              <a:cs typeface="+mn-cs"/>
            </a:rPr>
            <a:t>人員配置区分は</a:t>
          </a:r>
          <a:r>
            <a:rPr lang="ja-JP" altLang="en-US" sz="1000" b="0" i="0">
              <a:solidFill>
                <a:schemeClr val="dk1"/>
              </a:solidFill>
              <a:effectLst/>
              <a:latin typeface="+mn-lt"/>
              <a:ea typeface="+mn-ea"/>
              <a:cs typeface="+mn-cs"/>
            </a:rPr>
            <a:t>４</a:t>
          </a:r>
          <a:r>
            <a:rPr lang="ja-JP" altLang="ja-JP" sz="1000" b="0" i="0">
              <a:solidFill>
                <a:schemeClr val="dk1"/>
              </a:solidFill>
              <a:effectLst/>
              <a:latin typeface="+mn-lt"/>
              <a:ea typeface="+mn-ea"/>
              <a:cs typeface="+mn-cs"/>
            </a:rPr>
            <a:t>：１</a:t>
          </a:r>
          <a:r>
            <a:rPr lang="en-US" altLang="ja-JP" sz="1000" b="0" i="0">
              <a:solidFill>
                <a:schemeClr val="dk1"/>
              </a:solidFill>
              <a:effectLst/>
              <a:latin typeface="+mn-lt"/>
              <a:ea typeface="+mn-ea"/>
              <a:cs typeface="+mn-cs"/>
            </a:rPr>
            <a:t>※</a:t>
          </a:r>
          <a:r>
            <a:rPr lang="ja-JP" altLang="ja-JP" sz="1000" b="0" i="0">
              <a:solidFill>
                <a:schemeClr val="dk1"/>
              </a:solidFill>
              <a:effectLst/>
              <a:latin typeface="+mn-lt"/>
              <a:ea typeface="+mn-ea"/>
              <a:cs typeface="+mn-cs"/>
            </a:rPr>
            <a:t>日中サービス支援型を選択</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en-US" altLang="ja-JP" sz="10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lt"/>
              <a:ea typeface="+mn-ea"/>
              <a:cs typeface="+mn-cs"/>
            </a:rPr>
            <a:t>この算定表によらず計算する場合は、前年度の平均利用者数、世話人・生活支援員の必要員数、配置数の計算式がわかる任意様式の資料を提出してください。</a:t>
          </a:r>
          <a:endParaRPr lang="ja-JP" altLang="ja-JP" sz="1000">
            <a:effectLst/>
          </a:endParaRP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76200</xdr:colOff>
      <xdr:row>1</xdr:row>
      <xdr:rowOff>104775</xdr:rowOff>
    </xdr:from>
    <xdr:to>
      <xdr:col>20</xdr:col>
      <xdr:colOff>38099</xdr:colOff>
      <xdr:row>3</xdr:row>
      <xdr:rowOff>47625</xdr:rowOff>
    </xdr:to>
    <xdr:grpSp>
      <xdr:nvGrpSpPr>
        <xdr:cNvPr id="2" name="グループ化 1">
          <a:extLst>
            <a:ext uri="{FF2B5EF4-FFF2-40B4-BE49-F238E27FC236}">
              <a16:creationId xmlns:a16="http://schemas.microsoft.com/office/drawing/2014/main" xmlns="" id="{00000000-0008-0000-3900-000002000000}"/>
            </a:ext>
          </a:extLst>
        </xdr:cNvPr>
        <xdr:cNvGrpSpPr/>
      </xdr:nvGrpSpPr>
      <xdr:grpSpPr>
        <a:xfrm>
          <a:off x="7020590" y="337362"/>
          <a:ext cx="1833672" cy="286193"/>
          <a:chOff x="6724650" y="57150"/>
          <a:chExt cx="2357021" cy="314325"/>
        </a:xfrm>
      </xdr:grpSpPr>
      <xdr:sp macro="" textlink="">
        <xdr:nvSpPr>
          <xdr:cNvPr id="3" name="テキスト ボックス 2">
            <a:extLst>
              <a:ext uri="{FF2B5EF4-FFF2-40B4-BE49-F238E27FC236}">
                <a16:creationId xmlns:a16="http://schemas.microsoft.com/office/drawing/2014/main" xmlns="" id="{00000000-0008-0000-3900-000003000000}"/>
              </a:ext>
            </a:extLst>
          </xdr:cNvPr>
          <xdr:cNvSpPr txBox="1"/>
        </xdr:nvSpPr>
        <xdr:spPr>
          <a:xfrm>
            <a:off x="7353300" y="57150"/>
            <a:ext cx="1728371"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00000000-0008-0000-3900-000004000000}"/>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16</xdr:col>
      <xdr:colOff>104776</xdr:colOff>
      <xdr:row>3</xdr:row>
      <xdr:rowOff>47625</xdr:rowOff>
    </xdr:from>
    <xdr:to>
      <xdr:col>20</xdr:col>
      <xdr:colOff>133350</xdr:colOff>
      <xdr:row>5</xdr:row>
      <xdr:rowOff>190500</xdr:rowOff>
    </xdr:to>
    <xdr:sp macro="" textlink="">
      <xdr:nvSpPr>
        <xdr:cNvPr id="5" name="テキスト ボックス 4">
          <a:extLst>
            <a:ext uri="{FF2B5EF4-FFF2-40B4-BE49-F238E27FC236}">
              <a16:creationId xmlns:a16="http://schemas.microsoft.com/office/drawing/2014/main" xmlns="" id="{00000000-0008-0000-3900-000005000000}"/>
            </a:ext>
          </a:extLst>
        </xdr:cNvPr>
        <xdr:cNvSpPr txBox="1"/>
      </xdr:nvSpPr>
      <xdr:spPr>
        <a:xfrm>
          <a:off x="6838951" y="619125"/>
          <a:ext cx="2057399"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20</xdr:col>
      <xdr:colOff>247651</xdr:colOff>
      <xdr:row>2</xdr:row>
      <xdr:rowOff>38100</xdr:rowOff>
    </xdr:from>
    <xdr:to>
      <xdr:col>20</xdr:col>
      <xdr:colOff>1117601</xdr:colOff>
      <xdr:row>4</xdr:row>
      <xdr:rowOff>0</xdr:rowOff>
    </xdr:to>
    <xdr:sp macro="" textlink="">
      <xdr:nvSpPr>
        <xdr:cNvPr id="6" name="上矢印 5">
          <a:hlinkClick xmlns:r="http://schemas.openxmlformats.org/officeDocument/2006/relationships" r:id=""/>
          <a:extLst>
            <a:ext uri="{FF2B5EF4-FFF2-40B4-BE49-F238E27FC236}">
              <a16:creationId xmlns:a16="http://schemas.microsoft.com/office/drawing/2014/main" xmlns="" id="{00000000-0008-0000-3900-000007000000}"/>
            </a:ext>
          </a:extLst>
        </xdr:cNvPr>
        <xdr:cNvSpPr/>
      </xdr:nvSpPr>
      <xdr:spPr>
        <a:xfrm>
          <a:off x="9010651" y="485775"/>
          <a:ext cx="86995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200" b="1">
              <a:solidFill>
                <a:srgbClr val="0000CC"/>
              </a:solidFill>
            </a:rPr>
            <a:t>目次</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5CC56DD5-2759-4EBB-98C6-42830AC998A7}"/>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FDAEE996-954D-48DB-9384-A3CE2A659DC8}"/>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EC415E5E-49AA-4DBD-85E5-C4EBD632D4D8}"/>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zoomScale="90" zoomScaleNormal="90" workbookViewId="0">
      <selection activeCell="D14" sqref="D14"/>
    </sheetView>
  </sheetViews>
  <sheetFormatPr defaultColWidth="9" defaultRowHeight="29.45" customHeight="1"/>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c r="A1" s="433" t="s">
        <v>116</v>
      </c>
      <c r="B1" s="433"/>
      <c r="C1" s="433"/>
      <c r="D1" s="433"/>
      <c r="E1" s="433"/>
      <c r="F1" s="433"/>
      <c r="G1" s="433"/>
      <c r="H1" s="433"/>
      <c r="I1" s="433"/>
      <c r="J1" s="433"/>
    </row>
    <row r="3" spans="1:11" ht="19.5" customHeight="1">
      <c r="A3" s="85" t="s">
        <v>105</v>
      </c>
    </row>
    <row r="4" spans="1:11" ht="19.5" customHeight="1">
      <c r="A4" s="85" t="s">
        <v>106</v>
      </c>
    </row>
    <row r="5" spans="1:11" ht="19.5" customHeight="1">
      <c r="A5" s="85" t="s">
        <v>117</v>
      </c>
    </row>
    <row r="6" spans="1:11" ht="19.5" customHeight="1">
      <c r="A6" s="85" t="s">
        <v>118</v>
      </c>
    </row>
    <row r="7" spans="1:11" ht="19.5" customHeight="1"/>
    <row r="8" spans="1:11" s="125" customFormat="1" ht="12.75" customHeight="1">
      <c r="A8" s="440" t="s">
        <v>325</v>
      </c>
      <c r="B8" s="440"/>
      <c r="C8" s="440"/>
      <c r="D8" s="441"/>
      <c r="E8" s="441"/>
      <c r="F8" s="441"/>
      <c r="G8" s="441"/>
      <c r="H8" s="441"/>
      <c r="I8" s="441"/>
      <c r="J8" s="441"/>
    </row>
    <row r="9" spans="1:11" s="126" customFormat="1" ht="12.75" customHeight="1">
      <c r="B9" s="127"/>
      <c r="I9" s="128"/>
    </row>
    <row r="11" spans="1:11" ht="29.45" customHeight="1">
      <c r="A11" s="434" t="s">
        <v>107</v>
      </c>
      <c r="B11" s="435"/>
      <c r="C11" s="88" t="s">
        <v>108</v>
      </c>
      <c r="D11" s="89"/>
      <c r="E11" s="89"/>
      <c r="F11" s="90"/>
      <c r="G11" s="90" t="s">
        <v>261</v>
      </c>
      <c r="H11" s="90"/>
      <c r="I11" s="90"/>
      <c r="J11" s="91" t="s">
        <v>109</v>
      </c>
      <c r="K11" s="92"/>
    </row>
    <row r="12" spans="1:11" ht="29.45" customHeight="1">
      <c r="A12" s="436" t="s">
        <v>110</v>
      </c>
      <c r="B12" s="437"/>
      <c r="C12" s="93" t="s">
        <v>111</v>
      </c>
      <c r="D12" s="94" t="s">
        <v>574</v>
      </c>
      <c r="E12" s="94"/>
      <c r="F12" s="94"/>
      <c r="G12" s="94"/>
      <c r="H12" s="94"/>
      <c r="I12" s="94"/>
      <c r="J12" s="95" t="s">
        <v>173</v>
      </c>
      <c r="K12" s="96"/>
    </row>
    <row r="13" spans="1:11" ht="29.45" customHeight="1">
      <c r="A13" s="438"/>
      <c r="B13" s="439"/>
      <c r="C13" s="373" t="s">
        <v>111</v>
      </c>
      <c r="D13" s="98" t="s">
        <v>575</v>
      </c>
      <c r="E13" s="374"/>
      <c r="F13" s="374"/>
      <c r="G13" s="374"/>
      <c r="H13" s="374"/>
      <c r="I13" s="375"/>
      <c r="J13" s="129" t="s">
        <v>174</v>
      </c>
      <c r="K13" s="96"/>
    </row>
    <row r="14" spans="1:11" ht="29.45" customHeight="1">
      <c r="A14" s="438"/>
      <c r="B14" s="439"/>
      <c r="C14" s="373" t="s">
        <v>111</v>
      </c>
      <c r="D14" s="98" t="s">
        <v>119</v>
      </c>
      <c r="E14" s="374"/>
      <c r="F14" s="374"/>
      <c r="G14" s="374"/>
      <c r="H14" s="374"/>
      <c r="I14" s="375"/>
      <c r="J14" s="129" t="s">
        <v>203</v>
      </c>
      <c r="K14" s="96"/>
    </row>
    <row r="15" spans="1:11" ht="29.45" customHeight="1">
      <c r="A15" s="438"/>
      <c r="B15" s="439"/>
      <c r="C15" s="97" t="s">
        <v>112</v>
      </c>
      <c r="D15" s="98" t="s">
        <v>120</v>
      </c>
      <c r="E15" s="99"/>
      <c r="F15" s="99"/>
      <c r="G15" s="99"/>
      <c r="H15" s="99"/>
      <c r="I15" s="99"/>
      <c r="J15" s="207" t="s">
        <v>204</v>
      </c>
      <c r="K15" s="96"/>
    </row>
    <row r="16" spans="1:11" ht="29.45" customHeight="1">
      <c r="A16" s="100"/>
      <c r="B16" s="108" t="s">
        <v>205</v>
      </c>
      <c r="C16" s="113" t="s">
        <v>111</v>
      </c>
      <c r="D16" s="109" t="s">
        <v>206</v>
      </c>
      <c r="E16" s="109"/>
      <c r="F16" s="109"/>
      <c r="G16" s="109"/>
      <c r="H16" s="109"/>
      <c r="I16" s="109"/>
      <c r="J16" s="232" t="s">
        <v>207</v>
      </c>
    </row>
    <row r="17" spans="1:10" ht="29.45" customHeight="1">
      <c r="A17" s="104"/>
      <c r="B17" s="101" t="s">
        <v>208</v>
      </c>
      <c r="C17" s="107" t="s">
        <v>113</v>
      </c>
      <c r="D17" s="103" t="s">
        <v>251</v>
      </c>
      <c r="E17" s="103"/>
      <c r="F17" s="103"/>
      <c r="G17" s="103"/>
      <c r="H17" s="103"/>
      <c r="I17" s="103"/>
      <c r="J17" s="233" t="s">
        <v>252</v>
      </c>
    </row>
    <row r="18" spans="1:10" ht="29.45" customHeight="1">
      <c r="A18" s="104"/>
      <c r="B18" s="101" t="s">
        <v>253</v>
      </c>
      <c r="C18" s="107" t="s">
        <v>113</v>
      </c>
      <c r="D18" s="103" t="s">
        <v>254</v>
      </c>
      <c r="E18" s="110"/>
      <c r="F18" s="120"/>
      <c r="G18" s="120"/>
      <c r="H18" s="120"/>
      <c r="I18" s="120"/>
      <c r="J18" s="232" t="s">
        <v>255</v>
      </c>
    </row>
    <row r="19" spans="1:10" ht="29.45" customHeight="1">
      <c r="A19" s="104"/>
      <c r="B19" s="235" t="s">
        <v>256</v>
      </c>
      <c r="C19" s="86" t="s">
        <v>113</v>
      </c>
      <c r="D19" s="85" t="s">
        <v>257</v>
      </c>
      <c r="E19" s="120"/>
      <c r="F19" s="112"/>
      <c r="G19" s="112"/>
      <c r="H19" s="112"/>
      <c r="I19" s="119"/>
      <c r="J19" s="232" t="s">
        <v>258</v>
      </c>
    </row>
    <row r="20" spans="1:10" ht="29.45" customHeight="1">
      <c r="A20" s="104"/>
      <c r="B20" s="101" t="s">
        <v>259</v>
      </c>
      <c r="C20" s="102" t="s">
        <v>113</v>
      </c>
      <c r="D20" s="103" t="s">
        <v>260</v>
      </c>
      <c r="E20" s="103"/>
      <c r="F20" s="103"/>
      <c r="G20" s="103"/>
      <c r="H20" s="103"/>
      <c r="I20" s="110"/>
      <c r="J20" s="233" t="s">
        <v>255</v>
      </c>
    </row>
    <row r="21" spans="1:10" ht="29.45" customHeight="1">
      <c r="A21" s="104"/>
      <c r="B21" s="101" t="s">
        <v>263</v>
      </c>
      <c r="C21" s="97" t="s">
        <v>113</v>
      </c>
      <c r="D21" s="99" t="s">
        <v>262</v>
      </c>
      <c r="E21" s="99"/>
      <c r="F21" s="99"/>
      <c r="G21" s="99"/>
      <c r="H21" s="99"/>
      <c r="I21" s="111"/>
      <c r="J21" s="207" t="s">
        <v>207</v>
      </c>
    </row>
    <row r="22" spans="1:10" ht="29.45" customHeight="1">
      <c r="A22" s="104"/>
      <c r="B22" s="118" t="s">
        <v>264</v>
      </c>
      <c r="C22" s="97" t="s">
        <v>113</v>
      </c>
      <c r="D22" s="99" t="s">
        <v>265</v>
      </c>
      <c r="E22" s="99"/>
      <c r="F22" s="99"/>
      <c r="G22" s="99"/>
      <c r="H22" s="99"/>
      <c r="I22" s="99"/>
      <c r="J22" s="207" t="s">
        <v>266</v>
      </c>
    </row>
    <row r="23" spans="1:10" ht="29.45" customHeight="1">
      <c r="A23" s="104"/>
      <c r="B23" s="118" t="s">
        <v>320</v>
      </c>
      <c r="C23" s="97" t="s">
        <v>111</v>
      </c>
      <c r="D23" s="99" t="s">
        <v>321</v>
      </c>
      <c r="E23" s="99"/>
      <c r="F23" s="99"/>
      <c r="G23" s="99"/>
      <c r="H23" s="99"/>
      <c r="I23" s="99"/>
      <c r="J23" s="207" t="s">
        <v>322</v>
      </c>
    </row>
    <row r="24" spans="1:10" ht="29.45" customHeight="1">
      <c r="A24" s="104"/>
      <c r="B24" s="118" t="s">
        <v>323</v>
      </c>
      <c r="C24" s="97" t="s">
        <v>114</v>
      </c>
      <c r="D24" s="99" t="s">
        <v>324</v>
      </c>
      <c r="E24" s="99"/>
      <c r="F24" s="99"/>
      <c r="G24" s="99"/>
      <c r="H24" s="99"/>
      <c r="I24" s="99"/>
      <c r="J24" s="207" t="s">
        <v>255</v>
      </c>
    </row>
    <row r="25" spans="1:10" ht="29.45" customHeight="1">
      <c r="A25" s="104"/>
      <c r="B25" s="101" t="s">
        <v>326</v>
      </c>
      <c r="C25" s="107" t="s">
        <v>113</v>
      </c>
      <c r="D25" s="103" t="s">
        <v>339</v>
      </c>
      <c r="E25" s="110"/>
      <c r="F25" s="110"/>
      <c r="G25" s="110"/>
      <c r="H25" s="110"/>
      <c r="I25" s="110"/>
      <c r="J25" s="236" t="s">
        <v>340</v>
      </c>
    </row>
    <row r="26" spans="1:10" ht="29.45" customHeight="1">
      <c r="A26" s="104"/>
      <c r="B26" s="118" t="s">
        <v>327</v>
      </c>
      <c r="C26" s="97" t="s">
        <v>113</v>
      </c>
      <c r="D26" s="99" t="s">
        <v>356</v>
      </c>
      <c r="E26" s="111"/>
      <c r="F26" s="111"/>
      <c r="G26" s="111"/>
      <c r="H26" s="111"/>
      <c r="I26" s="111"/>
      <c r="J26" s="237"/>
    </row>
    <row r="27" spans="1:10" ht="29.45" customHeight="1">
      <c r="A27" s="104"/>
      <c r="B27" s="101" t="s">
        <v>328</v>
      </c>
      <c r="C27" s="86" t="s">
        <v>113</v>
      </c>
      <c r="D27" s="85" t="s">
        <v>357</v>
      </c>
      <c r="I27" s="121"/>
      <c r="J27" s="233"/>
    </row>
    <row r="28" spans="1:10" ht="29.45" customHeight="1">
      <c r="A28" s="104"/>
      <c r="B28" s="100" t="s">
        <v>329</v>
      </c>
      <c r="C28" s="318" t="s">
        <v>4</v>
      </c>
      <c r="D28" s="109" t="s">
        <v>359</v>
      </c>
      <c r="E28" s="109"/>
      <c r="F28" s="109"/>
      <c r="G28" s="109"/>
      <c r="H28" s="109"/>
      <c r="I28" s="123"/>
      <c r="J28" s="233"/>
    </row>
    <row r="29" spans="1:10" ht="29.45" customHeight="1">
      <c r="A29" s="104"/>
      <c r="B29" s="105"/>
      <c r="C29" s="102" t="s">
        <v>0</v>
      </c>
      <c r="D29" s="103" t="s">
        <v>358</v>
      </c>
      <c r="E29" s="103"/>
      <c r="F29" s="103"/>
      <c r="G29" s="103"/>
      <c r="H29" s="103"/>
      <c r="I29" s="106"/>
      <c r="J29" s="234" t="s">
        <v>255</v>
      </c>
    </row>
    <row r="30" spans="1:10" ht="29.45" customHeight="1">
      <c r="A30" s="104"/>
      <c r="B30" s="101" t="s">
        <v>330</v>
      </c>
      <c r="C30" s="107" t="s">
        <v>115</v>
      </c>
      <c r="D30" s="103" t="s">
        <v>356</v>
      </c>
      <c r="E30" s="103"/>
      <c r="F30" s="103"/>
      <c r="G30" s="103"/>
      <c r="H30" s="103"/>
      <c r="I30" s="376"/>
      <c r="J30" s="233"/>
    </row>
    <row r="31" spans="1:10" ht="29.45" customHeight="1">
      <c r="A31" s="104"/>
      <c r="B31" s="101" t="s">
        <v>331</v>
      </c>
      <c r="C31" s="107" t="s">
        <v>0</v>
      </c>
      <c r="D31" s="103" t="s">
        <v>356</v>
      </c>
      <c r="E31" s="103"/>
      <c r="F31" s="103"/>
      <c r="G31" s="103"/>
      <c r="H31" s="103"/>
      <c r="I31" s="376"/>
      <c r="J31" s="233"/>
    </row>
    <row r="32" spans="1:10" ht="29.45" customHeight="1">
      <c r="A32" s="104"/>
      <c r="B32" s="101" t="s">
        <v>332</v>
      </c>
      <c r="C32" s="107" t="s">
        <v>0</v>
      </c>
      <c r="D32" s="103" t="s">
        <v>356</v>
      </c>
      <c r="E32" s="103"/>
      <c r="F32" s="103"/>
      <c r="G32" s="103"/>
      <c r="H32" s="103"/>
      <c r="I32" s="376"/>
      <c r="J32" s="233"/>
    </row>
    <row r="33" spans="1:10" ht="29.45" customHeight="1">
      <c r="A33" s="104"/>
      <c r="B33" s="101" t="s">
        <v>333</v>
      </c>
      <c r="C33" s="107" t="s">
        <v>0</v>
      </c>
      <c r="D33" s="103" t="s">
        <v>356</v>
      </c>
      <c r="E33" s="103"/>
      <c r="F33" s="103"/>
      <c r="G33" s="103"/>
      <c r="H33" s="103"/>
      <c r="I33" s="376"/>
      <c r="J33" s="233"/>
    </row>
    <row r="34" spans="1:10" ht="29.45" customHeight="1">
      <c r="A34" s="104"/>
      <c r="B34" s="105" t="s">
        <v>334</v>
      </c>
      <c r="C34" s="114" t="s">
        <v>0</v>
      </c>
      <c r="D34" s="124" t="s">
        <v>360</v>
      </c>
      <c r="E34" s="99"/>
      <c r="F34" s="99"/>
      <c r="G34" s="99"/>
      <c r="H34" s="99"/>
      <c r="I34" s="122"/>
      <c r="J34" s="207" t="s">
        <v>361</v>
      </c>
    </row>
    <row r="35" spans="1:10" ht="29.45" customHeight="1">
      <c r="A35" s="104"/>
      <c r="B35" s="101" t="s">
        <v>335</v>
      </c>
      <c r="C35" s="107" t="s">
        <v>0</v>
      </c>
      <c r="D35" s="103" t="s">
        <v>392</v>
      </c>
      <c r="E35" s="103"/>
      <c r="F35" s="103"/>
      <c r="G35" s="103"/>
      <c r="H35" s="103"/>
      <c r="I35" s="377"/>
      <c r="J35" s="101" t="s">
        <v>393</v>
      </c>
    </row>
    <row r="36" spans="1:10" ht="29.45" customHeight="1">
      <c r="A36" s="104"/>
      <c r="B36" s="101" t="s">
        <v>336</v>
      </c>
      <c r="C36" s="107" t="s">
        <v>0</v>
      </c>
      <c r="D36" s="103" t="s">
        <v>404</v>
      </c>
      <c r="E36" s="103"/>
      <c r="F36" s="103"/>
      <c r="G36" s="103"/>
      <c r="H36" s="103"/>
      <c r="I36" s="377"/>
      <c r="J36" s="233" t="s">
        <v>405</v>
      </c>
    </row>
    <row r="37" spans="1:10" ht="29.45" customHeight="1">
      <c r="A37" s="100"/>
      <c r="B37" s="116" t="s">
        <v>337</v>
      </c>
      <c r="C37" s="115" t="s">
        <v>0</v>
      </c>
      <c r="D37" s="85" t="s">
        <v>418</v>
      </c>
      <c r="I37" s="117"/>
      <c r="J37" s="234" t="s">
        <v>419</v>
      </c>
    </row>
    <row r="38" spans="1:10" ht="29.45" customHeight="1">
      <c r="A38" s="104"/>
      <c r="B38" s="101" t="s">
        <v>338</v>
      </c>
      <c r="C38" s="102" t="s">
        <v>111</v>
      </c>
      <c r="D38" s="103" t="s">
        <v>452</v>
      </c>
      <c r="E38" s="103"/>
      <c r="F38" s="103"/>
      <c r="G38" s="103"/>
      <c r="H38" s="103"/>
      <c r="I38" s="110"/>
      <c r="J38" s="233" t="s">
        <v>428</v>
      </c>
    </row>
    <row r="39" spans="1:10" ht="29.45" customHeight="1">
      <c r="A39" s="104"/>
      <c r="B39" s="101"/>
      <c r="C39" s="97" t="s">
        <v>111</v>
      </c>
      <c r="D39" s="99"/>
      <c r="E39" s="99"/>
      <c r="F39" s="99"/>
      <c r="G39" s="99"/>
      <c r="H39" s="99"/>
      <c r="I39" s="111"/>
      <c r="J39" s="207"/>
    </row>
    <row r="40" spans="1:10" ht="29.45" customHeight="1">
      <c r="A40" s="104"/>
      <c r="B40" s="118"/>
      <c r="C40" s="97" t="s">
        <v>111</v>
      </c>
      <c r="D40" s="99"/>
      <c r="E40" s="99"/>
      <c r="F40" s="99"/>
      <c r="G40" s="99"/>
      <c r="H40" s="99"/>
      <c r="I40" s="99"/>
      <c r="J40" s="207"/>
    </row>
    <row r="41" spans="1:10" ht="29.45" customHeight="1">
      <c r="A41" s="104"/>
      <c r="B41" s="118"/>
      <c r="C41" s="97" t="s">
        <v>111</v>
      </c>
      <c r="D41" s="99"/>
      <c r="E41" s="99"/>
      <c r="F41" s="99"/>
      <c r="G41" s="99"/>
      <c r="H41" s="99"/>
      <c r="I41" s="99"/>
      <c r="J41" s="207"/>
    </row>
    <row r="42" spans="1:10" ht="29.45" customHeight="1">
      <c r="A42" s="104"/>
      <c r="B42" s="118"/>
      <c r="C42" s="97" t="s">
        <v>111</v>
      </c>
      <c r="D42" s="99"/>
      <c r="E42" s="99"/>
      <c r="F42" s="99"/>
      <c r="G42" s="99"/>
      <c r="H42" s="99"/>
      <c r="I42" s="99"/>
      <c r="J42" s="207"/>
    </row>
  </sheetData>
  <mergeCells count="4">
    <mergeCell ref="A1:J1"/>
    <mergeCell ref="A11:B11"/>
    <mergeCell ref="A12:B15"/>
    <mergeCell ref="A8:J8"/>
  </mergeCells>
  <phoneticPr fontId="4"/>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J19"/>
  <sheetViews>
    <sheetView showGridLines="0" view="pageBreakPreview" zoomScale="90" zoomScaleNormal="100" zoomScaleSheetLayoutView="90" workbookViewId="0">
      <selection activeCell="L4" sqref="L4"/>
    </sheetView>
  </sheetViews>
  <sheetFormatPr defaultRowHeight="13.5"/>
  <cols>
    <col min="1" max="1" width="1.125" style="287" customWidth="1"/>
    <col min="2" max="2" width="24.25" style="287" customWidth="1"/>
    <col min="3" max="3" width="4" style="287" customWidth="1"/>
    <col min="4" max="5" width="15.25" style="287" customWidth="1"/>
    <col min="6" max="6" width="15.125" style="287" customWidth="1"/>
    <col min="7" max="7" width="15.25" style="287" customWidth="1"/>
    <col min="8" max="8" width="3.125" style="287" customWidth="1"/>
    <col min="9" max="9" width="3.75" style="287" customWidth="1"/>
    <col min="10" max="10" width="2.5" style="287" customWidth="1"/>
    <col min="11" max="256" width="9" style="287"/>
    <col min="257" max="257" width="1.125" style="287" customWidth="1"/>
    <col min="258" max="258" width="24.25" style="287" customWidth="1"/>
    <col min="259" max="259" width="4" style="287" customWidth="1"/>
    <col min="260" max="261" width="15.25" style="287" customWidth="1"/>
    <col min="262" max="262" width="15.125" style="287" customWidth="1"/>
    <col min="263" max="263" width="15.25" style="287" customWidth="1"/>
    <col min="264" max="264" width="3.125" style="287" customWidth="1"/>
    <col min="265" max="265" width="3.75" style="287" customWidth="1"/>
    <col min="266" max="266" width="2.5" style="287" customWidth="1"/>
    <col min="267" max="512" width="9" style="287"/>
    <col min="513" max="513" width="1.125" style="287" customWidth="1"/>
    <col min="514" max="514" width="24.25" style="287" customWidth="1"/>
    <col min="515" max="515" width="4" style="287" customWidth="1"/>
    <col min="516" max="517" width="15.25" style="287" customWidth="1"/>
    <col min="518" max="518" width="15.125" style="287" customWidth="1"/>
    <col min="519" max="519" width="15.25" style="287" customWidth="1"/>
    <col min="520" max="520" width="3.125" style="287" customWidth="1"/>
    <col min="521" max="521" width="3.75" style="287" customWidth="1"/>
    <col min="522" max="522" width="2.5" style="287" customWidth="1"/>
    <col min="523" max="768" width="9" style="287"/>
    <col min="769" max="769" width="1.125" style="287" customWidth="1"/>
    <col min="770" max="770" width="24.25" style="287" customWidth="1"/>
    <col min="771" max="771" width="4" style="287" customWidth="1"/>
    <col min="772" max="773" width="15.25" style="287" customWidth="1"/>
    <col min="774" max="774" width="15.125" style="287" customWidth="1"/>
    <col min="775" max="775" width="15.25" style="287" customWidth="1"/>
    <col min="776" max="776" width="3.125" style="287" customWidth="1"/>
    <col min="777" max="777" width="3.75" style="287" customWidth="1"/>
    <col min="778" max="778" width="2.5" style="287" customWidth="1"/>
    <col min="779" max="1024" width="9" style="287"/>
    <col min="1025" max="1025" width="1.125" style="287" customWidth="1"/>
    <col min="1026" max="1026" width="24.25" style="287" customWidth="1"/>
    <col min="1027" max="1027" width="4" style="287" customWidth="1"/>
    <col min="1028" max="1029" width="15.25" style="287" customWidth="1"/>
    <col min="1030" max="1030" width="15.125" style="287" customWidth="1"/>
    <col min="1031" max="1031" width="15.25" style="287" customWidth="1"/>
    <col min="1032" max="1032" width="3.125" style="287" customWidth="1"/>
    <col min="1033" max="1033" width="3.75" style="287" customWidth="1"/>
    <col min="1034" max="1034" width="2.5" style="287" customWidth="1"/>
    <col min="1035" max="1280" width="9" style="287"/>
    <col min="1281" max="1281" width="1.125" style="287" customWidth="1"/>
    <col min="1282" max="1282" width="24.25" style="287" customWidth="1"/>
    <col min="1283" max="1283" width="4" style="287" customWidth="1"/>
    <col min="1284" max="1285" width="15.25" style="287" customWidth="1"/>
    <col min="1286" max="1286" width="15.125" style="287" customWidth="1"/>
    <col min="1287" max="1287" width="15.25" style="287" customWidth="1"/>
    <col min="1288" max="1288" width="3.125" style="287" customWidth="1"/>
    <col min="1289" max="1289" width="3.75" style="287" customWidth="1"/>
    <col min="1290" max="1290" width="2.5" style="287" customWidth="1"/>
    <col min="1291" max="1536" width="9" style="287"/>
    <col min="1537" max="1537" width="1.125" style="287" customWidth="1"/>
    <col min="1538" max="1538" width="24.25" style="287" customWidth="1"/>
    <col min="1539" max="1539" width="4" style="287" customWidth="1"/>
    <col min="1540" max="1541" width="15.25" style="287" customWidth="1"/>
    <col min="1542" max="1542" width="15.125" style="287" customWidth="1"/>
    <col min="1543" max="1543" width="15.25" style="287" customWidth="1"/>
    <col min="1544" max="1544" width="3.125" style="287" customWidth="1"/>
    <col min="1545" max="1545" width="3.75" style="287" customWidth="1"/>
    <col min="1546" max="1546" width="2.5" style="287" customWidth="1"/>
    <col min="1547" max="1792" width="9" style="287"/>
    <col min="1793" max="1793" width="1.125" style="287" customWidth="1"/>
    <col min="1794" max="1794" width="24.25" style="287" customWidth="1"/>
    <col min="1795" max="1795" width="4" style="287" customWidth="1"/>
    <col min="1796" max="1797" width="15.25" style="287" customWidth="1"/>
    <col min="1798" max="1798" width="15.125" style="287" customWidth="1"/>
    <col min="1799" max="1799" width="15.25" style="287" customWidth="1"/>
    <col min="1800" max="1800" width="3.125" style="287" customWidth="1"/>
    <col min="1801" max="1801" width="3.75" style="287" customWidth="1"/>
    <col min="1802" max="1802" width="2.5" style="287" customWidth="1"/>
    <col min="1803" max="2048" width="9" style="287"/>
    <col min="2049" max="2049" width="1.125" style="287" customWidth="1"/>
    <col min="2050" max="2050" width="24.25" style="287" customWidth="1"/>
    <col min="2051" max="2051" width="4" style="287" customWidth="1"/>
    <col min="2052" max="2053" width="15.25" style="287" customWidth="1"/>
    <col min="2054" max="2054" width="15.125" style="287" customWidth="1"/>
    <col min="2055" max="2055" width="15.25" style="287" customWidth="1"/>
    <col min="2056" max="2056" width="3.125" style="287" customWidth="1"/>
    <col min="2057" max="2057" width="3.75" style="287" customWidth="1"/>
    <col min="2058" max="2058" width="2.5" style="287" customWidth="1"/>
    <col min="2059" max="2304" width="9" style="287"/>
    <col min="2305" max="2305" width="1.125" style="287" customWidth="1"/>
    <col min="2306" max="2306" width="24.25" style="287" customWidth="1"/>
    <col min="2307" max="2307" width="4" style="287" customWidth="1"/>
    <col min="2308" max="2309" width="15.25" style="287" customWidth="1"/>
    <col min="2310" max="2310" width="15.125" style="287" customWidth="1"/>
    <col min="2311" max="2311" width="15.25" style="287" customWidth="1"/>
    <col min="2312" max="2312" width="3.125" style="287" customWidth="1"/>
    <col min="2313" max="2313" width="3.75" style="287" customWidth="1"/>
    <col min="2314" max="2314" width="2.5" style="287" customWidth="1"/>
    <col min="2315" max="2560" width="9" style="287"/>
    <col min="2561" max="2561" width="1.125" style="287" customWidth="1"/>
    <col min="2562" max="2562" width="24.25" style="287" customWidth="1"/>
    <col min="2563" max="2563" width="4" style="287" customWidth="1"/>
    <col min="2564" max="2565" width="15.25" style="287" customWidth="1"/>
    <col min="2566" max="2566" width="15.125" style="287" customWidth="1"/>
    <col min="2567" max="2567" width="15.25" style="287" customWidth="1"/>
    <col min="2568" max="2568" width="3.125" style="287" customWidth="1"/>
    <col min="2569" max="2569" width="3.75" style="287" customWidth="1"/>
    <col min="2570" max="2570" width="2.5" style="287" customWidth="1"/>
    <col min="2571" max="2816" width="9" style="287"/>
    <col min="2817" max="2817" width="1.125" style="287" customWidth="1"/>
    <col min="2818" max="2818" width="24.25" style="287" customWidth="1"/>
    <col min="2819" max="2819" width="4" style="287" customWidth="1"/>
    <col min="2820" max="2821" width="15.25" style="287" customWidth="1"/>
    <col min="2822" max="2822" width="15.125" style="287" customWidth="1"/>
    <col min="2823" max="2823" width="15.25" style="287" customWidth="1"/>
    <col min="2824" max="2824" width="3.125" style="287" customWidth="1"/>
    <col min="2825" max="2825" width="3.75" style="287" customWidth="1"/>
    <col min="2826" max="2826" width="2.5" style="287" customWidth="1"/>
    <col min="2827" max="3072" width="9" style="287"/>
    <col min="3073" max="3073" width="1.125" style="287" customWidth="1"/>
    <col min="3074" max="3074" width="24.25" style="287" customWidth="1"/>
    <col min="3075" max="3075" width="4" style="287" customWidth="1"/>
    <col min="3076" max="3077" width="15.25" style="287" customWidth="1"/>
    <col min="3078" max="3078" width="15.125" style="287" customWidth="1"/>
    <col min="3079" max="3079" width="15.25" style="287" customWidth="1"/>
    <col min="3080" max="3080" width="3.125" style="287" customWidth="1"/>
    <col min="3081" max="3081" width="3.75" style="287" customWidth="1"/>
    <col min="3082" max="3082" width="2.5" style="287" customWidth="1"/>
    <col min="3083" max="3328" width="9" style="287"/>
    <col min="3329" max="3329" width="1.125" style="287" customWidth="1"/>
    <col min="3330" max="3330" width="24.25" style="287" customWidth="1"/>
    <col min="3331" max="3331" width="4" style="287" customWidth="1"/>
    <col min="3332" max="3333" width="15.25" style="287" customWidth="1"/>
    <col min="3334" max="3334" width="15.125" style="287" customWidth="1"/>
    <col min="3335" max="3335" width="15.25" style="287" customWidth="1"/>
    <col min="3336" max="3336" width="3.125" style="287" customWidth="1"/>
    <col min="3337" max="3337" width="3.75" style="287" customWidth="1"/>
    <col min="3338" max="3338" width="2.5" style="287" customWidth="1"/>
    <col min="3339" max="3584" width="9" style="287"/>
    <col min="3585" max="3585" width="1.125" style="287" customWidth="1"/>
    <col min="3586" max="3586" width="24.25" style="287" customWidth="1"/>
    <col min="3587" max="3587" width="4" style="287" customWidth="1"/>
    <col min="3588" max="3589" width="15.25" style="287" customWidth="1"/>
    <col min="3590" max="3590" width="15.125" style="287" customWidth="1"/>
    <col min="3591" max="3591" width="15.25" style="287" customWidth="1"/>
    <col min="3592" max="3592" width="3.125" style="287" customWidth="1"/>
    <col min="3593" max="3593" width="3.75" style="287" customWidth="1"/>
    <col min="3594" max="3594" width="2.5" style="287" customWidth="1"/>
    <col min="3595" max="3840" width="9" style="287"/>
    <col min="3841" max="3841" width="1.125" style="287" customWidth="1"/>
    <col min="3842" max="3842" width="24.25" style="287" customWidth="1"/>
    <col min="3843" max="3843" width="4" style="287" customWidth="1"/>
    <col min="3844" max="3845" width="15.25" style="287" customWidth="1"/>
    <col min="3846" max="3846" width="15.125" style="287" customWidth="1"/>
    <col min="3847" max="3847" width="15.25" style="287" customWidth="1"/>
    <col min="3848" max="3848" width="3.125" style="287" customWidth="1"/>
    <col min="3849" max="3849" width="3.75" style="287" customWidth="1"/>
    <col min="3850" max="3850" width="2.5" style="287" customWidth="1"/>
    <col min="3851" max="4096" width="9" style="287"/>
    <col min="4097" max="4097" width="1.125" style="287" customWidth="1"/>
    <col min="4098" max="4098" width="24.25" style="287" customWidth="1"/>
    <col min="4099" max="4099" width="4" style="287" customWidth="1"/>
    <col min="4100" max="4101" width="15.25" style="287" customWidth="1"/>
    <col min="4102" max="4102" width="15.125" style="287" customWidth="1"/>
    <col min="4103" max="4103" width="15.25" style="287" customWidth="1"/>
    <col min="4104" max="4104" width="3.125" style="287" customWidth="1"/>
    <col min="4105" max="4105" width="3.75" style="287" customWidth="1"/>
    <col min="4106" max="4106" width="2.5" style="287" customWidth="1"/>
    <col min="4107" max="4352" width="9" style="287"/>
    <col min="4353" max="4353" width="1.125" style="287" customWidth="1"/>
    <col min="4354" max="4354" width="24.25" style="287" customWidth="1"/>
    <col min="4355" max="4355" width="4" style="287" customWidth="1"/>
    <col min="4356" max="4357" width="15.25" style="287" customWidth="1"/>
    <col min="4358" max="4358" width="15.125" style="287" customWidth="1"/>
    <col min="4359" max="4359" width="15.25" style="287" customWidth="1"/>
    <col min="4360" max="4360" width="3.125" style="287" customWidth="1"/>
    <col min="4361" max="4361" width="3.75" style="287" customWidth="1"/>
    <col min="4362" max="4362" width="2.5" style="287" customWidth="1"/>
    <col min="4363" max="4608" width="9" style="287"/>
    <col min="4609" max="4609" width="1.125" style="287" customWidth="1"/>
    <col min="4610" max="4610" width="24.25" style="287" customWidth="1"/>
    <col min="4611" max="4611" width="4" style="287" customWidth="1"/>
    <col min="4612" max="4613" width="15.25" style="287" customWidth="1"/>
    <col min="4614" max="4614" width="15.125" style="287" customWidth="1"/>
    <col min="4615" max="4615" width="15.25" style="287" customWidth="1"/>
    <col min="4616" max="4616" width="3.125" style="287" customWidth="1"/>
    <col min="4617" max="4617" width="3.75" style="287" customWidth="1"/>
    <col min="4618" max="4618" width="2.5" style="287" customWidth="1"/>
    <col min="4619" max="4864" width="9" style="287"/>
    <col min="4865" max="4865" width="1.125" style="287" customWidth="1"/>
    <col min="4866" max="4866" width="24.25" style="287" customWidth="1"/>
    <col min="4867" max="4867" width="4" style="287" customWidth="1"/>
    <col min="4868" max="4869" width="15.25" style="287" customWidth="1"/>
    <col min="4870" max="4870" width="15.125" style="287" customWidth="1"/>
    <col min="4871" max="4871" width="15.25" style="287" customWidth="1"/>
    <col min="4872" max="4872" width="3.125" style="287" customWidth="1"/>
    <col min="4873" max="4873" width="3.75" style="287" customWidth="1"/>
    <col min="4874" max="4874" width="2.5" style="287" customWidth="1"/>
    <col min="4875" max="5120" width="9" style="287"/>
    <col min="5121" max="5121" width="1.125" style="287" customWidth="1"/>
    <col min="5122" max="5122" width="24.25" style="287" customWidth="1"/>
    <col min="5123" max="5123" width="4" style="287" customWidth="1"/>
    <col min="5124" max="5125" width="15.25" style="287" customWidth="1"/>
    <col min="5126" max="5126" width="15.125" style="287" customWidth="1"/>
    <col min="5127" max="5127" width="15.25" style="287" customWidth="1"/>
    <col min="5128" max="5128" width="3.125" style="287" customWidth="1"/>
    <col min="5129" max="5129" width="3.75" style="287" customWidth="1"/>
    <col min="5130" max="5130" width="2.5" style="287" customWidth="1"/>
    <col min="5131" max="5376" width="9" style="287"/>
    <col min="5377" max="5377" width="1.125" style="287" customWidth="1"/>
    <col min="5378" max="5378" width="24.25" style="287" customWidth="1"/>
    <col min="5379" max="5379" width="4" style="287" customWidth="1"/>
    <col min="5380" max="5381" width="15.25" style="287" customWidth="1"/>
    <col min="5382" max="5382" width="15.125" style="287" customWidth="1"/>
    <col min="5383" max="5383" width="15.25" style="287" customWidth="1"/>
    <col min="5384" max="5384" width="3.125" style="287" customWidth="1"/>
    <col min="5385" max="5385" width="3.75" style="287" customWidth="1"/>
    <col min="5386" max="5386" width="2.5" style="287" customWidth="1"/>
    <col min="5387" max="5632" width="9" style="287"/>
    <col min="5633" max="5633" width="1.125" style="287" customWidth="1"/>
    <col min="5634" max="5634" width="24.25" style="287" customWidth="1"/>
    <col min="5635" max="5635" width="4" style="287" customWidth="1"/>
    <col min="5636" max="5637" width="15.25" style="287" customWidth="1"/>
    <col min="5638" max="5638" width="15.125" style="287" customWidth="1"/>
    <col min="5639" max="5639" width="15.25" style="287" customWidth="1"/>
    <col min="5640" max="5640" width="3.125" style="287" customWidth="1"/>
    <col min="5641" max="5641" width="3.75" style="287" customWidth="1"/>
    <col min="5642" max="5642" width="2.5" style="287" customWidth="1"/>
    <col min="5643" max="5888" width="9" style="287"/>
    <col min="5889" max="5889" width="1.125" style="287" customWidth="1"/>
    <col min="5890" max="5890" width="24.25" style="287" customWidth="1"/>
    <col min="5891" max="5891" width="4" style="287" customWidth="1"/>
    <col min="5892" max="5893" width="15.25" style="287" customWidth="1"/>
    <col min="5894" max="5894" width="15.125" style="287" customWidth="1"/>
    <col min="5895" max="5895" width="15.25" style="287" customWidth="1"/>
    <col min="5896" max="5896" width="3.125" style="287" customWidth="1"/>
    <col min="5897" max="5897" width="3.75" style="287" customWidth="1"/>
    <col min="5898" max="5898" width="2.5" style="287" customWidth="1"/>
    <col min="5899" max="6144" width="9" style="287"/>
    <col min="6145" max="6145" width="1.125" style="287" customWidth="1"/>
    <col min="6146" max="6146" width="24.25" style="287" customWidth="1"/>
    <col min="6147" max="6147" width="4" style="287" customWidth="1"/>
    <col min="6148" max="6149" width="15.25" style="287" customWidth="1"/>
    <col min="6150" max="6150" width="15.125" style="287" customWidth="1"/>
    <col min="6151" max="6151" width="15.25" style="287" customWidth="1"/>
    <col min="6152" max="6152" width="3.125" style="287" customWidth="1"/>
    <col min="6153" max="6153" width="3.75" style="287" customWidth="1"/>
    <col min="6154" max="6154" width="2.5" style="287" customWidth="1"/>
    <col min="6155" max="6400" width="9" style="287"/>
    <col min="6401" max="6401" width="1.125" style="287" customWidth="1"/>
    <col min="6402" max="6402" width="24.25" style="287" customWidth="1"/>
    <col min="6403" max="6403" width="4" style="287" customWidth="1"/>
    <col min="6404" max="6405" width="15.25" style="287" customWidth="1"/>
    <col min="6406" max="6406" width="15.125" style="287" customWidth="1"/>
    <col min="6407" max="6407" width="15.25" style="287" customWidth="1"/>
    <col min="6408" max="6408" width="3.125" style="287" customWidth="1"/>
    <col min="6409" max="6409" width="3.75" style="287" customWidth="1"/>
    <col min="6410" max="6410" width="2.5" style="287" customWidth="1"/>
    <col min="6411" max="6656" width="9" style="287"/>
    <col min="6657" max="6657" width="1.125" style="287" customWidth="1"/>
    <col min="6658" max="6658" width="24.25" style="287" customWidth="1"/>
    <col min="6659" max="6659" width="4" style="287" customWidth="1"/>
    <col min="6660" max="6661" width="15.25" style="287" customWidth="1"/>
    <col min="6662" max="6662" width="15.125" style="287" customWidth="1"/>
    <col min="6663" max="6663" width="15.25" style="287" customWidth="1"/>
    <col min="6664" max="6664" width="3.125" style="287" customWidth="1"/>
    <col min="6665" max="6665" width="3.75" style="287" customWidth="1"/>
    <col min="6666" max="6666" width="2.5" style="287" customWidth="1"/>
    <col min="6667" max="6912" width="9" style="287"/>
    <col min="6913" max="6913" width="1.125" style="287" customWidth="1"/>
    <col min="6914" max="6914" width="24.25" style="287" customWidth="1"/>
    <col min="6915" max="6915" width="4" style="287" customWidth="1"/>
    <col min="6916" max="6917" width="15.25" style="287" customWidth="1"/>
    <col min="6918" max="6918" width="15.125" style="287" customWidth="1"/>
    <col min="6919" max="6919" width="15.25" style="287" customWidth="1"/>
    <col min="6920" max="6920" width="3.125" style="287" customWidth="1"/>
    <col min="6921" max="6921" width="3.75" style="287" customWidth="1"/>
    <col min="6922" max="6922" width="2.5" style="287" customWidth="1"/>
    <col min="6923" max="7168" width="9" style="287"/>
    <col min="7169" max="7169" width="1.125" style="287" customWidth="1"/>
    <col min="7170" max="7170" width="24.25" style="287" customWidth="1"/>
    <col min="7171" max="7171" width="4" style="287" customWidth="1"/>
    <col min="7172" max="7173" width="15.25" style="287" customWidth="1"/>
    <col min="7174" max="7174" width="15.125" style="287" customWidth="1"/>
    <col min="7175" max="7175" width="15.25" style="287" customWidth="1"/>
    <col min="7176" max="7176" width="3.125" style="287" customWidth="1"/>
    <col min="7177" max="7177" width="3.75" style="287" customWidth="1"/>
    <col min="7178" max="7178" width="2.5" style="287" customWidth="1"/>
    <col min="7179" max="7424" width="9" style="287"/>
    <col min="7425" max="7425" width="1.125" style="287" customWidth="1"/>
    <col min="7426" max="7426" width="24.25" style="287" customWidth="1"/>
    <col min="7427" max="7427" width="4" style="287" customWidth="1"/>
    <col min="7428" max="7429" width="15.25" style="287" customWidth="1"/>
    <col min="7430" max="7430" width="15.125" style="287" customWidth="1"/>
    <col min="7431" max="7431" width="15.25" style="287" customWidth="1"/>
    <col min="7432" max="7432" width="3.125" style="287" customWidth="1"/>
    <col min="7433" max="7433" width="3.75" style="287" customWidth="1"/>
    <col min="7434" max="7434" width="2.5" style="287" customWidth="1"/>
    <col min="7435" max="7680" width="9" style="287"/>
    <col min="7681" max="7681" width="1.125" style="287" customWidth="1"/>
    <col min="7682" max="7682" width="24.25" style="287" customWidth="1"/>
    <col min="7683" max="7683" width="4" style="287" customWidth="1"/>
    <col min="7684" max="7685" width="15.25" style="287" customWidth="1"/>
    <col min="7686" max="7686" width="15.125" style="287" customWidth="1"/>
    <col min="7687" max="7687" width="15.25" style="287" customWidth="1"/>
    <col min="7688" max="7688" width="3.125" style="287" customWidth="1"/>
    <col min="7689" max="7689" width="3.75" style="287" customWidth="1"/>
    <col min="7690" max="7690" width="2.5" style="287" customWidth="1"/>
    <col min="7691" max="7936" width="9" style="287"/>
    <col min="7937" max="7937" width="1.125" style="287" customWidth="1"/>
    <col min="7938" max="7938" width="24.25" style="287" customWidth="1"/>
    <col min="7939" max="7939" width="4" style="287" customWidth="1"/>
    <col min="7940" max="7941" width="15.25" style="287" customWidth="1"/>
    <col min="7942" max="7942" width="15.125" style="287" customWidth="1"/>
    <col min="7943" max="7943" width="15.25" style="287" customWidth="1"/>
    <col min="7944" max="7944" width="3.125" style="287" customWidth="1"/>
    <col min="7945" max="7945" width="3.75" style="287" customWidth="1"/>
    <col min="7946" max="7946" width="2.5" style="287" customWidth="1"/>
    <col min="7947" max="8192" width="9" style="287"/>
    <col min="8193" max="8193" width="1.125" style="287" customWidth="1"/>
    <col min="8194" max="8194" width="24.25" style="287" customWidth="1"/>
    <col min="8195" max="8195" width="4" style="287" customWidth="1"/>
    <col min="8196" max="8197" width="15.25" style="287" customWidth="1"/>
    <col min="8198" max="8198" width="15.125" style="287" customWidth="1"/>
    <col min="8199" max="8199" width="15.25" style="287" customWidth="1"/>
    <col min="8200" max="8200" width="3.125" style="287" customWidth="1"/>
    <col min="8201" max="8201" width="3.75" style="287" customWidth="1"/>
    <col min="8202" max="8202" width="2.5" style="287" customWidth="1"/>
    <col min="8203" max="8448" width="9" style="287"/>
    <col min="8449" max="8449" width="1.125" style="287" customWidth="1"/>
    <col min="8450" max="8450" width="24.25" style="287" customWidth="1"/>
    <col min="8451" max="8451" width="4" style="287" customWidth="1"/>
    <col min="8452" max="8453" width="15.25" style="287" customWidth="1"/>
    <col min="8454" max="8454" width="15.125" style="287" customWidth="1"/>
    <col min="8455" max="8455" width="15.25" style="287" customWidth="1"/>
    <col min="8456" max="8456" width="3.125" style="287" customWidth="1"/>
    <col min="8457" max="8457" width="3.75" style="287" customWidth="1"/>
    <col min="8458" max="8458" width="2.5" style="287" customWidth="1"/>
    <col min="8459" max="8704" width="9" style="287"/>
    <col min="8705" max="8705" width="1.125" style="287" customWidth="1"/>
    <col min="8706" max="8706" width="24.25" style="287" customWidth="1"/>
    <col min="8707" max="8707" width="4" style="287" customWidth="1"/>
    <col min="8708" max="8709" width="15.25" style="287" customWidth="1"/>
    <col min="8710" max="8710" width="15.125" style="287" customWidth="1"/>
    <col min="8711" max="8711" width="15.25" style="287" customWidth="1"/>
    <col min="8712" max="8712" width="3.125" style="287" customWidth="1"/>
    <col min="8713" max="8713" width="3.75" style="287" customWidth="1"/>
    <col min="8714" max="8714" width="2.5" style="287" customWidth="1"/>
    <col min="8715" max="8960" width="9" style="287"/>
    <col min="8961" max="8961" width="1.125" style="287" customWidth="1"/>
    <col min="8962" max="8962" width="24.25" style="287" customWidth="1"/>
    <col min="8963" max="8963" width="4" style="287" customWidth="1"/>
    <col min="8964" max="8965" width="15.25" style="287" customWidth="1"/>
    <col min="8966" max="8966" width="15.125" style="287" customWidth="1"/>
    <col min="8967" max="8967" width="15.25" style="287" customWidth="1"/>
    <col min="8968" max="8968" width="3.125" style="287" customWidth="1"/>
    <col min="8969" max="8969" width="3.75" style="287" customWidth="1"/>
    <col min="8970" max="8970" width="2.5" style="287" customWidth="1"/>
    <col min="8971" max="9216" width="9" style="287"/>
    <col min="9217" max="9217" width="1.125" style="287" customWidth="1"/>
    <col min="9218" max="9218" width="24.25" style="287" customWidth="1"/>
    <col min="9219" max="9219" width="4" style="287" customWidth="1"/>
    <col min="9220" max="9221" width="15.25" style="287" customWidth="1"/>
    <col min="9222" max="9222" width="15.125" style="287" customWidth="1"/>
    <col min="9223" max="9223" width="15.25" style="287" customWidth="1"/>
    <col min="9224" max="9224" width="3.125" style="287" customWidth="1"/>
    <col min="9225" max="9225" width="3.75" style="287" customWidth="1"/>
    <col min="9226" max="9226" width="2.5" style="287" customWidth="1"/>
    <col min="9227" max="9472" width="9" style="287"/>
    <col min="9473" max="9473" width="1.125" style="287" customWidth="1"/>
    <col min="9474" max="9474" width="24.25" style="287" customWidth="1"/>
    <col min="9475" max="9475" width="4" style="287" customWidth="1"/>
    <col min="9476" max="9477" width="15.25" style="287" customWidth="1"/>
    <col min="9478" max="9478" width="15.125" style="287" customWidth="1"/>
    <col min="9479" max="9479" width="15.25" style="287" customWidth="1"/>
    <col min="9480" max="9480" width="3.125" style="287" customWidth="1"/>
    <col min="9481" max="9481" width="3.75" style="287" customWidth="1"/>
    <col min="9482" max="9482" width="2.5" style="287" customWidth="1"/>
    <col min="9483" max="9728" width="9" style="287"/>
    <col min="9729" max="9729" width="1.125" style="287" customWidth="1"/>
    <col min="9730" max="9730" width="24.25" style="287" customWidth="1"/>
    <col min="9731" max="9731" width="4" style="287" customWidth="1"/>
    <col min="9732" max="9733" width="15.25" style="287" customWidth="1"/>
    <col min="9734" max="9734" width="15.125" style="287" customWidth="1"/>
    <col min="9735" max="9735" width="15.25" style="287" customWidth="1"/>
    <col min="9736" max="9736" width="3.125" style="287" customWidth="1"/>
    <col min="9737" max="9737" width="3.75" style="287" customWidth="1"/>
    <col min="9738" max="9738" width="2.5" style="287" customWidth="1"/>
    <col min="9739" max="9984" width="9" style="287"/>
    <col min="9985" max="9985" width="1.125" style="287" customWidth="1"/>
    <col min="9986" max="9986" width="24.25" style="287" customWidth="1"/>
    <col min="9987" max="9987" width="4" style="287" customWidth="1"/>
    <col min="9988" max="9989" width="15.25" style="287" customWidth="1"/>
    <col min="9990" max="9990" width="15.125" style="287" customWidth="1"/>
    <col min="9991" max="9991" width="15.25" style="287" customWidth="1"/>
    <col min="9992" max="9992" width="3.125" style="287" customWidth="1"/>
    <col min="9993" max="9993" width="3.75" style="287" customWidth="1"/>
    <col min="9994" max="9994" width="2.5" style="287" customWidth="1"/>
    <col min="9995" max="10240" width="9" style="287"/>
    <col min="10241" max="10241" width="1.125" style="287" customWidth="1"/>
    <col min="10242" max="10242" width="24.25" style="287" customWidth="1"/>
    <col min="10243" max="10243" width="4" style="287" customWidth="1"/>
    <col min="10244" max="10245" width="15.25" style="287" customWidth="1"/>
    <col min="10246" max="10246" width="15.125" style="287" customWidth="1"/>
    <col min="10247" max="10247" width="15.25" style="287" customWidth="1"/>
    <col min="10248" max="10248" width="3.125" style="287" customWidth="1"/>
    <col min="10249" max="10249" width="3.75" style="287" customWidth="1"/>
    <col min="10250" max="10250" width="2.5" style="287" customWidth="1"/>
    <col min="10251" max="10496" width="9" style="287"/>
    <col min="10497" max="10497" width="1.125" style="287" customWidth="1"/>
    <col min="10498" max="10498" width="24.25" style="287" customWidth="1"/>
    <col min="10499" max="10499" width="4" style="287" customWidth="1"/>
    <col min="10500" max="10501" width="15.25" style="287" customWidth="1"/>
    <col min="10502" max="10502" width="15.125" style="287" customWidth="1"/>
    <col min="10503" max="10503" width="15.25" style="287" customWidth="1"/>
    <col min="10504" max="10504" width="3.125" style="287" customWidth="1"/>
    <col min="10505" max="10505" width="3.75" style="287" customWidth="1"/>
    <col min="10506" max="10506" width="2.5" style="287" customWidth="1"/>
    <col min="10507" max="10752" width="9" style="287"/>
    <col min="10753" max="10753" width="1.125" style="287" customWidth="1"/>
    <col min="10754" max="10754" width="24.25" style="287" customWidth="1"/>
    <col min="10755" max="10755" width="4" style="287" customWidth="1"/>
    <col min="10756" max="10757" width="15.25" style="287" customWidth="1"/>
    <col min="10758" max="10758" width="15.125" style="287" customWidth="1"/>
    <col min="10759" max="10759" width="15.25" style="287" customWidth="1"/>
    <col min="10760" max="10760" width="3.125" style="287" customWidth="1"/>
    <col min="10761" max="10761" width="3.75" style="287" customWidth="1"/>
    <col min="10762" max="10762" width="2.5" style="287" customWidth="1"/>
    <col min="10763" max="11008" width="9" style="287"/>
    <col min="11009" max="11009" width="1.125" style="287" customWidth="1"/>
    <col min="11010" max="11010" width="24.25" style="287" customWidth="1"/>
    <col min="11011" max="11011" width="4" style="287" customWidth="1"/>
    <col min="11012" max="11013" width="15.25" style="287" customWidth="1"/>
    <col min="11014" max="11014" width="15.125" style="287" customWidth="1"/>
    <col min="11015" max="11015" width="15.25" style="287" customWidth="1"/>
    <col min="11016" max="11016" width="3.125" style="287" customWidth="1"/>
    <col min="11017" max="11017" width="3.75" style="287" customWidth="1"/>
    <col min="11018" max="11018" width="2.5" style="287" customWidth="1"/>
    <col min="11019" max="11264" width="9" style="287"/>
    <col min="11265" max="11265" width="1.125" style="287" customWidth="1"/>
    <col min="11266" max="11266" width="24.25" style="287" customWidth="1"/>
    <col min="11267" max="11267" width="4" style="287" customWidth="1"/>
    <col min="11268" max="11269" width="15.25" style="287" customWidth="1"/>
    <col min="11270" max="11270" width="15.125" style="287" customWidth="1"/>
    <col min="11271" max="11271" width="15.25" style="287" customWidth="1"/>
    <col min="11272" max="11272" width="3.125" style="287" customWidth="1"/>
    <col min="11273" max="11273" width="3.75" style="287" customWidth="1"/>
    <col min="11274" max="11274" width="2.5" style="287" customWidth="1"/>
    <col min="11275" max="11520" width="9" style="287"/>
    <col min="11521" max="11521" width="1.125" style="287" customWidth="1"/>
    <col min="11522" max="11522" width="24.25" style="287" customWidth="1"/>
    <col min="11523" max="11523" width="4" style="287" customWidth="1"/>
    <col min="11524" max="11525" width="15.25" style="287" customWidth="1"/>
    <col min="11526" max="11526" width="15.125" style="287" customWidth="1"/>
    <col min="11527" max="11527" width="15.25" style="287" customWidth="1"/>
    <col min="11528" max="11528" width="3.125" style="287" customWidth="1"/>
    <col min="11529" max="11529" width="3.75" style="287" customWidth="1"/>
    <col min="11530" max="11530" width="2.5" style="287" customWidth="1"/>
    <col min="11531" max="11776" width="9" style="287"/>
    <col min="11777" max="11777" width="1.125" style="287" customWidth="1"/>
    <col min="11778" max="11778" width="24.25" style="287" customWidth="1"/>
    <col min="11779" max="11779" width="4" style="287" customWidth="1"/>
    <col min="11780" max="11781" width="15.25" style="287" customWidth="1"/>
    <col min="11782" max="11782" width="15.125" style="287" customWidth="1"/>
    <col min="11783" max="11783" width="15.25" style="287" customWidth="1"/>
    <col min="11784" max="11784" width="3.125" style="287" customWidth="1"/>
    <col min="11785" max="11785" width="3.75" style="287" customWidth="1"/>
    <col min="11786" max="11786" width="2.5" style="287" customWidth="1"/>
    <col min="11787" max="12032" width="9" style="287"/>
    <col min="12033" max="12033" width="1.125" style="287" customWidth="1"/>
    <col min="12034" max="12034" width="24.25" style="287" customWidth="1"/>
    <col min="12035" max="12035" width="4" style="287" customWidth="1"/>
    <col min="12036" max="12037" width="15.25" style="287" customWidth="1"/>
    <col min="12038" max="12038" width="15.125" style="287" customWidth="1"/>
    <col min="12039" max="12039" width="15.25" style="287" customWidth="1"/>
    <col min="12040" max="12040" width="3.125" style="287" customWidth="1"/>
    <col min="12041" max="12041" width="3.75" style="287" customWidth="1"/>
    <col min="12042" max="12042" width="2.5" style="287" customWidth="1"/>
    <col min="12043" max="12288" width="9" style="287"/>
    <col min="12289" max="12289" width="1.125" style="287" customWidth="1"/>
    <col min="12290" max="12290" width="24.25" style="287" customWidth="1"/>
    <col min="12291" max="12291" width="4" style="287" customWidth="1"/>
    <col min="12292" max="12293" width="15.25" style="287" customWidth="1"/>
    <col min="12294" max="12294" width="15.125" style="287" customWidth="1"/>
    <col min="12295" max="12295" width="15.25" style="287" customWidth="1"/>
    <col min="12296" max="12296" width="3.125" style="287" customWidth="1"/>
    <col min="12297" max="12297" width="3.75" style="287" customWidth="1"/>
    <col min="12298" max="12298" width="2.5" style="287" customWidth="1"/>
    <col min="12299" max="12544" width="9" style="287"/>
    <col min="12545" max="12545" width="1.125" style="287" customWidth="1"/>
    <col min="12546" max="12546" width="24.25" style="287" customWidth="1"/>
    <col min="12547" max="12547" width="4" style="287" customWidth="1"/>
    <col min="12548" max="12549" width="15.25" style="287" customWidth="1"/>
    <col min="12550" max="12550" width="15.125" style="287" customWidth="1"/>
    <col min="12551" max="12551" width="15.25" style="287" customWidth="1"/>
    <col min="12552" max="12552" width="3.125" style="287" customWidth="1"/>
    <col min="12553" max="12553" width="3.75" style="287" customWidth="1"/>
    <col min="12554" max="12554" width="2.5" style="287" customWidth="1"/>
    <col min="12555" max="12800" width="9" style="287"/>
    <col min="12801" max="12801" width="1.125" style="287" customWidth="1"/>
    <col min="12802" max="12802" width="24.25" style="287" customWidth="1"/>
    <col min="12803" max="12803" width="4" style="287" customWidth="1"/>
    <col min="12804" max="12805" width="15.25" style="287" customWidth="1"/>
    <col min="12806" max="12806" width="15.125" style="287" customWidth="1"/>
    <col min="12807" max="12807" width="15.25" style="287" customWidth="1"/>
    <col min="12808" max="12808" width="3.125" style="287" customWidth="1"/>
    <col min="12809" max="12809" width="3.75" style="287" customWidth="1"/>
    <col min="12810" max="12810" width="2.5" style="287" customWidth="1"/>
    <col min="12811" max="13056" width="9" style="287"/>
    <col min="13057" max="13057" width="1.125" style="287" customWidth="1"/>
    <col min="13058" max="13058" width="24.25" style="287" customWidth="1"/>
    <col min="13059" max="13059" width="4" style="287" customWidth="1"/>
    <col min="13060" max="13061" width="15.25" style="287" customWidth="1"/>
    <col min="13062" max="13062" width="15.125" style="287" customWidth="1"/>
    <col min="13063" max="13063" width="15.25" style="287" customWidth="1"/>
    <col min="13064" max="13064" width="3.125" style="287" customWidth="1"/>
    <col min="13065" max="13065" width="3.75" style="287" customWidth="1"/>
    <col min="13066" max="13066" width="2.5" style="287" customWidth="1"/>
    <col min="13067" max="13312" width="9" style="287"/>
    <col min="13313" max="13313" width="1.125" style="287" customWidth="1"/>
    <col min="13314" max="13314" width="24.25" style="287" customWidth="1"/>
    <col min="13315" max="13315" width="4" style="287" customWidth="1"/>
    <col min="13316" max="13317" width="15.25" style="287" customWidth="1"/>
    <col min="13318" max="13318" width="15.125" style="287" customWidth="1"/>
    <col min="13319" max="13319" width="15.25" style="287" customWidth="1"/>
    <col min="13320" max="13320" width="3.125" style="287" customWidth="1"/>
    <col min="13321" max="13321" width="3.75" style="287" customWidth="1"/>
    <col min="13322" max="13322" width="2.5" style="287" customWidth="1"/>
    <col min="13323" max="13568" width="9" style="287"/>
    <col min="13569" max="13569" width="1.125" style="287" customWidth="1"/>
    <col min="13570" max="13570" width="24.25" style="287" customWidth="1"/>
    <col min="13571" max="13571" width="4" style="287" customWidth="1"/>
    <col min="13572" max="13573" width="15.25" style="287" customWidth="1"/>
    <col min="13574" max="13574" width="15.125" style="287" customWidth="1"/>
    <col min="13575" max="13575" width="15.25" style="287" customWidth="1"/>
    <col min="13576" max="13576" width="3.125" style="287" customWidth="1"/>
    <col min="13577" max="13577" width="3.75" style="287" customWidth="1"/>
    <col min="13578" max="13578" width="2.5" style="287" customWidth="1"/>
    <col min="13579" max="13824" width="9" style="287"/>
    <col min="13825" max="13825" width="1.125" style="287" customWidth="1"/>
    <col min="13826" max="13826" width="24.25" style="287" customWidth="1"/>
    <col min="13827" max="13827" width="4" style="287" customWidth="1"/>
    <col min="13828" max="13829" width="15.25" style="287" customWidth="1"/>
    <col min="13830" max="13830" width="15.125" style="287" customWidth="1"/>
    <col min="13831" max="13831" width="15.25" style="287" customWidth="1"/>
    <col min="13832" max="13832" width="3.125" style="287" customWidth="1"/>
    <col min="13833" max="13833" width="3.75" style="287" customWidth="1"/>
    <col min="13834" max="13834" width="2.5" style="287" customWidth="1"/>
    <col min="13835" max="14080" width="9" style="287"/>
    <col min="14081" max="14081" width="1.125" style="287" customWidth="1"/>
    <col min="14082" max="14082" width="24.25" style="287" customWidth="1"/>
    <col min="14083" max="14083" width="4" style="287" customWidth="1"/>
    <col min="14084" max="14085" width="15.25" style="287" customWidth="1"/>
    <col min="14086" max="14086" width="15.125" style="287" customWidth="1"/>
    <col min="14087" max="14087" width="15.25" style="287" customWidth="1"/>
    <col min="14088" max="14088" width="3.125" style="287" customWidth="1"/>
    <col min="14089" max="14089" width="3.75" style="287" customWidth="1"/>
    <col min="14090" max="14090" width="2.5" style="287" customWidth="1"/>
    <col min="14091" max="14336" width="9" style="287"/>
    <col min="14337" max="14337" width="1.125" style="287" customWidth="1"/>
    <col min="14338" max="14338" width="24.25" style="287" customWidth="1"/>
    <col min="14339" max="14339" width="4" style="287" customWidth="1"/>
    <col min="14340" max="14341" width="15.25" style="287" customWidth="1"/>
    <col min="14342" max="14342" width="15.125" style="287" customWidth="1"/>
    <col min="14343" max="14343" width="15.25" style="287" customWidth="1"/>
    <col min="14344" max="14344" width="3.125" style="287" customWidth="1"/>
    <col min="14345" max="14345" width="3.75" style="287" customWidth="1"/>
    <col min="14346" max="14346" width="2.5" style="287" customWidth="1"/>
    <col min="14347" max="14592" width="9" style="287"/>
    <col min="14593" max="14593" width="1.125" style="287" customWidth="1"/>
    <col min="14594" max="14594" width="24.25" style="287" customWidth="1"/>
    <col min="14595" max="14595" width="4" style="287" customWidth="1"/>
    <col min="14596" max="14597" width="15.25" style="287" customWidth="1"/>
    <col min="14598" max="14598" width="15.125" style="287" customWidth="1"/>
    <col min="14599" max="14599" width="15.25" style="287" customWidth="1"/>
    <col min="14600" max="14600" width="3.125" style="287" customWidth="1"/>
    <col min="14601" max="14601" width="3.75" style="287" customWidth="1"/>
    <col min="14602" max="14602" width="2.5" style="287" customWidth="1"/>
    <col min="14603" max="14848" width="9" style="287"/>
    <col min="14849" max="14849" width="1.125" style="287" customWidth="1"/>
    <col min="14850" max="14850" width="24.25" style="287" customWidth="1"/>
    <col min="14851" max="14851" width="4" style="287" customWidth="1"/>
    <col min="14852" max="14853" width="15.25" style="287" customWidth="1"/>
    <col min="14854" max="14854" width="15.125" style="287" customWidth="1"/>
    <col min="14855" max="14855" width="15.25" style="287" customWidth="1"/>
    <col min="14856" max="14856" width="3.125" style="287" customWidth="1"/>
    <col min="14857" max="14857" width="3.75" style="287" customWidth="1"/>
    <col min="14858" max="14858" width="2.5" style="287" customWidth="1"/>
    <col min="14859" max="15104" width="9" style="287"/>
    <col min="15105" max="15105" width="1.125" style="287" customWidth="1"/>
    <col min="15106" max="15106" width="24.25" style="287" customWidth="1"/>
    <col min="15107" max="15107" width="4" style="287" customWidth="1"/>
    <col min="15108" max="15109" width="15.25" style="287" customWidth="1"/>
    <col min="15110" max="15110" width="15.125" style="287" customWidth="1"/>
    <col min="15111" max="15111" width="15.25" style="287" customWidth="1"/>
    <col min="15112" max="15112" width="3.125" style="287" customWidth="1"/>
    <col min="15113" max="15113" width="3.75" style="287" customWidth="1"/>
    <col min="15114" max="15114" width="2.5" style="287" customWidth="1"/>
    <col min="15115" max="15360" width="9" style="287"/>
    <col min="15361" max="15361" width="1.125" style="287" customWidth="1"/>
    <col min="15362" max="15362" width="24.25" style="287" customWidth="1"/>
    <col min="15363" max="15363" width="4" style="287" customWidth="1"/>
    <col min="15364" max="15365" width="15.25" style="287" customWidth="1"/>
    <col min="15366" max="15366" width="15.125" style="287" customWidth="1"/>
    <col min="15367" max="15367" width="15.25" style="287" customWidth="1"/>
    <col min="15368" max="15368" width="3.125" style="287" customWidth="1"/>
    <col min="15369" max="15369" width="3.75" style="287" customWidth="1"/>
    <col min="15370" max="15370" width="2.5" style="287" customWidth="1"/>
    <col min="15371" max="15616" width="9" style="287"/>
    <col min="15617" max="15617" width="1.125" style="287" customWidth="1"/>
    <col min="15618" max="15618" width="24.25" style="287" customWidth="1"/>
    <col min="15619" max="15619" width="4" style="287" customWidth="1"/>
    <col min="15620" max="15621" width="15.25" style="287" customWidth="1"/>
    <col min="15622" max="15622" width="15.125" style="287" customWidth="1"/>
    <col min="15623" max="15623" width="15.25" style="287" customWidth="1"/>
    <col min="15624" max="15624" width="3.125" style="287" customWidth="1"/>
    <col min="15625" max="15625" width="3.75" style="287" customWidth="1"/>
    <col min="15626" max="15626" width="2.5" style="287" customWidth="1"/>
    <col min="15627" max="15872" width="9" style="287"/>
    <col min="15873" max="15873" width="1.125" style="287" customWidth="1"/>
    <col min="15874" max="15874" width="24.25" style="287" customWidth="1"/>
    <col min="15875" max="15875" width="4" style="287" customWidth="1"/>
    <col min="15876" max="15877" width="15.25" style="287" customWidth="1"/>
    <col min="15878" max="15878" width="15.125" style="287" customWidth="1"/>
    <col min="15879" max="15879" width="15.25" style="287" customWidth="1"/>
    <col min="15880" max="15880" width="3.125" style="287" customWidth="1"/>
    <col min="15881" max="15881" width="3.75" style="287" customWidth="1"/>
    <col min="15882" max="15882" width="2.5" style="287" customWidth="1"/>
    <col min="15883" max="16128" width="9" style="287"/>
    <col min="16129" max="16129" width="1.125" style="287" customWidth="1"/>
    <col min="16130" max="16130" width="24.25" style="287" customWidth="1"/>
    <col min="16131" max="16131" width="4" style="287" customWidth="1"/>
    <col min="16132" max="16133" width="15.25" style="287" customWidth="1"/>
    <col min="16134" max="16134" width="15.125" style="287" customWidth="1"/>
    <col min="16135" max="16135" width="15.25" style="287" customWidth="1"/>
    <col min="16136" max="16136" width="3.125" style="287" customWidth="1"/>
    <col min="16137" max="16137" width="3.75" style="287" customWidth="1"/>
    <col min="16138" max="16138" width="2.5" style="287" customWidth="1"/>
    <col min="16139" max="16384" width="9" style="287"/>
  </cols>
  <sheetData>
    <row r="1" spans="1:10" ht="27.75" customHeight="1">
      <c r="A1" s="285"/>
      <c r="B1" s="286" t="s">
        <v>341</v>
      </c>
    </row>
    <row r="2" spans="1:10" ht="27.75" customHeight="1">
      <c r="A2" s="285"/>
      <c r="G2" s="952" t="s">
        <v>210</v>
      </c>
      <c r="H2" s="952"/>
    </row>
    <row r="3" spans="1:10" ht="36" customHeight="1">
      <c r="A3" s="953" t="s">
        <v>342</v>
      </c>
      <c r="B3" s="953"/>
      <c r="C3" s="953"/>
      <c r="D3" s="953"/>
      <c r="E3" s="953"/>
      <c r="F3" s="953"/>
      <c r="G3" s="953"/>
      <c r="H3" s="953"/>
    </row>
    <row r="4" spans="1:10" ht="36" customHeight="1">
      <c r="A4" s="289"/>
      <c r="B4" s="289"/>
      <c r="C4" s="289"/>
      <c r="D4" s="289"/>
      <c r="E4" s="289"/>
      <c r="F4" s="289"/>
      <c r="G4" s="289"/>
      <c r="H4" s="289"/>
    </row>
    <row r="5" spans="1:10" ht="43.5" customHeight="1">
      <c r="A5" s="289"/>
      <c r="B5" s="290" t="s">
        <v>343</v>
      </c>
      <c r="C5" s="954"/>
      <c r="D5" s="955"/>
      <c r="E5" s="955"/>
      <c r="F5" s="955"/>
      <c r="G5" s="955"/>
      <c r="H5" s="956"/>
    </row>
    <row r="6" spans="1:10" ht="43.5" customHeight="1">
      <c r="B6" s="291" t="s">
        <v>344</v>
      </c>
      <c r="C6" s="957" t="s">
        <v>345</v>
      </c>
      <c r="D6" s="957"/>
      <c r="E6" s="957"/>
      <c r="F6" s="957"/>
      <c r="G6" s="957"/>
      <c r="H6" s="958"/>
    </row>
    <row r="7" spans="1:10" ht="19.5" customHeight="1">
      <c r="B7" s="959" t="s">
        <v>346</v>
      </c>
      <c r="C7" s="292"/>
      <c r="D7" s="293"/>
      <c r="E7" s="293"/>
      <c r="F7" s="293"/>
      <c r="G7" s="293"/>
      <c r="H7" s="294"/>
    </row>
    <row r="8" spans="1:10" ht="33" customHeight="1">
      <c r="B8" s="960"/>
      <c r="C8" s="295"/>
      <c r="D8" s="296"/>
      <c r="E8" s="296" t="s">
        <v>85</v>
      </c>
      <c r="F8" s="296" t="s">
        <v>86</v>
      </c>
      <c r="G8" s="296" t="s">
        <v>90</v>
      </c>
      <c r="H8" s="297"/>
    </row>
    <row r="9" spans="1:10" ht="33" customHeight="1" thickBot="1">
      <c r="B9" s="960"/>
      <c r="C9" s="295"/>
      <c r="D9" s="296" t="s">
        <v>347</v>
      </c>
      <c r="E9" s="298" t="s">
        <v>348</v>
      </c>
      <c r="F9" s="298" t="s">
        <v>348</v>
      </c>
      <c r="G9" s="299" t="s">
        <v>348</v>
      </c>
      <c r="H9" s="297"/>
    </row>
    <row r="10" spans="1:10" ht="33" customHeight="1" thickTop="1" thickBot="1">
      <c r="B10" s="960"/>
      <c r="C10" s="300"/>
      <c r="D10" s="301" t="s">
        <v>349</v>
      </c>
      <c r="E10" s="298" t="s">
        <v>348</v>
      </c>
      <c r="F10" s="302" t="s">
        <v>348</v>
      </c>
      <c r="G10" s="303" t="s">
        <v>350</v>
      </c>
      <c r="H10" s="304"/>
    </row>
    <row r="11" spans="1:10" ht="19.5" customHeight="1" thickTop="1">
      <c r="B11" s="961"/>
      <c r="C11" s="305"/>
      <c r="D11" s="293"/>
      <c r="E11" s="293"/>
      <c r="F11" s="293"/>
      <c r="G11" s="306"/>
      <c r="H11" s="307"/>
    </row>
    <row r="12" spans="1:10" ht="17.25" customHeight="1">
      <c r="B12" s="959" t="s">
        <v>351</v>
      </c>
      <c r="C12" s="292"/>
      <c r="D12" s="308"/>
      <c r="E12" s="308"/>
      <c r="F12" s="308"/>
      <c r="G12" s="308"/>
      <c r="H12" s="309"/>
    </row>
    <row r="13" spans="1:10" ht="42" customHeight="1">
      <c r="B13" s="960"/>
      <c r="C13" s="310" t="s">
        <v>352</v>
      </c>
      <c r="D13" s="287" t="s">
        <v>353</v>
      </c>
      <c r="F13" s="311"/>
      <c r="G13" s="287" t="s">
        <v>83</v>
      </c>
      <c r="H13" s="312"/>
    </row>
    <row r="14" spans="1:10" ht="17.25" customHeight="1">
      <c r="B14" s="961"/>
      <c r="C14" s="313"/>
      <c r="D14" s="314"/>
      <c r="E14" s="314"/>
      <c r="F14" s="314"/>
      <c r="G14" s="314"/>
      <c r="H14" s="315"/>
    </row>
    <row r="16" spans="1:10" ht="17.25" customHeight="1">
      <c r="B16" s="316" t="s">
        <v>354</v>
      </c>
      <c r="C16" s="317"/>
      <c r="D16" s="317"/>
      <c r="E16" s="317"/>
      <c r="F16" s="317"/>
      <c r="G16" s="317"/>
      <c r="H16" s="317"/>
      <c r="I16" s="317"/>
      <c r="J16" s="317"/>
    </row>
    <row r="17" spans="2:10" ht="36" customHeight="1">
      <c r="B17" s="949" t="s">
        <v>355</v>
      </c>
      <c r="C17" s="950"/>
      <c r="D17" s="950"/>
      <c r="E17" s="950"/>
      <c r="F17" s="950"/>
      <c r="G17" s="950"/>
      <c r="H17" s="950"/>
      <c r="I17" s="317"/>
      <c r="J17" s="317"/>
    </row>
    <row r="18" spans="2:10" ht="7.5" customHeight="1">
      <c r="B18" s="949"/>
      <c r="C18" s="951"/>
      <c r="D18" s="951"/>
      <c r="E18" s="951"/>
      <c r="F18" s="951"/>
      <c r="G18" s="951"/>
      <c r="H18" s="951"/>
    </row>
    <row r="19" spans="2:10">
      <c r="B19" s="316"/>
    </row>
  </sheetData>
  <mergeCells count="8">
    <mergeCell ref="B17:H17"/>
    <mergeCell ref="B18:H18"/>
    <mergeCell ref="G2:H2"/>
    <mergeCell ref="A3:H3"/>
    <mergeCell ref="C5:H5"/>
    <mergeCell ref="C6:H6"/>
    <mergeCell ref="B7:B11"/>
    <mergeCell ref="B12:B14"/>
  </mergeCells>
  <phoneticPr fontId="4"/>
  <pageMargins left="0.7" right="0.7" top="0.75" bottom="0.75" header="0.3" footer="0.3"/>
  <pageSetup paperSize="9" scale="9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H31"/>
  <sheetViews>
    <sheetView view="pageBreakPreview" zoomScale="90" zoomScaleNormal="100" zoomScaleSheetLayoutView="90" workbookViewId="0">
      <selection activeCell="A2" sqref="A2:AH2"/>
    </sheetView>
  </sheetViews>
  <sheetFormatPr defaultColWidth="9" defaultRowHeight="13.5"/>
  <cols>
    <col min="1" max="34" width="2.5" style="320" customWidth="1"/>
    <col min="35" max="51" width="3.625" style="320" customWidth="1"/>
    <col min="52" max="16384" width="9" style="320"/>
  </cols>
  <sheetData>
    <row r="1" spans="1:34" ht="14.25">
      <c r="A1" s="319" t="s">
        <v>362</v>
      </c>
    </row>
    <row r="2" spans="1:34" ht="17.25">
      <c r="A2" s="962" t="s">
        <v>363</v>
      </c>
      <c r="B2" s="962"/>
      <c r="C2" s="962"/>
      <c r="D2" s="962"/>
      <c r="E2" s="962"/>
      <c r="F2" s="962"/>
      <c r="G2" s="962"/>
      <c r="H2" s="962"/>
      <c r="I2" s="962"/>
      <c r="J2" s="962"/>
      <c r="K2" s="962"/>
      <c r="L2" s="962"/>
      <c r="M2" s="962"/>
      <c r="N2" s="962"/>
      <c r="O2" s="962"/>
      <c r="P2" s="962"/>
      <c r="Q2" s="962"/>
      <c r="R2" s="962"/>
      <c r="S2" s="962"/>
      <c r="T2" s="962"/>
      <c r="U2" s="962"/>
      <c r="V2" s="962"/>
      <c r="W2" s="962"/>
      <c r="X2" s="962"/>
      <c r="Y2" s="962"/>
      <c r="Z2" s="962"/>
      <c r="AA2" s="962"/>
      <c r="AB2" s="962"/>
      <c r="AC2" s="962"/>
      <c r="AD2" s="962"/>
      <c r="AE2" s="962"/>
      <c r="AF2" s="962"/>
      <c r="AG2" s="962"/>
      <c r="AH2" s="962"/>
    </row>
    <row r="3" spans="1:34">
      <c r="A3" s="321"/>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row>
    <row r="4" spans="1:34">
      <c r="A4" s="321"/>
      <c r="B4" s="321"/>
      <c r="C4" s="321"/>
      <c r="D4" s="321"/>
      <c r="E4" s="321"/>
      <c r="F4" s="321"/>
      <c r="G4" s="321"/>
      <c r="H4" s="321"/>
      <c r="I4" s="321"/>
      <c r="J4" s="321"/>
      <c r="K4" s="321"/>
      <c r="L4" s="321"/>
      <c r="M4" s="321"/>
      <c r="N4" s="321"/>
      <c r="O4" s="321"/>
      <c r="P4" s="321"/>
      <c r="Q4" s="321"/>
      <c r="R4" s="321"/>
      <c r="S4" s="321"/>
      <c r="T4" s="321"/>
      <c r="U4" s="321"/>
      <c r="V4" s="321"/>
      <c r="W4" s="321"/>
      <c r="X4" s="321"/>
      <c r="Y4" s="322"/>
      <c r="Z4" s="963"/>
      <c r="AA4" s="963"/>
      <c r="AB4" s="321" t="s">
        <v>10</v>
      </c>
      <c r="AC4" s="963"/>
      <c r="AD4" s="963"/>
      <c r="AE4" s="321" t="s">
        <v>91</v>
      </c>
      <c r="AF4" s="963"/>
      <c r="AG4" s="963"/>
      <c r="AH4" s="322" t="s">
        <v>79</v>
      </c>
    </row>
    <row r="5" spans="1:34">
      <c r="A5" s="321"/>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row>
    <row r="6" spans="1:34" ht="17.25" customHeight="1">
      <c r="A6" s="321"/>
      <c r="B6" s="321"/>
      <c r="C6" s="321"/>
      <c r="D6" s="321"/>
      <c r="E6" s="321"/>
      <c r="F6" s="321"/>
      <c r="G6" s="321"/>
      <c r="H6" s="321"/>
      <c r="I6" s="321"/>
      <c r="J6" s="321"/>
      <c r="K6" s="321"/>
      <c r="L6" s="321"/>
      <c r="M6" s="321" t="s">
        <v>364</v>
      </c>
      <c r="N6" s="321"/>
      <c r="O6" s="321"/>
      <c r="P6" s="321"/>
      <c r="Q6" s="321"/>
      <c r="R6" s="321"/>
      <c r="S6" s="321"/>
      <c r="T6" s="321"/>
      <c r="U6" s="321"/>
      <c r="V6" s="321"/>
      <c r="W6" s="321"/>
      <c r="X6" s="321"/>
      <c r="Y6" s="321"/>
      <c r="Z6" s="321"/>
      <c r="AA6" s="321"/>
      <c r="AB6" s="321"/>
      <c r="AC6" s="321"/>
      <c r="AD6" s="321"/>
      <c r="AE6" s="321"/>
      <c r="AF6" s="321"/>
      <c r="AG6" s="321"/>
      <c r="AH6" s="321"/>
    </row>
    <row r="7" spans="1:34" ht="17.25" customHeight="1">
      <c r="A7" s="321"/>
      <c r="B7" s="321"/>
      <c r="C7" s="321"/>
      <c r="D7" s="321"/>
      <c r="E7" s="321"/>
      <c r="F7" s="321"/>
      <c r="G7" s="321"/>
      <c r="H7" s="321"/>
      <c r="I7" s="321"/>
      <c r="J7" s="321"/>
      <c r="K7" s="321"/>
      <c r="L7" s="321"/>
      <c r="M7" s="964" t="s">
        <v>81</v>
      </c>
      <c r="N7" s="964"/>
      <c r="O7" s="964"/>
      <c r="P7" s="964"/>
      <c r="Q7" s="964"/>
      <c r="R7" s="964"/>
      <c r="S7" s="964"/>
      <c r="T7" s="323"/>
      <c r="U7" s="324"/>
      <c r="V7" s="324"/>
      <c r="W7" s="324"/>
      <c r="X7" s="324"/>
      <c r="Y7" s="324"/>
      <c r="Z7" s="324"/>
      <c r="AA7" s="324"/>
      <c r="AB7" s="324"/>
      <c r="AC7" s="325"/>
      <c r="AD7" s="965"/>
      <c r="AE7" s="965"/>
      <c r="AF7" s="965"/>
      <c r="AG7" s="965"/>
      <c r="AH7" s="965"/>
    </row>
    <row r="8" spans="1:34" ht="17.25" customHeight="1">
      <c r="A8" s="321"/>
      <c r="B8" s="321"/>
      <c r="C8" s="321"/>
      <c r="D8" s="321"/>
      <c r="E8" s="321"/>
      <c r="F8" s="321"/>
      <c r="G8" s="321"/>
      <c r="H8" s="321"/>
      <c r="I8" s="321"/>
      <c r="J8" s="321"/>
      <c r="K8" s="321"/>
      <c r="L8" s="321"/>
      <c r="M8" s="964" t="s">
        <v>365</v>
      </c>
      <c r="N8" s="964"/>
      <c r="O8" s="964"/>
      <c r="P8" s="964"/>
      <c r="Q8" s="964"/>
      <c r="R8" s="964"/>
      <c r="S8" s="964"/>
      <c r="T8" s="966"/>
      <c r="U8" s="966"/>
      <c r="V8" s="966"/>
      <c r="W8" s="966"/>
      <c r="X8" s="966"/>
      <c r="Y8" s="966"/>
      <c r="Z8" s="966"/>
      <c r="AA8" s="966"/>
      <c r="AB8" s="966"/>
      <c r="AC8" s="966"/>
      <c r="AD8" s="966"/>
      <c r="AE8" s="966"/>
      <c r="AF8" s="966"/>
      <c r="AG8" s="966"/>
      <c r="AH8" s="966"/>
    </row>
    <row r="9" spans="1:34" ht="17.25" customHeight="1">
      <c r="A9" s="321"/>
      <c r="B9" s="321"/>
      <c r="C9" s="321"/>
      <c r="D9" s="321"/>
      <c r="E9" s="321"/>
      <c r="F9" s="321"/>
      <c r="G9" s="321"/>
      <c r="H9" s="321"/>
      <c r="I9" s="321"/>
      <c r="J9" s="321"/>
      <c r="K9" s="321"/>
      <c r="L9" s="321"/>
      <c r="M9" s="964" t="s">
        <v>93</v>
      </c>
      <c r="N9" s="964"/>
      <c r="O9" s="964"/>
      <c r="P9" s="964"/>
      <c r="Q9" s="964"/>
      <c r="R9" s="964"/>
      <c r="S9" s="964"/>
      <c r="T9" s="966"/>
      <c r="U9" s="966"/>
      <c r="V9" s="966"/>
      <c r="W9" s="966"/>
      <c r="X9" s="966"/>
      <c r="Y9" s="966"/>
      <c r="Z9" s="966"/>
      <c r="AA9" s="966"/>
      <c r="AB9" s="966"/>
      <c r="AC9" s="966"/>
      <c r="AD9" s="966"/>
      <c r="AE9" s="966"/>
      <c r="AF9" s="966"/>
      <c r="AG9" s="966"/>
      <c r="AH9" s="966"/>
    </row>
    <row r="10" spans="1:34" ht="17.25" customHeight="1">
      <c r="A10" s="321"/>
      <c r="B10" s="321"/>
      <c r="C10" s="321"/>
      <c r="D10" s="321"/>
      <c r="E10" s="321"/>
      <c r="F10" s="321"/>
      <c r="G10" s="321"/>
      <c r="H10" s="321"/>
      <c r="I10" s="321"/>
      <c r="J10" s="321"/>
      <c r="K10" s="321"/>
      <c r="L10" s="321"/>
      <c r="M10" s="964" t="s">
        <v>366</v>
      </c>
      <c r="N10" s="964"/>
      <c r="O10" s="964"/>
      <c r="P10" s="964"/>
      <c r="Q10" s="964"/>
      <c r="R10" s="964"/>
      <c r="S10" s="964"/>
      <c r="T10" s="966"/>
      <c r="U10" s="966"/>
      <c r="V10" s="966"/>
      <c r="W10" s="966"/>
      <c r="X10" s="966"/>
      <c r="Y10" s="966"/>
      <c r="Z10" s="966"/>
      <c r="AA10" s="966"/>
      <c r="AB10" s="966"/>
      <c r="AC10" s="966"/>
      <c r="AD10" s="966"/>
      <c r="AE10" s="966"/>
      <c r="AF10" s="966"/>
      <c r="AG10" s="966"/>
      <c r="AH10" s="966"/>
    </row>
    <row r="11" spans="1:34">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row>
    <row r="12" spans="1:34">
      <c r="A12" s="321"/>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row>
    <row r="13" spans="1:34" ht="27" customHeight="1">
      <c r="A13" s="967" t="s">
        <v>88</v>
      </c>
      <c r="B13" s="968"/>
      <c r="C13" s="968"/>
      <c r="D13" s="968"/>
      <c r="E13" s="968"/>
      <c r="F13" s="969"/>
      <c r="G13" s="969"/>
      <c r="H13" s="327"/>
      <c r="I13" s="326" t="s">
        <v>4</v>
      </c>
      <c r="J13" s="326" t="s">
        <v>367</v>
      </c>
      <c r="K13" s="326"/>
      <c r="L13" s="326"/>
      <c r="M13" s="326"/>
      <c r="N13" s="326" t="s">
        <v>4</v>
      </c>
      <c r="O13" s="326" t="s">
        <v>368</v>
      </c>
      <c r="P13" s="326"/>
      <c r="Q13" s="326"/>
      <c r="R13" s="326"/>
      <c r="S13" s="326"/>
      <c r="T13" s="970" t="s">
        <v>369</v>
      </c>
      <c r="U13" s="970"/>
      <c r="V13" s="970"/>
      <c r="W13" s="970"/>
      <c r="X13" s="970"/>
      <c r="Y13" s="970"/>
      <c r="Z13" s="970"/>
      <c r="AA13" s="970"/>
      <c r="AB13" s="970"/>
      <c r="AC13" s="970"/>
      <c r="AD13" s="970"/>
      <c r="AE13" s="970"/>
      <c r="AF13" s="970"/>
      <c r="AG13" s="970"/>
      <c r="AH13" s="971"/>
    </row>
    <row r="14" spans="1:34" ht="27" customHeight="1">
      <c r="A14" s="972" t="s">
        <v>370</v>
      </c>
      <c r="B14" s="973"/>
      <c r="C14" s="973"/>
      <c r="D14" s="973"/>
      <c r="E14" s="973"/>
      <c r="F14" s="973"/>
      <c r="G14" s="974"/>
      <c r="H14" s="978" t="s">
        <v>187</v>
      </c>
      <c r="I14" s="970"/>
      <c r="J14" s="970"/>
      <c r="K14" s="979"/>
      <c r="L14" s="980"/>
      <c r="M14" s="969"/>
      <c r="N14" s="969"/>
      <c r="O14" s="969"/>
      <c r="P14" s="969"/>
      <c r="Q14" s="969"/>
      <c r="R14" s="969"/>
      <c r="S14" s="969"/>
      <c r="T14" s="969"/>
      <c r="U14" s="969"/>
      <c r="V14" s="969"/>
      <c r="W14" s="969"/>
      <c r="X14" s="969"/>
      <c r="Y14" s="969"/>
      <c r="Z14" s="969"/>
      <c r="AA14" s="969"/>
      <c r="AB14" s="969"/>
      <c r="AC14" s="969"/>
      <c r="AD14" s="969"/>
      <c r="AE14" s="969"/>
      <c r="AF14" s="969"/>
      <c r="AG14" s="969"/>
      <c r="AH14" s="979"/>
    </row>
    <row r="15" spans="1:34" ht="27" customHeight="1">
      <c r="A15" s="975"/>
      <c r="B15" s="976"/>
      <c r="C15" s="976"/>
      <c r="D15" s="976"/>
      <c r="E15" s="976"/>
      <c r="F15" s="976"/>
      <c r="G15" s="977"/>
      <c r="H15" s="978" t="s">
        <v>371</v>
      </c>
      <c r="I15" s="970"/>
      <c r="J15" s="970"/>
      <c r="K15" s="979"/>
      <c r="L15" s="326"/>
      <c r="M15" s="326" t="s">
        <v>4</v>
      </c>
      <c r="N15" s="326" t="s">
        <v>372</v>
      </c>
      <c r="O15" s="326"/>
      <c r="P15" s="326"/>
      <c r="Q15" s="326"/>
      <c r="R15" s="326"/>
      <c r="S15" s="326"/>
      <c r="T15" s="326" t="s">
        <v>4</v>
      </c>
      <c r="U15" s="326" t="s">
        <v>373</v>
      </c>
      <c r="V15" s="326"/>
      <c r="W15" s="326"/>
      <c r="X15" s="326"/>
      <c r="Y15" s="326"/>
      <c r="Z15" s="326"/>
      <c r="AA15" s="326"/>
      <c r="AB15" s="326"/>
      <c r="AC15" s="326" t="s">
        <v>111</v>
      </c>
      <c r="AD15" s="326" t="s">
        <v>374</v>
      </c>
      <c r="AE15" s="326"/>
      <c r="AF15" s="326"/>
      <c r="AG15" s="326"/>
      <c r="AH15" s="328"/>
    </row>
    <row r="16" spans="1:34" ht="27" customHeight="1">
      <c r="A16" s="981" t="s">
        <v>375</v>
      </c>
      <c r="B16" s="982"/>
      <c r="C16" s="982"/>
      <c r="D16" s="982"/>
      <c r="E16" s="982"/>
      <c r="F16" s="982"/>
      <c r="G16" s="983"/>
      <c r="H16" s="990" t="s">
        <v>376</v>
      </c>
      <c r="I16" s="966"/>
      <c r="J16" s="966"/>
      <c r="K16" s="966"/>
      <c r="L16" s="991" t="s">
        <v>187</v>
      </c>
      <c r="M16" s="991"/>
      <c r="N16" s="991"/>
      <c r="O16" s="980"/>
      <c r="P16" s="969"/>
      <c r="Q16" s="969"/>
      <c r="R16" s="969"/>
      <c r="S16" s="969"/>
      <c r="T16" s="969"/>
      <c r="U16" s="969"/>
      <c r="V16" s="969"/>
      <c r="W16" s="969"/>
      <c r="X16" s="969"/>
      <c r="Y16" s="969"/>
      <c r="Z16" s="969"/>
      <c r="AA16" s="969"/>
      <c r="AB16" s="969"/>
      <c r="AC16" s="969"/>
      <c r="AD16" s="969"/>
      <c r="AE16" s="969"/>
      <c r="AF16" s="969"/>
      <c r="AG16" s="969"/>
      <c r="AH16" s="979"/>
    </row>
    <row r="17" spans="1:34" ht="27" customHeight="1">
      <c r="A17" s="984"/>
      <c r="B17" s="985"/>
      <c r="C17" s="985"/>
      <c r="D17" s="985"/>
      <c r="E17" s="985"/>
      <c r="F17" s="985"/>
      <c r="G17" s="986"/>
      <c r="H17" s="966"/>
      <c r="I17" s="966"/>
      <c r="J17" s="966"/>
      <c r="K17" s="966"/>
      <c r="L17" s="991" t="s">
        <v>377</v>
      </c>
      <c r="M17" s="991"/>
      <c r="N17" s="991"/>
      <c r="O17" s="980"/>
      <c r="P17" s="969"/>
      <c r="Q17" s="969"/>
      <c r="R17" s="969"/>
      <c r="S17" s="969"/>
      <c r="T17" s="969"/>
      <c r="U17" s="969"/>
      <c r="V17" s="969"/>
      <c r="W17" s="969"/>
      <c r="X17" s="969"/>
      <c r="Y17" s="969"/>
      <c r="Z17" s="969"/>
      <c r="AA17" s="969"/>
      <c r="AB17" s="969"/>
      <c r="AC17" s="969"/>
      <c r="AD17" s="969"/>
      <c r="AE17" s="969"/>
      <c r="AF17" s="969"/>
      <c r="AG17" s="969"/>
      <c r="AH17" s="979"/>
    </row>
    <row r="18" spans="1:34" ht="27" customHeight="1">
      <c r="A18" s="987"/>
      <c r="B18" s="988"/>
      <c r="C18" s="988"/>
      <c r="D18" s="988"/>
      <c r="E18" s="988"/>
      <c r="F18" s="988"/>
      <c r="G18" s="989"/>
      <c r="H18" s="991" t="s">
        <v>378</v>
      </c>
      <c r="I18" s="966"/>
      <c r="J18" s="966"/>
      <c r="K18" s="966"/>
      <c r="L18" s="966"/>
      <c r="M18" s="966"/>
      <c r="N18" s="966"/>
      <c r="O18" s="980"/>
      <c r="P18" s="992"/>
      <c r="Q18" s="992"/>
      <c r="R18" s="992"/>
      <c r="S18" s="992"/>
      <c r="T18" s="992"/>
      <c r="U18" s="992"/>
      <c r="V18" s="992"/>
      <c r="W18" s="992"/>
      <c r="X18" s="329" t="s">
        <v>379</v>
      </c>
      <c r="Y18" s="326"/>
      <c r="Z18" s="326"/>
      <c r="AA18" s="326" t="s">
        <v>380</v>
      </c>
      <c r="AB18" s="326"/>
      <c r="AC18" s="326"/>
      <c r="AD18" s="326"/>
      <c r="AE18" s="326"/>
      <c r="AF18" s="326"/>
      <c r="AG18" s="326"/>
      <c r="AH18" s="328"/>
    </row>
    <row r="19" spans="1:34" ht="18" customHeight="1">
      <c r="A19" s="994" t="s">
        <v>381</v>
      </c>
      <c r="B19" s="982"/>
      <c r="C19" s="982"/>
      <c r="D19" s="982"/>
      <c r="E19" s="982"/>
      <c r="F19" s="982"/>
      <c r="G19" s="983"/>
      <c r="H19" s="972" t="s">
        <v>382</v>
      </c>
      <c r="I19" s="973"/>
      <c r="J19" s="973"/>
      <c r="K19" s="973"/>
      <c r="L19" s="973"/>
      <c r="M19" s="330"/>
      <c r="N19" s="330"/>
      <c r="O19" s="330" t="s">
        <v>383</v>
      </c>
      <c r="P19" s="330"/>
      <c r="Q19" s="330"/>
      <c r="R19" s="330"/>
      <c r="S19" s="330"/>
      <c r="T19" s="330"/>
      <c r="U19" s="330"/>
      <c r="V19" s="330"/>
      <c r="W19" s="330"/>
      <c r="X19" s="330"/>
      <c r="Y19" s="330"/>
      <c r="Z19" s="330"/>
      <c r="AA19" s="330"/>
      <c r="AB19" s="330"/>
      <c r="AC19" s="330"/>
      <c r="AD19" s="330"/>
      <c r="AE19" s="330"/>
      <c r="AF19" s="330"/>
      <c r="AG19" s="330"/>
      <c r="AH19" s="331"/>
    </row>
    <row r="20" spans="1:34" ht="95.25" customHeight="1">
      <c r="A20" s="995"/>
      <c r="B20" s="963"/>
      <c r="C20" s="963"/>
      <c r="D20" s="963"/>
      <c r="E20" s="963"/>
      <c r="F20" s="963"/>
      <c r="G20" s="996"/>
      <c r="H20" s="995"/>
      <c r="I20" s="963"/>
      <c r="J20" s="963"/>
      <c r="K20" s="963"/>
      <c r="L20" s="963"/>
      <c r="M20" s="963"/>
      <c r="N20" s="963"/>
      <c r="O20" s="963"/>
      <c r="P20" s="963"/>
      <c r="Q20" s="963"/>
      <c r="R20" s="963"/>
      <c r="S20" s="963"/>
      <c r="T20" s="963"/>
      <c r="U20" s="963"/>
      <c r="V20" s="963"/>
      <c r="W20" s="963"/>
      <c r="X20" s="963"/>
      <c r="Y20" s="963"/>
      <c r="Z20" s="963"/>
      <c r="AA20" s="963"/>
      <c r="AB20" s="963"/>
      <c r="AC20" s="963"/>
      <c r="AD20" s="963"/>
      <c r="AE20" s="963"/>
      <c r="AF20" s="963"/>
      <c r="AG20" s="963"/>
      <c r="AH20" s="996"/>
    </row>
    <row r="21" spans="1:34" ht="17.25" customHeight="1">
      <c r="A21" s="997"/>
      <c r="B21" s="998"/>
      <c r="C21" s="998"/>
      <c r="D21" s="998"/>
      <c r="E21" s="998"/>
      <c r="F21" s="998"/>
      <c r="G21" s="999"/>
      <c r="H21" s="332"/>
      <c r="I21" s="333"/>
      <c r="J21" s="333"/>
      <c r="K21" s="333"/>
      <c r="L21" s="333"/>
      <c r="M21" s="333"/>
      <c r="N21" s="333"/>
      <c r="O21" s="333"/>
      <c r="P21" s="333"/>
      <c r="Q21" s="333"/>
      <c r="R21" s="333"/>
      <c r="S21" s="333"/>
      <c r="T21" s="333"/>
      <c r="U21" s="333"/>
      <c r="V21" s="333"/>
      <c r="W21" s="333"/>
      <c r="X21" s="333" t="s">
        <v>384</v>
      </c>
      <c r="Y21" s="333"/>
      <c r="Z21" s="333"/>
      <c r="AA21" s="333"/>
      <c r="AB21" s="333"/>
      <c r="AC21" s="333"/>
      <c r="AD21" s="333"/>
      <c r="AE21" s="333"/>
      <c r="AF21" s="333" t="s">
        <v>83</v>
      </c>
      <c r="AG21" s="333"/>
      <c r="AH21" s="334"/>
    </row>
    <row r="22" spans="1:34" ht="108" customHeight="1">
      <c r="A22" s="1000" t="s">
        <v>385</v>
      </c>
      <c r="B22" s="968"/>
      <c r="C22" s="968"/>
      <c r="D22" s="968"/>
      <c r="E22" s="968"/>
      <c r="F22" s="968"/>
      <c r="G22" s="1001"/>
      <c r="H22" s="980"/>
      <c r="I22" s="969"/>
      <c r="J22" s="969"/>
      <c r="K22" s="969"/>
      <c r="L22" s="969"/>
      <c r="M22" s="969"/>
      <c r="N22" s="969"/>
      <c r="O22" s="969"/>
      <c r="P22" s="969"/>
      <c r="Q22" s="969"/>
      <c r="R22" s="969"/>
      <c r="S22" s="969"/>
      <c r="T22" s="969"/>
      <c r="U22" s="969"/>
      <c r="V22" s="969"/>
      <c r="W22" s="969"/>
      <c r="X22" s="969"/>
      <c r="Y22" s="969"/>
      <c r="Z22" s="969"/>
      <c r="AA22" s="969"/>
      <c r="AB22" s="969"/>
      <c r="AC22" s="969"/>
      <c r="AD22" s="969"/>
      <c r="AE22" s="969"/>
      <c r="AF22" s="969"/>
      <c r="AG22" s="969"/>
      <c r="AH22" s="979"/>
    </row>
    <row r="23" spans="1:34">
      <c r="A23" s="321"/>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row>
    <row r="24" spans="1:34">
      <c r="A24" s="321" t="s">
        <v>386</v>
      </c>
      <c r="B24" s="321">
        <v>1</v>
      </c>
      <c r="C24" s="993" t="s">
        <v>387</v>
      </c>
      <c r="D24" s="993"/>
      <c r="E24" s="993"/>
      <c r="F24" s="993"/>
      <c r="G24" s="993"/>
      <c r="H24" s="993"/>
      <c r="I24" s="993"/>
      <c r="J24" s="993"/>
      <c r="K24" s="993"/>
      <c r="L24" s="993"/>
      <c r="M24" s="993"/>
      <c r="N24" s="993"/>
      <c r="O24" s="993"/>
      <c r="P24" s="993"/>
      <c r="Q24" s="993"/>
      <c r="R24" s="993"/>
      <c r="S24" s="993"/>
      <c r="T24" s="993"/>
      <c r="U24" s="993"/>
      <c r="V24" s="993"/>
      <c r="W24" s="993"/>
      <c r="X24" s="993"/>
      <c r="Y24" s="993"/>
      <c r="Z24" s="993"/>
      <c r="AA24" s="993"/>
      <c r="AB24" s="993"/>
      <c r="AC24" s="993"/>
      <c r="AD24" s="993"/>
      <c r="AE24" s="993"/>
      <c r="AF24" s="993"/>
      <c r="AG24" s="993"/>
      <c r="AH24" s="993"/>
    </row>
    <row r="25" spans="1:34">
      <c r="A25" s="321"/>
      <c r="B25" s="321"/>
      <c r="C25" s="993"/>
      <c r="D25" s="993"/>
      <c r="E25" s="993"/>
      <c r="F25" s="993"/>
      <c r="G25" s="993"/>
      <c r="H25" s="993"/>
      <c r="I25" s="993"/>
      <c r="J25" s="993"/>
      <c r="K25" s="993"/>
      <c r="L25" s="993"/>
      <c r="M25" s="993"/>
      <c r="N25" s="993"/>
      <c r="O25" s="993"/>
      <c r="P25" s="993"/>
      <c r="Q25" s="993"/>
      <c r="R25" s="993"/>
      <c r="S25" s="993"/>
      <c r="T25" s="993"/>
      <c r="U25" s="993"/>
      <c r="V25" s="993"/>
      <c r="W25" s="993"/>
      <c r="X25" s="993"/>
      <c r="Y25" s="993"/>
      <c r="Z25" s="993"/>
      <c r="AA25" s="993"/>
      <c r="AB25" s="993"/>
      <c r="AC25" s="993"/>
      <c r="AD25" s="993"/>
      <c r="AE25" s="993"/>
      <c r="AF25" s="993"/>
      <c r="AG25" s="993"/>
      <c r="AH25" s="993"/>
    </row>
    <row r="26" spans="1:34">
      <c r="A26" s="321"/>
      <c r="B26" s="321">
        <v>2</v>
      </c>
      <c r="C26" s="321" t="s">
        <v>388</v>
      </c>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row>
    <row r="27" spans="1:34">
      <c r="A27" s="321"/>
      <c r="B27" s="321">
        <v>3</v>
      </c>
      <c r="C27" s="321" t="s">
        <v>389</v>
      </c>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row>
    <row r="28" spans="1:34">
      <c r="A28" s="321"/>
      <c r="B28" s="321">
        <v>4</v>
      </c>
      <c r="C28" s="321" t="s">
        <v>390</v>
      </c>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row>
    <row r="29" spans="1:34">
      <c r="A29" s="321"/>
      <c r="B29" s="321">
        <v>5</v>
      </c>
      <c r="C29" s="993" t="s">
        <v>391</v>
      </c>
      <c r="D29" s="993"/>
      <c r="E29" s="993"/>
      <c r="F29" s="993"/>
      <c r="G29" s="993"/>
      <c r="H29" s="993"/>
      <c r="I29" s="993"/>
      <c r="J29" s="993"/>
      <c r="K29" s="993"/>
      <c r="L29" s="993"/>
      <c r="M29" s="993"/>
      <c r="N29" s="993"/>
      <c r="O29" s="993"/>
      <c r="P29" s="993"/>
      <c r="Q29" s="993"/>
      <c r="R29" s="993"/>
      <c r="S29" s="993"/>
      <c r="T29" s="993"/>
      <c r="U29" s="993"/>
      <c r="V29" s="993"/>
      <c r="W29" s="993"/>
      <c r="X29" s="993"/>
      <c r="Y29" s="993"/>
      <c r="Z29" s="993"/>
      <c r="AA29" s="993"/>
      <c r="AB29" s="993"/>
      <c r="AC29" s="993"/>
      <c r="AD29" s="993"/>
      <c r="AE29" s="993"/>
      <c r="AF29" s="993"/>
      <c r="AG29" s="993"/>
      <c r="AH29" s="993"/>
    </row>
    <row r="30" spans="1:34">
      <c r="A30" s="321"/>
      <c r="B30" s="321"/>
      <c r="C30" s="993"/>
      <c r="D30" s="993"/>
      <c r="E30" s="993"/>
      <c r="F30" s="993"/>
      <c r="G30" s="993"/>
      <c r="H30" s="993"/>
      <c r="I30" s="993"/>
      <c r="J30" s="993"/>
      <c r="K30" s="993"/>
      <c r="L30" s="993"/>
      <c r="M30" s="993"/>
      <c r="N30" s="993"/>
      <c r="O30" s="993"/>
      <c r="P30" s="993"/>
      <c r="Q30" s="993"/>
      <c r="R30" s="993"/>
      <c r="S30" s="993"/>
      <c r="T30" s="993"/>
      <c r="U30" s="993"/>
      <c r="V30" s="993"/>
      <c r="W30" s="993"/>
      <c r="X30" s="993"/>
      <c r="Y30" s="993"/>
      <c r="Z30" s="993"/>
      <c r="AA30" s="993"/>
      <c r="AB30" s="993"/>
      <c r="AC30" s="993"/>
      <c r="AD30" s="993"/>
      <c r="AE30" s="993"/>
      <c r="AF30" s="993"/>
      <c r="AG30" s="993"/>
      <c r="AH30" s="993"/>
    </row>
    <row r="31" spans="1:34">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row>
  </sheetData>
  <mergeCells count="33">
    <mergeCell ref="C29:AH30"/>
    <mergeCell ref="A19:G21"/>
    <mergeCell ref="H19:L19"/>
    <mergeCell ref="H20:AH20"/>
    <mergeCell ref="A22:G22"/>
    <mergeCell ref="H22:AH22"/>
    <mergeCell ref="C24:AH25"/>
    <mergeCell ref="A16:G18"/>
    <mergeCell ref="H16:K17"/>
    <mergeCell ref="L16:N16"/>
    <mergeCell ref="O16:AH16"/>
    <mergeCell ref="L17:N17"/>
    <mergeCell ref="O17:AH17"/>
    <mergeCell ref="H18:N18"/>
    <mergeCell ref="O18:W18"/>
    <mergeCell ref="A13:G13"/>
    <mergeCell ref="T13:AH13"/>
    <mergeCell ref="A14:G15"/>
    <mergeCell ref="H14:K14"/>
    <mergeCell ref="L14:AH14"/>
    <mergeCell ref="H15:K15"/>
    <mergeCell ref="M8:S8"/>
    <mergeCell ref="T8:AH8"/>
    <mergeCell ref="M9:S9"/>
    <mergeCell ref="T9:AH9"/>
    <mergeCell ref="M10:S10"/>
    <mergeCell ref="T10:AH10"/>
    <mergeCell ref="A2:AH2"/>
    <mergeCell ref="Z4:AA4"/>
    <mergeCell ref="AC4:AD4"/>
    <mergeCell ref="AF4:AG4"/>
    <mergeCell ref="M7:S7"/>
    <mergeCell ref="AD7:AH7"/>
  </mergeCells>
  <phoneticPr fontId="4"/>
  <printOptions horizont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5"/>
  <sheetViews>
    <sheetView showGridLines="0" view="pageBreakPreview" zoomScale="90" zoomScaleNormal="100" zoomScaleSheetLayoutView="90" workbookViewId="0">
      <selection activeCell="K5" sqref="K5"/>
    </sheetView>
  </sheetViews>
  <sheetFormatPr defaultColWidth="9" defaultRowHeight="13.5"/>
  <cols>
    <col min="1" max="1" width="0.75" style="338" customWidth="1"/>
    <col min="2" max="2" width="24.25" style="338" customWidth="1"/>
    <col min="3" max="3" width="4" style="338" customWidth="1"/>
    <col min="4" max="6" width="20.125" style="338" customWidth="1"/>
    <col min="7" max="7" width="3.125" style="338" customWidth="1"/>
    <col min="8" max="8" width="3.75" style="338" customWidth="1"/>
    <col min="9" max="9" width="2.5" style="338" customWidth="1"/>
    <col min="10" max="10" width="9" style="338"/>
    <col min="11" max="11" width="14" style="338" customWidth="1"/>
    <col min="12" max="16384" width="9" style="338"/>
  </cols>
  <sheetData>
    <row r="1" spans="1:9" ht="27.75" customHeight="1">
      <c r="A1" s="336"/>
      <c r="B1" s="337" t="s">
        <v>394</v>
      </c>
    </row>
    <row r="2" spans="1:9" ht="27.75" customHeight="1">
      <c r="A2" s="336"/>
      <c r="F2" s="800" t="s">
        <v>210</v>
      </c>
      <c r="G2" s="800"/>
    </row>
    <row r="3" spans="1:9" ht="27.75" customHeight="1">
      <c r="A3" s="336"/>
      <c r="F3" s="211"/>
      <c r="G3" s="211"/>
    </row>
    <row r="4" spans="1:9" ht="36" customHeight="1">
      <c r="B4" s="1008" t="s">
        <v>395</v>
      </c>
      <c r="C4" s="1009"/>
      <c r="D4" s="1009"/>
      <c r="E4" s="1009"/>
      <c r="F4" s="1009"/>
      <c r="G4" s="1009"/>
    </row>
    <row r="5" spans="1:9" ht="36" customHeight="1">
      <c r="A5" s="339"/>
      <c r="B5" s="339"/>
      <c r="C5" s="339"/>
      <c r="D5" s="339"/>
      <c r="E5" s="339"/>
      <c r="F5" s="339"/>
      <c r="G5" s="339"/>
    </row>
    <row r="6" spans="1:9" ht="36" customHeight="1">
      <c r="A6" s="339"/>
      <c r="B6" s="340" t="s">
        <v>343</v>
      </c>
      <c r="C6" s="1010"/>
      <c r="D6" s="1011"/>
      <c r="E6" s="1011"/>
      <c r="F6" s="1011"/>
      <c r="G6" s="1012"/>
    </row>
    <row r="7" spans="1:9" ht="55.5" customHeight="1">
      <c r="B7" s="341" t="s">
        <v>344</v>
      </c>
      <c r="C7" s="1013" t="s">
        <v>345</v>
      </c>
      <c r="D7" s="1013"/>
      <c r="E7" s="1013"/>
      <c r="F7" s="1013"/>
      <c r="G7" s="1014"/>
    </row>
    <row r="8" spans="1:9" ht="55.5" customHeight="1">
      <c r="B8" s="342" t="s">
        <v>396</v>
      </c>
      <c r="C8" s="1015" t="s">
        <v>397</v>
      </c>
      <c r="D8" s="1016"/>
      <c r="E8" s="1016"/>
      <c r="F8" s="1016"/>
      <c r="G8" s="1017"/>
    </row>
    <row r="9" spans="1:9" ht="117" customHeight="1">
      <c r="B9" s="342" t="s">
        <v>398</v>
      </c>
      <c r="C9" s="1018" t="s">
        <v>399</v>
      </c>
      <c r="D9" s="1019"/>
      <c r="E9" s="1019"/>
      <c r="F9" s="1019"/>
      <c r="G9" s="1020"/>
    </row>
    <row r="11" spans="1:9" ht="17.25" customHeight="1">
      <c r="B11" s="1002" t="s">
        <v>400</v>
      </c>
      <c r="C11" s="1003"/>
      <c r="D11" s="1003"/>
      <c r="E11" s="1003"/>
      <c r="F11" s="1003"/>
      <c r="G11" s="1003"/>
      <c r="H11" s="344"/>
      <c r="I11" s="344"/>
    </row>
    <row r="12" spans="1:9" ht="34.5" customHeight="1">
      <c r="B12" s="1004" t="s">
        <v>401</v>
      </c>
      <c r="C12" s="1005"/>
      <c r="D12" s="1005"/>
      <c r="E12" s="1005"/>
      <c r="F12" s="1005"/>
      <c r="G12" s="1005"/>
      <c r="H12" s="344"/>
      <c r="I12" s="344"/>
    </row>
    <row r="13" spans="1:9" ht="34.5" customHeight="1">
      <c r="B13" s="1006" t="s">
        <v>402</v>
      </c>
      <c r="C13" s="1006"/>
      <c r="D13" s="1006"/>
      <c r="E13" s="1006"/>
      <c r="F13" s="1006"/>
      <c r="G13" s="1006"/>
      <c r="H13" s="344"/>
      <c r="I13" s="344"/>
    </row>
    <row r="14" spans="1:9">
      <c r="B14" s="1007" t="s">
        <v>403</v>
      </c>
      <c r="C14" s="1003"/>
      <c r="D14" s="1003"/>
      <c r="E14" s="1003"/>
      <c r="F14" s="1003"/>
      <c r="G14" s="1003"/>
    </row>
    <row r="15" spans="1:9">
      <c r="B15" s="343"/>
    </row>
  </sheetData>
  <mergeCells count="10">
    <mergeCell ref="B11:G11"/>
    <mergeCell ref="B12:G12"/>
    <mergeCell ref="B13:G13"/>
    <mergeCell ref="B14:G14"/>
    <mergeCell ref="F2:G2"/>
    <mergeCell ref="B4:G4"/>
    <mergeCell ref="C6:G6"/>
    <mergeCell ref="C7:G7"/>
    <mergeCell ref="C8:G8"/>
    <mergeCell ref="C9:G9"/>
  </mergeCells>
  <phoneticPr fontId="4"/>
  <pageMargins left="0.7" right="0.7" top="0.75" bottom="0.75" header="0.3" footer="0.3"/>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49"/>
  <sheetViews>
    <sheetView showGridLines="0" view="pageBreakPreview" zoomScale="90" zoomScaleNormal="100" zoomScaleSheetLayoutView="90" workbookViewId="0">
      <selection activeCell="Z6" sqref="Z6"/>
    </sheetView>
  </sheetViews>
  <sheetFormatPr defaultColWidth="9" defaultRowHeight="13.5"/>
  <cols>
    <col min="1" max="1" width="1.125" style="345" customWidth="1"/>
    <col min="2" max="14" width="2.625" style="345" customWidth="1"/>
    <col min="15" max="16" width="26.625" style="345" customWidth="1"/>
    <col min="17" max="45" width="2.625" style="345" customWidth="1"/>
    <col min="46" max="16384" width="9" style="345"/>
  </cols>
  <sheetData>
    <row r="1" spans="1:16" s="338" customFormat="1" ht="33" customHeight="1">
      <c r="A1" s="336"/>
      <c r="B1" s="337" t="s">
        <v>406</v>
      </c>
      <c r="P1" s="211" t="s">
        <v>210</v>
      </c>
    </row>
    <row r="2" spans="1:16" s="338" customFormat="1" ht="21.75" customHeight="1">
      <c r="A2" s="336"/>
      <c r="B2" s="800"/>
      <c r="C2" s="1003"/>
      <c r="D2" s="1003"/>
      <c r="E2" s="1003"/>
      <c r="F2" s="1003"/>
      <c r="G2" s="1003"/>
      <c r="H2" s="1003"/>
      <c r="I2" s="1003"/>
      <c r="J2" s="1003"/>
      <c r="K2" s="1003"/>
      <c r="L2" s="1003"/>
      <c r="M2" s="1003"/>
      <c r="N2" s="1003"/>
      <c r="O2" s="1003"/>
      <c r="P2" s="1003"/>
    </row>
    <row r="3" spans="1:16" s="133" customFormat="1" ht="21" customHeight="1">
      <c r="B3" s="1024" t="s">
        <v>407</v>
      </c>
      <c r="C3" s="1024"/>
      <c r="D3" s="1024"/>
      <c r="E3" s="1024"/>
      <c r="F3" s="1024"/>
      <c r="G3" s="1024"/>
      <c r="H3" s="1024"/>
      <c r="I3" s="1024"/>
      <c r="J3" s="1024"/>
      <c r="K3" s="1024"/>
      <c r="L3" s="1024"/>
      <c r="M3" s="1024"/>
      <c r="N3" s="1024"/>
      <c r="O3" s="1024"/>
      <c r="P3" s="1024"/>
    </row>
    <row r="4" spans="1:16" s="338" customFormat="1" ht="27" customHeight="1" thickBot="1">
      <c r="A4" s="339"/>
      <c r="B4" s="1025"/>
      <c r="C4" s="1026"/>
      <c r="D4" s="1026"/>
      <c r="E4" s="1026"/>
      <c r="F4" s="1026"/>
      <c r="G4" s="1026"/>
      <c r="H4" s="1026"/>
      <c r="I4" s="1026"/>
      <c r="J4" s="1026"/>
      <c r="K4" s="1026"/>
      <c r="L4" s="1026"/>
      <c r="M4" s="1026"/>
      <c r="N4" s="1026"/>
      <c r="O4" s="1026"/>
      <c r="P4" s="1026"/>
    </row>
    <row r="5" spans="1:16" s="338" customFormat="1" ht="36" customHeight="1">
      <c r="A5" s="339"/>
      <c r="B5" s="1027" t="s">
        <v>343</v>
      </c>
      <c r="C5" s="1028"/>
      <c r="D5" s="1028"/>
      <c r="E5" s="1028"/>
      <c r="F5" s="1028"/>
      <c r="G5" s="1028"/>
      <c r="H5" s="1028"/>
      <c r="I5" s="1028"/>
      <c r="J5" s="1028"/>
      <c r="K5" s="1028"/>
      <c r="L5" s="1028"/>
      <c r="M5" s="1028"/>
      <c r="N5" s="1029"/>
      <c r="O5" s="1030"/>
      <c r="P5" s="1031"/>
    </row>
    <row r="6" spans="1:16" s="338" customFormat="1" ht="36" customHeight="1">
      <c r="B6" s="1021" t="s">
        <v>88</v>
      </c>
      <c r="C6" s="1016"/>
      <c r="D6" s="1016"/>
      <c r="E6" s="1016"/>
      <c r="F6" s="1016"/>
      <c r="G6" s="1016"/>
      <c r="H6" s="1016"/>
      <c r="I6" s="1016"/>
      <c r="J6" s="1016"/>
      <c r="K6" s="1016"/>
      <c r="L6" s="1016"/>
      <c r="M6" s="1016"/>
      <c r="N6" s="1017"/>
      <c r="O6" s="1022" t="s">
        <v>345</v>
      </c>
      <c r="P6" s="1023"/>
    </row>
    <row r="7" spans="1:16" ht="36" customHeight="1">
      <c r="B7" s="1032" t="s">
        <v>408</v>
      </c>
      <c r="C7" s="1033"/>
      <c r="D7" s="1033"/>
      <c r="E7" s="1033"/>
      <c r="F7" s="1033"/>
      <c r="G7" s="1033"/>
      <c r="H7" s="1033"/>
      <c r="I7" s="1033"/>
      <c r="J7" s="1033"/>
      <c r="K7" s="1033"/>
      <c r="L7" s="1033"/>
      <c r="M7" s="1033"/>
      <c r="N7" s="1034"/>
      <c r="O7" s="1035" t="s">
        <v>409</v>
      </c>
      <c r="P7" s="1036"/>
    </row>
    <row r="8" spans="1:16" ht="21" customHeight="1">
      <c r="B8" s="1037" t="s">
        <v>185</v>
      </c>
      <c r="C8" s="1038"/>
      <c r="D8" s="1038"/>
      <c r="E8" s="1038"/>
      <c r="F8" s="1038"/>
      <c r="G8" s="1038" t="s">
        <v>187</v>
      </c>
      <c r="H8" s="1038"/>
      <c r="I8" s="1038"/>
      <c r="J8" s="1038"/>
      <c r="K8" s="1038"/>
      <c r="L8" s="1038"/>
      <c r="M8" s="1038"/>
      <c r="N8" s="1038"/>
      <c r="O8" s="1039" t="s">
        <v>410</v>
      </c>
      <c r="P8" s="1042" t="s">
        <v>411</v>
      </c>
    </row>
    <row r="9" spans="1:16" ht="21" customHeight="1">
      <c r="B9" s="1037"/>
      <c r="C9" s="1038"/>
      <c r="D9" s="1038"/>
      <c r="E9" s="1038"/>
      <c r="F9" s="1038"/>
      <c r="G9" s="1038"/>
      <c r="H9" s="1038"/>
      <c r="I9" s="1038"/>
      <c r="J9" s="1038"/>
      <c r="K9" s="1038"/>
      <c r="L9" s="1038"/>
      <c r="M9" s="1038"/>
      <c r="N9" s="1038"/>
      <c r="O9" s="1040"/>
      <c r="P9" s="1042"/>
    </row>
    <row r="10" spans="1:16" ht="21" customHeight="1">
      <c r="B10" s="1037"/>
      <c r="C10" s="1038"/>
      <c r="D10" s="1038"/>
      <c r="E10" s="1038"/>
      <c r="F10" s="1038"/>
      <c r="G10" s="1038"/>
      <c r="H10" s="1038"/>
      <c r="I10" s="1038"/>
      <c r="J10" s="1038"/>
      <c r="K10" s="1038"/>
      <c r="L10" s="1038"/>
      <c r="M10" s="1038"/>
      <c r="N10" s="1038"/>
      <c r="O10" s="1041"/>
      <c r="P10" s="1042"/>
    </row>
    <row r="11" spans="1:16" ht="21" customHeight="1">
      <c r="B11" s="1043"/>
      <c r="C11" s="1044"/>
      <c r="D11" s="1044"/>
      <c r="E11" s="1044"/>
      <c r="F11" s="1044"/>
      <c r="G11" s="1044"/>
      <c r="H11" s="1044"/>
      <c r="I11" s="1044"/>
      <c r="J11" s="1044"/>
      <c r="K11" s="1044"/>
      <c r="L11" s="1044"/>
      <c r="M11" s="1044"/>
      <c r="N11" s="1044"/>
      <c r="O11" s="346"/>
      <c r="P11" s="347"/>
    </row>
    <row r="12" spans="1:16" ht="21" customHeight="1">
      <c r="B12" s="1043"/>
      <c r="C12" s="1044"/>
      <c r="D12" s="1044"/>
      <c r="E12" s="1044"/>
      <c r="F12" s="1044"/>
      <c r="G12" s="1044"/>
      <c r="H12" s="1044"/>
      <c r="I12" s="1044"/>
      <c r="J12" s="1044"/>
      <c r="K12" s="1044"/>
      <c r="L12" s="1044"/>
      <c r="M12" s="1044"/>
      <c r="N12" s="1044"/>
      <c r="O12" s="346"/>
      <c r="P12" s="347"/>
    </row>
    <row r="13" spans="1:16" ht="21" customHeight="1">
      <c r="B13" s="1043"/>
      <c r="C13" s="1044"/>
      <c r="D13" s="1044"/>
      <c r="E13" s="1044"/>
      <c r="F13" s="1044"/>
      <c r="G13" s="1044"/>
      <c r="H13" s="1044"/>
      <c r="I13" s="1044"/>
      <c r="J13" s="1044"/>
      <c r="K13" s="1044"/>
      <c r="L13" s="1044"/>
      <c r="M13" s="1044"/>
      <c r="N13" s="1044"/>
      <c r="O13" s="346"/>
      <c r="P13" s="347"/>
    </row>
    <row r="14" spans="1:16" ht="21" customHeight="1">
      <c r="B14" s="1043"/>
      <c r="C14" s="1044"/>
      <c r="D14" s="1044"/>
      <c r="E14" s="1044"/>
      <c r="F14" s="1044"/>
      <c r="G14" s="1044"/>
      <c r="H14" s="1044"/>
      <c r="I14" s="1044"/>
      <c r="J14" s="1044"/>
      <c r="K14" s="1044"/>
      <c r="L14" s="1044"/>
      <c r="M14" s="1044"/>
      <c r="N14" s="1044"/>
      <c r="O14" s="346"/>
      <c r="P14" s="348"/>
    </row>
    <row r="15" spans="1:16" ht="21" customHeight="1">
      <c r="B15" s="1043"/>
      <c r="C15" s="1044"/>
      <c r="D15" s="1044"/>
      <c r="E15" s="1044"/>
      <c r="F15" s="1044"/>
      <c r="G15" s="1044"/>
      <c r="H15" s="1044"/>
      <c r="I15" s="1044"/>
      <c r="J15" s="1044"/>
      <c r="K15" s="1044"/>
      <c r="L15" s="1044"/>
      <c r="M15" s="1044"/>
      <c r="N15" s="1044"/>
      <c r="O15" s="346"/>
      <c r="P15" s="348"/>
    </row>
    <row r="16" spans="1:16" ht="21" customHeight="1">
      <c r="B16" s="1043"/>
      <c r="C16" s="1044"/>
      <c r="D16" s="1044"/>
      <c r="E16" s="1044"/>
      <c r="F16" s="1044"/>
      <c r="G16" s="1044"/>
      <c r="H16" s="1044"/>
      <c r="I16" s="1044"/>
      <c r="J16" s="1044"/>
      <c r="K16" s="1044"/>
      <c r="L16" s="1044"/>
      <c r="M16" s="1044"/>
      <c r="N16" s="1044"/>
      <c r="O16" s="346"/>
      <c r="P16" s="348"/>
    </row>
    <row r="17" spans="2:16" ht="21" customHeight="1">
      <c r="B17" s="1043"/>
      <c r="C17" s="1044"/>
      <c r="D17" s="1044"/>
      <c r="E17" s="1044"/>
      <c r="F17" s="1044"/>
      <c r="G17" s="1044"/>
      <c r="H17" s="1044"/>
      <c r="I17" s="1044"/>
      <c r="J17" s="1044"/>
      <c r="K17" s="1044"/>
      <c r="L17" s="1044"/>
      <c r="M17" s="1044"/>
      <c r="N17" s="1044"/>
      <c r="O17" s="346"/>
      <c r="P17" s="348"/>
    </row>
    <row r="18" spans="2:16" ht="21" customHeight="1">
      <c r="B18" s="1043"/>
      <c r="C18" s="1044"/>
      <c r="D18" s="1044"/>
      <c r="E18" s="1044"/>
      <c r="F18" s="1044"/>
      <c r="G18" s="1044"/>
      <c r="H18" s="1044"/>
      <c r="I18" s="1044"/>
      <c r="J18" s="1044"/>
      <c r="K18" s="1044"/>
      <c r="L18" s="1044"/>
      <c r="M18" s="1044"/>
      <c r="N18" s="1044"/>
      <c r="O18" s="346"/>
      <c r="P18" s="348"/>
    </row>
    <row r="19" spans="2:16" ht="21" customHeight="1">
      <c r="B19" s="1043"/>
      <c r="C19" s="1044"/>
      <c r="D19" s="1044"/>
      <c r="E19" s="1044"/>
      <c r="F19" s="1044"/>
      <c r="G19" s="1044"/>
      <c r="H19" s="1044"/>
      <c r="I19" s="1044"/>
      <c r="J19" s="1044"/>
      <c r="K19" s="1044"/>
      <c r="L19" s="1044"/>
      <c r="M19" s="1044"/>
      <c r="N19" s="1044"/>
      <c r="O19" s="346"/>
      <c r="P19" s="348"/>
    </row>
    <row r="20" spans="2:16" ht="21" customHeight="1">
      <c r="B20" s="1047"/>
      <c r="C20" s="1048"/>
      <c r="D20" s="1048"/>
      <c r="E20" s="1048"/>
      <c r="F20" s="1048"/>
      <c r="G20" s="1048"/>
      <c r="H20" s="1048"/>
      <c r="I20" s="1048"/>
      <c r="J20" s="1048"/>
      <c r="K20" s="1048"/>
      <c r="L20" s="1048"/>
      <c r="M20" s="1048"/>
      <c r="N20" s="1048"/>
      <c r="O20" s="349"/>
      <c r="P20" s="350"/>
    </row>
    <row r="21" spans="2:16" ht="21" customHeight="1">
      <c r="B21" s="1047"/>
      <c r="C21" s="1048"/>
      <c r="D21" s="1048"/>
      <c r="E21" s="1048"/>
      <c r="F21" s="1048"/>
      <c r="G21" s="1048"/>
      <c r="H21" s="1048"/>
      <c r="I21" s="1048"/>
      <c r="J21" s="1048"/>
      <c r="K21" s="1048"/>
      <c r="L21" s="1048"/>
      <c r="M21" s="1048"/>
      <c r="N21" s="1048"/>
      <c r="O21" s="349"/>
      <c r="P21" s="350"/>
    </row>
    <row r="22" spans="2:16" ht="21" customHeight="1" thickBot="1">
      <c r="B22" s="1049"/>
      <c r="C22" s="1050"/>
      <c r="D22" s="1050"/>
      <c r="E22" s="1050"/>
      <c r="F22" s="1050"/>
      <c r="G22" s="1050"/>
      <c r="H22" s="1050"/>
      <c r="I22" s="1050"/>
      <c r="J22" s="1050"/>
      <c r="K22" s="1050"/>
      <c r="L22" s="1050"/>
      <c r="M22" s="1050"/>
      <c r="N22" s="1050"/>
      <c r="O22" s="351"/>
      <c r="P22" s="352"/>
    </row>
    <row r="23" spans="2:16" ht="21" customHeight="1" thickBot="1">
      <c r="B23" s="353"/>
      <c r="C23" s="353"/>
      <c r="D23" s="353"/>
      <c r="E23" s="353"/>
      <c r="F23" s="353"/>
      <c r="G23" s="353"/>
      <c r="H23" s="353"/>
      <c r="I23" s="353"/>
      <c r="J23" s="353"/>
      <c r="K23" s="353"/>
      <c r="L23" s="353"/>
      <c r="M23" s="353"/>
      <c r="N23" s="353"/>
      <c r="O23" s="353"/>
      <c r="P23" s="353"/>
    </row>
    <row r="24" spans="2:16" ht="21" customHeight="1">
      <c r="B24" s="1051" t="s">
        <v>412</v>
      </c>
      <c r="C24" s="1052"/>
      <c r="D24" s="1052"/>
      <c r="E24" s="1052"/>
      <c r="F24" s="1052"/>
      <c r="G24" s="1052"/>
      <c r="H24" s="1052"/>
      <c r="I24" s="1052"/>
      <c r="J24" s="1053"/>
      <c r="K24" s="1053"/>
      <c r="L24" s="1053"/>
      <c r="M24" s="1053"/>
      <c r="N24" s="1054"/>
      <c r="O24" s="1059" t="s">
        <v>413</v>
      </c>
      <c r="P24" s="354"/>
    </row>
    <row r="25" spans="2:16" ht="42.75" customHeight="1">
      <c r="B25" s="1055"/>
      <c r="C25" s="1056"/>
      <c r="D25" s="1056"/>
      <c r="E25" s="1056"/>
      <c r="F25" s="1056"/>
      <c r="G25" s="1056"/>
      <c r="H25" s="1056"/>
      <c r="I25" s="1056"/>
      <c r="J25" s="1057"/>
      <c r="K25" s="1057"/>
      <c r="L25" s="1057"/>
      <c r="M25" s="1057"/>
      <c r="N25" s="1058"/>
      <c r="O25" s="1060"/>
      <c r="P25" s="355" t="s">
        <v>414</v>
      </c>
    </row>
    <row r="26" spans="2:16" ht="24.75" customHeight="1" thickBot="1">
      <c r="B26" s="1061"/>
      <c r="C26" s="1062"/>
      <c r="D26" s="1062"/>
      <c r="E26" s="1062"/>
      <c r="F26" s="1062"/>
      <c r="G26" s="1062"/>
      <c r="H26" s="1062"/>
      <c r="I26" s="1062"/>
      <c r="J26" s="1063"/>
      <c r="K26" s="1063"/>
      <c r="L26" s="1063"/>
      <c r="M26" s="1063"/>
      <c r="N26" s="1064"/>
      <c r="O26" s="356"/>
      <c r="P26" s="357"/>
    </row>
    <row r="27" spans="2:16" ht="13.5" customHeight="1">
      <c r="B27" s="353"/>
      <c r="C27" s="353"/>
      <c r="D27" s="353"/>
      <c r="E27" s="353"/>
      <c r="F27" s="353"/>
      <c r="G27" s="353"/>
      <c r="H27" s="353"/>
      <c r="I27" s="353"/>
      <c r="J27" s="358"/>
      <c r="K27" s="358"/>
      <c r="L27" s="358"/>
      <c r="M27" s="358"/>
      <c r="N27" s="358"/>
      <c r="O27" s="359"/>
      <c r="P27" s="359"/>
    </row>
    <row r="28" spans="2:16" ht="27" customHeight="1">
      <c r="B28" s="1065" t="s">
        <v>415</v>
      </c>
      <c r="C28" s="1046"/>
      <c r="D28" s="1046"/>
      <c r="E28" s="1046"/>
      <c r="F28" s="1046"/>
      <c r="G28" s="1046"/>
      <c r="H28" s="1046"/>
      <c r="I28" s="1046"/>
      <c r="J28" s="1046"/>
      <c r="K28" s="1046"/>
      <c r="L28" s="1046"/>
      <c r="M28" s="1046"/>
      <c r="N28" s="1046"/>
      <c r="O28" s="1046"/>
      <c r="P28" s="1046"/>
    </row>
    <row r="29" spans="2:16" ht="20.25" customHeight="1">
      <c r="B29" s="1065" t="s">
        <v>416</v>
      </c>
      <c r="C29" s="1046"/>
      <c r="D29" s="1046"/>
      <c r="E29" s="1046"/>
      <c r="F29" s="1046"/>
      <c r="G29" s="1046"/>
      <c r="H29" s="1046"/>
      <c r="I29" s="1046"/>
      <c r="J29" s="1046"/>
      <c r="K29" s="1046"/>
      <c r="L29" s="1046"/>
      <c r="M29" s="1046"/>
      <c r="N29" s="1046"/>
      <c r="O29" s="1046"/>
      <c r="P29" s="1046"/>
    </row>
    <row r="30" spans="2:16" ht="13.5" customHeight="1">
      <c r="B30" s="360"/>
      <c r="C30" s="361"/>
      <c r="D30" s="361"/>
      <c r="E30" s="361"/>
      <c r="F30" s="361"/>
      <c r="G30" s="361"/>
      <c r="H30" s="361"/>
      <c r="I30" s="361"/>
      <c r="J30" s="361"/>
      <c r="K30" s="361"/>
      <c r="L30" s="361"/>
      <c r="M30" s="361"/>
      <c r="N30" s="361"/>
      <c r="O30" s="361"/>
      <c r="P30" s="361"/>
    </row>
    <row r="31" spans="2:16" ht="21" customHeight="1">
      <c r="B31" s="1045" t="s">
        <v>417</v>
      </c>
      <c r="C31" s="1046"/>
      <c r="D31" s="1046"/>
      <c r="E31" s="1046"/>
      <c r="F31" s="1046"/>
      <c r="G31" s="1046"/>
      <c r="H31" s="1046"/>
      <c r="I31" s="1046"/>
      <c r="J31" s="1046"/>
      <c r="K31" s="1046"/>
      <c r="L31" s="1046"/>
      <c r="M31" s="1046"/>
      <c r="N31" s="1046"/>
      <c r="O31" s="1046"/>
      <c r="P31" s="1046"/>
    </row>
    <row r="32" spans="2:16" ht="21" customHeight="1">
      <c r="B32" s="1046"/>
      <c r="C32" s="1046"/>
      <c r="D32" s="1046"/>
      <c r="E32" s="1046"/>
      <c r="F32" s="1046"/>
      <c r="G32" s="1046"/>
      <c r="H32" s="1046"/>
      <c r="I32" s="1046"/>
      <c r="J32" s="1046"/>
      <c r="K32" s="1046"/>
      <c r="L32" s="1046"/>
      <c r="M32" s="1046"/>
      <c r="N32" s="1046"/>
      <c r="O32" s="1046"/>
      <c r="P32" s="1046"/>
    </row>
    <row r="33" spans="2:16" ht="21" customHeight="1">
      <c r="B33" s="1046"/>
      <c r="C33" s="1046"/>
      <c r="D33" s="1046"/>
      <c r="E33" s="1046"/>
      <c r="F33" s="1046"/>
      <c r="G33" s="1046"/>
      <c r="H33" s="1046"/>
      <c r="I33" s="1046"/>
      <c r="J33" s="1046"/>
      <c r="K33" s="1046"/>
      <c r="L33" s="1046"/>
      <c r="M33" s="1046"/>
      <c r="N33" s="1046"/>
      <c r="O33" s="1046"/>
      <c r="P33" s="1046"/>
    </row>
    <row r="34" spans="2:16" ht="21" customHeight="1">
      <c r="B34" s="1046"/>
      <c r="C34" s="1046"/>
      <c r="D34" s="1046"/>
      <c r="E34" s="1046"/>
      <c r="F34" s="1046"/>
      <c r="G34" s="1046"/>
      <c r="H34" s="1046"/>
      <c r="I34" s="1046"/>
      <c r="J34" s="1046"/>
      <c r="K34" s="1046"/>
      <c r="L34" s="1046"/>
      <c r="M34" s="1046"/>
      <c r="N34" s="1046"/>
      <c r="O34" s="1046"/>
      <c r="P34" s="1046"/>
    </row>
    <row r="35" spans="2:16" ht="21" customHeight="1">
      <c r="B35" s="1046"/>
      <c r="C35" s="1046"/>
      <c r="D35" s="1046"/>
      <c r="E35" s="1046"/>
      <c r="F35" s="1046"/>
      <c r="G35" s="1046"/>
      <c r="H35" s="1046"/>
      <c r="I35" s="1046"/>
      <c r="J35" s="1046"/>
      <c r="K35" s="1046"/>
      <c r="L35" s="1046"/>
      <c r="M35" s="1046"/>
      <c r="N35" s="1046"/>
      <c r="O35" s="1046"/>
      <c r="P35" s="1046"/>
    </row>
    <row r="36" spans="2:16" ht="21" customHeight="1">
      <c r="B36" s="362"/>
      <c r="C36" s="362"/>
      <c r="D36" s="362"/>
      <c r="E36" s="362"/>
      <c r="F36" s="362"/>
      <c r="G36" s="362"/>
      <c r="H36" s="362"/>
      <c r="I36" s="362"/>
      <c r="J36" s="362"/>
      <c r="K36" s="362"/>
      <c r="L36" s="362"/>
      <c r="M36" s="362"/>
      <c r="N36" s="362"/>
      <c r="O36" s="362"/>
      <c r="P36" s="362"/>
    </row>
    <row r="37" spans="2:16" ht="21" customHeight="1">
      <c r="B37" s="362"/>
      <c r="C37" s="362"/>
      <c r="D37" s="362"/>
      <c r="E37" s="362"/>
      <c r="F37" s="362"/>
      <c r="G37" s="362"/>
      <c r="H37" s="362"/>
      <c r="I37" s="362"/>
      <c r="J37" s="362"/>
      <c r="K37" s="362"/>
      <c r="L37" s="362"/>
      <c r="M37" s="362"/>
      <c r="N37" s="362"/>
      <c r="O37" s="362"/>
      <c r="P37" s="362"/>
    </row>
    <row r="38" spans="2:16" ht="21" customHeight="1">
      <c r="B38" s="362"/>
      <c r="C38" s="362"/>
      <c r="D38" s="362"/>
      <c r="E38" s="362"/>
      <c r="F38" s="362"/>
      <c r="G38" s="362"/>
      <c r="H38" s="362"/>
      <c r="I38" s="362"/>
      <c r="J38" s="362"/>
      <c r="K38" s="362"/>
      <c r="L38" s="362"/>
      <c r="M38" s="362"/>
      <c r="N38" s="362"/>
      <c r="O38" s="362"/>
      <c r="P38" s="362"/>
    </row>
    <row r="39" spans="2:16" ht="21" customHeight="1">
      <c r="B39" s="362"/>
      <c r="C39" s="362"/>
      <c r="D39" s="362"/>
      <c r="E39" s="362"/>
      <c r="F39" s="362"/>
      <c r="G39" s="362"/>
      <c r="H39" s="362"/>
      <c r="I39" s="362"/>
      <c r="J39" s="362"/>
      <c r="K39" s="362"/>
      <c r="L39" s="362"/>
      <c r="M39" s="362"/>
      <c r="N39" s="362"/>
      <c r="O39" s="362"/>
      <c r="P39" s="362"/>
    </row>
    <row r="40" spans="2:16" ht="21" customHeight="1">
      <c r="B40" s="362"/>
      <c r="C40" s="362"/>
      <c r="D40" s="362"/>
      <c r="E40" s="362"/>
      <c r="F40" s="362"/>
      <c r="G40" s="362"/>
      <c r="H40" s="362"/>
      <c r="I40" s="362"/>
      <c r="J40" s="362"/>
      <c r="K40" s="362"/>
      <c r="L40" s="362"/>
      <c r="M40" s="362"/>
      <c r="N40" s="362"/>
      <c r="O40" s="362"/>
      <c r="P40" s="362"/>
    </row>
    <row r="41" spans="2:16" ht="16.5" customHeight="1">
      <c r="B41" s="362"/>
      <c r="C41" s="362"/>
      <c r="D41" s="362"/>
      <c r="E41" s="362"/>
      <c r="F41" s="362"/>
      <c r="G41" s="362"/>
      <c r="H41" s="362"/>
      <c r="I41" s="362"/>
      <c r="J41" s="362"/>
      <c r="K41" s="362"/>
      <c r="L41" s="362"/>
      <c r="M41" s="362"/>
      <c r="N41" s="362"/>
      <c r="O41" s="362"/>
      <c r="P41" s="362"/>
    </row>
    <row r="42" spans="2:16" ht="21" customHeight="1"/>
    <row r="43" spans="2:16" ht="21" customHeight="1"/>
    <row r="44" spans="2:16" ht="21" customHeight="1"/>
    <row r="45" spans="2:16" ht="21" customHeight="1"/>
    <row r="46" spans="2:16" ht="21" customHeight="1"/>
    <row r="47" spans="2:16" ht="21" customHeight="1"/>
    <row r="48" spans="2:16"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1" customHeight="1"/>
    <row r="109" ht="21" customHeight="1"/>
    <row r="110" ht="21" customHeight="1"/>
    <row r="111" ht="21" customHeight="1"/>
    <row r="112" ht="21" customHeight="1"/>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row r="136" ht="21" customHeight="1"/>
    <row r="137" ht="21" customHeight="1"/>
    <row r="138" ht="21" customHeight="1"/>
    <row r="139" ht="21" customHeight="1"/>
    <row r="140" ht="21" customHeight="1"/>
    <row r="141" ht="21" customHeight="1"/>
    <row r="142" ht="21" customHeight="1"/>
    <row r="143" ht="21" customHeight="1"/>
    <row r="144"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row r="160" ht="21" customHeight="1"/>
    <row r="161" ht="21" customHeight="1"/>
    <row r="162" ht="21" customHeight="1"/>
    <row r="163" ht="21" customHeight="1"/>
    <row r="164" ht="21" customHeight="1"/>
    <row r="165" ht="21" customHeight="1"/>
    <row r="166" ht="21" customHeight="1"/>
    <row r="167" ht="21" customHeight="1"/>
    <row r="168" ht="21" customHeight="1"/>
    <row r="169" ht="21" customHeight="1"/>
    <row r="170" ht="21" customHeight="1"/>
    <row r="171" ht="21" customHeight="1"/>
    <row r="172" ht="21" customHeight="1"/>
    <row r="173" ht="21" customHeight="1"/>
    <row r="174" ht="21" customHeight="1"/>
    <row r="175" ht="21" customHeight="1"/>
    <row r="176" ht="21" customHeight="1"/>
    <row r="177" ht="21" customHeight="1"/>
    <row r="178" ht="21" customHeight="1"/>
    <row r="179" ht="21" customHeight="1"/>
    <row r="180" ht="21" customHeight="1"/>
    <row r="181" ht="21" customHeight="1"/>
    <row r="182" ht="21" customHeight="1"/>
    <row r="183" ht="21" customHeight="1"/>
    <row r="184" ht="21" customHeight="1"/>
    <row r="185" ht="21" customHeight="1"/>
    <row r="186" ht="21" customHeight="1"/>
    <row r="187" ht="21" customHeight="1"/>
    <row r="188" ht="21" customHeight="1"/>
    <row r="189" ht="21" customHeight="1"/>
    <row r="190" ht="21" customHeight="1"/>
    <row r="191" ht="21" customHeight="1"/>
    <row r="192" ht="21" customHeight="1"/>
    <row r="193" ht="21" customHeight="1"/>
    <row r="194" ht="21" customHeight="1"/>
    <row r="195" ht="21" customHeight="1"/>
    <row r="196" ht="21" customHeight="1"/>
    <row r="197" ht="21" customHeight="1"/>
    <row r="198" ht="21" customHeight="1"/>
    <row r="199" ht="21" customHeight="1"/>
    <row r="200" ht="21" customHeight="1"/>
    <row r="201" ht="21" customHeight="1"/>
    <row r="202" ht="21" customHeight="1"/>
    <row r="203" ht="21" customHeight="1"/>
    <row r="204" ht="21" customHeight="1"/>
    <row r="205" ht="21" customHeight="1"/>
    <row r="206" ht="21" customHeight="1"/>
    <row r="207" ht="21" customHeight="1"/>
    <row r="208" ht="21" customHeight="1"/>
    <row r="209" ht="21" customHeight="1"/>
    <row r="210" ht="21" customHeight="1"/>
    <row r="211" ht="21" customHeight="1"/>
    <row r="212" ht="21" customHeight="1"/>
    <row r="213" ht="21" customHeight="1"/>
    <row r="214" ht="21" customHeight="1"/>
    <row r="215" ht="21" customHeight="1"/>
    <row r="216" ht="21" customHeight="1"/>
    <row r="217" ht="21" customHeight="1"/>
    <row r="218" ht="21" customHeight="1"/>
    <row r="219" ht="21" customHeight="1"/>
    <row r="220" ht="21" customHeight="1"/>
    <row r="221" ht="21" customHeight="1"/>
    <row r="222" ht="21" customHeight="1"/>
    <row r="223" ht="21" customHeight="1"/>
    <row r="224" ht="21" customHeight="1"/>
    <row r="225" ht="21" customHeight="1"/>
    <row r="226" ht="21" customHeight="1"/>
    <row r="227" ht="21" customHeight="1"/>
    <row r="228" ht="21" customHeight="1"/>
    <row r="229" ht="21" customHeight="1"/>
    <row r="230" ht="21" customHeight="1"/>
    <row r="231" ht="21" customHeight="1"/>
    <row r="232" ht="21" customHeight="1"/>
    <row r="233" ht="21" customHeight="1"/>
    <row r="234" ht="21" customHeight="1"/>
    <row r="235" ht="21" customHeight="1"/>
    <row r="236" ht="21" customHeight="1"/>
    <row r="237" ht="21" customHeight="1"/>
    <row r="238" ht="21" customHeight="1"/>
    <row r="239" ht="21" customHeight="1"/>
    <row r="240" ht="21" customHeight="1"/>
    <row r="241" ht="21" customHeight="1"/>
    <row r="242" ht="21" customHeight="1"/>
    <row r="243" ht="21" customHeight="1"/>
    <row r="244" ht="21" customHeight="1"/>
    <row r="245" ht="21" customHeight="1"/>
    <row r="246" ht="21" customHeight="1"/>
    <row r="247" ht="21" customHeight="1"/>
    <row r="248" ht="21" customHeight="1"/>
    <row r="249" ht="21" customHeight="1"/>
    <row r="250" ht="21" customHeight="1"/>
    <row r="251" ht="21" customHeight="1"/>
    <row r="252" ht="21" customHeight="1"/>
    <row r="253" ht="21" customHeight="1"/>
    <row r="254" ht="21" customHeight="1"/>
    <row r="255" ht="21" customHeight="1"/>
    <row r="256" ht="21" customHeight="1"/>
    <row r="257" ht="21" customHeight="1"/>
    <row r="258" ht="21" customHeight="1"/>
    <row r="259" ht="21" customHeight="1"/>
    <row r="260" ht="21" customHeight="1"/>
    <row r="261" ht="21" customHeight="1"/>
    <row r="262" ht="21" customHeight="1"/>
    <row r="263" ht="21" customHeight="1"/>
    <row r="264" ht="21" customHeight="1"/>
    <row r="265" ht="21" customHeight="1"/>
    <row r="266" ht="21" customHeight="1"/>
    <row r="267" ht="21" customHeight="1"/>
    <row r="268" ht="21" customHeight="1"/>
    <row r="269" ht="21" customHeight="1"/>
    <row r="270" ht="21" customHeight="1"/>
    <row r="271" ht="21" customHeight="1"/>
    <row r="272" ht="21" customHeight="1"/>
    <row r="273" ht="21" customHeight="1"/>
    <row r="274" ht="21" customHeight="1"/>
    <row r="275" ht="21" customHeight="1"/>
    <row r="276" ht="21" customHeight="1"/>
    <row r="277" ht="21" customHeight="1"/>
    <row r="278" ht="21" customHeight="1"/>
    <row r="279" ht="21" customHeight="1"/>
    <row r="280" ht="21" customHeight="1"/>
    <row r="281" ht="21" customHeight="1"/>
    <row r="282" ht="21" customHeight="1"/>
    <row r="283" ht="21" customHeight="1"/>
    <row r="284" ht="21" customHeight="1"/>
    <row r="285" ht="21" customHeight="1"/>
    <row r="286" ht="21" customHeight="1"/>
    <row r="287" ht="21" customHeight="1"/>
    <row r="288" ht="21" customHeight="1"/>
    <row r="289" ht="21" customHeight="1"/>
    <row r="290" ht="21" customHeight="1"/>
    <row r="291" ht="21" customHeight="1"/>
    <row r="292" ht="21" customHeight="1"/>
    <row r="293" ht="21" customHeight="1"/>
    <row r="294" ht="21" customHeight="1"/>
    <row r="295" ht="21" customHeight="1"/>
    <row r="296" ht="21" customHeight="1"/>
    <row r="297" ht="21" customHeight="1"/>
    <row r="298" ht="21" customHeight="1"/>
    <row r="299" ht="21" customHeight="1"/>
    <row r="300" ht="21" customHeight="1"/>
    <row r="301" ht="21" customHeight="1"/>
    <row r="302" ht="21" customHeight="1"/>
    <row r="303" ht="21" customHeight="1"/>
    <row r="304" ht="21" customHeight="1"/>
    <row r="305" ht="21" customHeight="1"/>
    <row r="306" ht="21" customHeight="1"/>
    <row r="307" ht="21" customHeight="1"/>
    <row r="308" ht="21" customHeight="1"/>
    <row r="309" ht="21" customHeight="1"/>
    <row r="310" ht="21" customHeight="1"/>
    <row r="311" ht="21" customHeight="1"/>
    <row r="312" ht="21" customHeight="1"/>
    <row r="313" ht="21" customHeight="1"/>
    <row r="314" ht="21" customHeight="1"/>
    <row r="315" ht="21" customHeight="1"/>
    <row r="316" ht="21" customHeight="1"/>
    <row r="317" ht="21" customHeight="1"/>
    <row r="318" ht="21" customHeight="1"/>
    <row r="319" ht="21" customHeight="1"/>
    <row r="320" ht="21" customHeight="1"/>
    <row r="321" ht="21" customHeight="1"/>
    <row r="322" ht="21" customHeight="1"/>
    <row r="323" ht="21" customHeight="1"/>
    <row r="324" ht="21" customHeight="1"/>
    <row r="325" ht="21" customHeight="1"/>
    <row r="326" ht="21" customHeight="1"/>
    <row r="327" ht="21" customHeight="1"/>
    <row r="328" ht="21" customHeight="1"/>
    <row r="329" ht="21" customHeight="1"/>
    <row r="330" ht="21" customHeight="1"/>
    <row r="331" ht="21" customHeight="1"/>
    <row r="332" ht="21" customHeight="1"/>
    <row r="333" ht="21" customHeight="1"/>
    <row r="334" ht="21" customHeight="1"/>
    <row r="335" ht="21" customHeight="1"/>
    <row r="336" ht="21" customHeight="1"/>
    <row r="337" ht="21" customHeight="1"/>
    <row r="338" ht="21" customHeight="1"/>
    <row r="339" ht="21" customHeight="1"/>
    <row r="340" ht="21" customHeight="1"/>
    <row r="341" ht="21" customHeight="1"/>
    <row r="342" ht="21" customHeight="1"/>
    <row r="343" ht="21" customHeight="1"/>
    <row r="344" ht="21" customHeight="1"/>
    <row r="345" ht="21" customHeight="1"/>
    <row r="346" ht="21" customHeight="1"/>
    <row r="347" ht="21" customHeight="1"/>
    <row r="348" ht="21" customHeight="1"/>
    <row r="349" ht="21" customHeight="1"/>
  </sheetData>
  <mergeCells count="43">
    <mergeCell ref="B31:P35"/>
    <mergeCell ref="B20:F20"/>
    <mergeCell ref="G20:N20"/>
    <mergeCell ref="B21:F21"/>
    <mergeCell ref="G21:N21"/>
    <mergeCell ref="B22:F22"/>
    <mergeCell ref="G22:N22"/>
    <mergeCell ref="B24:N25"/>
    <mergeCell ref="O24:O25"/>
    <mergeCell ref="B26:N26"/>
    <mergeCell ref="B28:P28"/>
    <mergeCell ref="B29:P29"/>
    <mergeCell ref="B17:F17"/>
    <mergeCell ref="G17:N17"/>
    <mergeCell ref="B18:F18"/>
    <mergeCell ref="G18:N18"/>
    <mergeCell ref="B19:F19"/>
    <mergeCell ref="G19:N19"/>
    <mergeCell ref="B14:F14"/>
    <mergeCell ref="G14:N14"/>
    <mergeCell ref="B15:F15"/>
    <mergeCell ref="G15:N15"/>
    <mergeCell ref="B16:F16"/>
    <mergeCell ref="G16:N16"/>
    <mergeCell ref="B11:F11"/>
    <mergeCell ref="G11:N11"/>
    <mergeCell ref="B12:F12"/>
    <mergeCell ref="G12:N12"/>
    <mergeCell ref="B13:F13"/>
    <mergeCell ref="G13:N13"/>
    <mergeCell ref="B7:N7"/>
    <mergeCell ref="O7:P7"/>
    <mergeCell ref="B8:F10"/>
    <mergeCell ref="G8:N10"/>
    <mergeCell ref="O8:O10"/>
    <mergeCell ref="P8:P10"/>
    <mergeCell ref="B6:N6"/>
    <mergeCell ref="O6:P6"/>
    <mergeCell ref="B2:P2"/>
    <mergeCell ref="B3:P3"/>
    <mergeCell ref="B4:P4"/>
    <mergeCell ref="B5:N5"/>
    <mergeCell ref="O5:P5"/>
  </mergeCells>
  <phoneticPr fontId="4"/>
  <pageMargins left="0.70866141732283472" right="0.70866141732283472" top="0.55118110236220474" bottom="0.5511811023622047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P349"/>
  <sheetViews>
    <sheetView showGridLines="0" view="pageBreakPreview" zoomScale="90" zoomScaleNormal="100" zoomScaleSheetLayoutView="90" workbookViewId="0">
      <selection activeCell="Y5" sqref="Y5"/>
    </sheetView>
  </sheetViews>
  <sheetFormatPr defaultRowHeight="13.5"/>
  <cols>
    <col min="1" max="1" width="1.125" style="345" customWidth="1"/>
    <col min="2" max="14" width="2.625" style="345" customWidth="1"/>
    <col min="15" max="16" width="26.625" style="345" customWidth="1"/>
    <col min="17" max="45" width="2.625" style="345" customWidth="1"/>
    <col min="46" max="256" width="9" style="345"/>
    <col min="257" max="257" width="1.125" style="345" customWidth="1"/>
    <col min="258" max="270" width="2.625" style="345" customWidth="1"/>
    <col min="271" max="272" width="26.625" style="345" customWidth="1"/>
    <col min="273" max="301" width="2.625" style="345" customWidth="1"/>
    <col min="302" max="512" width="9" style="345"/>
    <col min="513" max="513" width="1.125" style="345" customWidth="1"/>
    <col min="514" max="526" width="2.625" style="345" customWidth="1"/>
    <col min="527" max="528" width="26.625" style="345" customWidth="1"/>
    <col min="529" max="557" width="2.625" style="345" customWidth="1"/>
    <col min="558" max="768" width="9" style="345"/>
    <col min="769" max="769" width="1.125" style="345" customWidth="1"/>
    <col min="770" max="782" width="2.625" style="345" customWidth="1"/>
    <col min="783" max="784" width="26.625" style="345" customWidth="1"/>
    <col min="785" max="813" width="2.625" style="345" customWidth="1"/>
    <col min="814" max="1024" width="9" style="345"/>
    <col min="1025" max="1025" width="1.125" style="345" customWidth="1"/>
    <col min="1026" max="1038" width="2.625" style="345" customWidth="1"/>
    <col min="1039" max="1040" width="26.625" style="345" customWidth="1"/>
    <col min="1041" max="1069" width="2.625" style="345" customWidth="1"/>
    <col min="1070" max="1280" width="9" style="345"/>
    <col min="1281" max="1281" width="1.125" style="345" customWidth="1"/>
    <col min="1282" max="1294" width="2.625" style="345" customWidth="1"/>
    <col min="1295" max="1296" width="26.625" style="345" customWidth="1"/>
    <col min="1297" max="1325" width="2.625" style="345" customWidth="1"/>
    <col min="1326" max="1536" width="9" style="345"/>
    <col min="1537" max="1537" width="1.125" style="345" customWidth="1"/>
    <col min="1538" max="1550" width="2.625" style="345" customWidth="1"/>
    <col min="1551" max="1552" width="26.625" style="345" customWidth="1"/>
    <col min="1553" max="1581" width="2.625" style="345" customWidth="1"/>
    <col min="1582" max="1792" width="9" style="345"/>
    <col min="1793" max="1793" width="1.125" style="345" customWidth="1"/>
    <col min="1794" max="1806" width="2.625" style="345" customWidth="1"/>
    <col min="1807" max="1808" width="26.625" style="345" customWidth="1"/>
    <col min="1809" max="1837" width="2.625" style="345" customWidth="1"/>
    <col min="1838" max="2048" width="9" style="345"/>
    <col min="2049" max="2049" width="1.125" style="345" customWidth="1"/>
    <col min="2050" max="2062" width="2.625" style="345" customWidth="1"/>
    <col min="2063" max="2064" width="26.625" style="345" customWidth="1"/>
    <col min="2065" max="2093" width="2.625" style="345" customWidth="1"/>
    <col min="2094" max="2304" width="9" style="345"/>
    <col min="2305" max="2305" width="1.125" style="345" customWidth="1"/>
    <col min="2306" max="2318" width="2.625" style="345" customWidth="1"/>
    <col min="2319" max="2320" width="26.625" style="345" customWidth="1"/>
    <col min="2321" max="2349" width="2.625" style="345" customWidth="1"/>
    <col min="2350" max="2560" width="9" style="345"/>
    <col min="2561" max="2561" width="1.125" style="345" customWidth="1"/>
    <col min="2562" max="2574" width="2.625" style="345" customWidth="1"/>
    <col min="2575" max="2576" width="26.625" style="345" customWidth="1"/>
    <col min="2577" max="2605" width="2.625" style="345" customWidth="1"/>
    <col min="2606" max="2816" width="9" style="345"/>
    <col min="2817" max="2817" width="1.125" style="345" customWidth="1"/>
    <col min="2818" max="2830" width="2.625" style="345" customWidth="1"/>
    <col min="2831" max="2832" width="26.625" style="345" customWidth="1"/>
    <col min="2833" max="2861" width="2.625" style="345" customWidth="1"/>
    <col min="2862" max="3072" width="9" style="345"/>
    <col min="3073" max="3073" width="1.125" style="345" customWidth="1"/>
    <col min="3074" max="3086" width="2.625" style="345" customWidth="1"/>
    <col min="3087" max="3088" width="26.625" style="345" customWidth="1"/>
    <col min="3089" max="3117" width="2.625" style="345" customWidth="1"/>
    <col min="3118" max="3328" width="9" style="345"/>
    <col min="3329" max="3329" width="1.125" style="345" customWidth="1"/>
    <col min="3330" max="3342" width="2.625" style="345" customWidth="1"/>
    <col min="3343" max="3344" width="26.625" style="345" customWidth="1"/>
    <col min="3345" max="3373" width="2.625" style="345" customWidth="1"/>
    <col min="3374" max="3584" width="9" style="345"/>
    <col min="3585" max="3585" width="1.125" style="345" customWidth="1"/>
    <col min="3586" max="3598" width="2.625" style="345" customWidth="1"/>
    <col min="3599" max="3600" width="26.625" style="345" customWidth="1"/>
    <col min="3601" max="3629" width="2.625" style="345" customWidth="1"/>
    <col min="3630" max="3840" width="9" style="345"/>
    <col min="3841" max="3841" width="1.125" style="345" customWidth="1"/>
    <col min="3842" max="3854" width="2.625" style="345" customWidth="1"/>
    <col min="3855" max="3856" width="26.625" style="345" customWidth="1"/>
    <col min="3857" max="3885" width="2.625" style="345" customWidth="1"/>
    <col min="3886" max="4096" width="9" style="345"/>
    <col min="4097" max="4097" width="1.125" style="345" customWidth="1"/>
    <col min="4098" max="4110" width="2.625" style="345" customWidth="1"/>
    <col min="4111" max="4112" width="26.625" style="345" customWidth="1"/>
    <col min="4113" max="4141" width="2.625" style="345" customWidth="1"/>
    <col min="4142" max="4352" width="9" style="345"/>
    <col min="4353" max="4353" width="1.125" style="345" customWidth="1"/>
    <col min="4354" max="4366" width="2.625" style="345" customWidth="1"/>
    <col min="4367" max="4368" width="26.625" style="345" customWidth="1"/>
    <col min="4369" max="4397" width="2.625" style="345" customWidth="1"/>
    <col min="4398" max="4608" width="9" style="345"/>
    <col min="4609" max="4609" width="1.125" style="345" customWidth="1"/>
    <col min="4610" max="4622" width="2.625" style="345" customWidth="1"/>
    <col min="4623" max="4624" width="26.625" style="345" customWidth="1"/>
    <col min="4625" max="4653" width="2.625" style="345" customWidth="1"/>
    <col min="4654" max="4864" width="9" style="345"/>
    <col min="4865" max="4865" width="1.125" style="345" customWidth="1"/>
    <col min="4866" max="4878" width="2.625" style="345" customWidth="1"/>
    <col min="4879" max="4880" width="26.625" style="345" customWidth="1"/>
    <col min="4881" max="4909" width="2.625" style="345" customWidth="1"/>
    <col min="4910" max="5120" width="9" style="345"/>
    <col min="5121" max="5121" width="1.125" style="345" customWidth="1"/>
    <col min="5122" max="5134" width="2.625" style="345" customWidth="1"/>
    <col min="5135" max="5136" width="26.625" style="345" customWidth="1"/>
    <col min="5137" max="5165" width="2.625" style="345" customWidth="1"/>
    <col min="5166" max="5376" width="9" style="345"/>
    <col min="5377" max="5377" width="1.125" style="345" customWidth="1"/>
    <col min="5378" max="5390" width="2.625" style="345" customWidth="1"/>
    <col min="5391" max="5392" width="26.625" style="345" customWidth="1"/>
    <col min="5393" max="5421" width="2.625" style="345" customWidth="1"/>
    <col min="5422" max="5632" width="9" style="345"/>
    <col min="5633" max="5633" width="1.125" style="345" customWidth="1"/>
    <col min="5634" max="5646" width="2.625" style="345" customWidth="1"/>
    <col min="5647" max="5648" width="26.625" style="345" customWidth="1"/>
    <col min="5649" max="5677" width="2.625" style="345" customWidth="1"/>
    <col min="5678" max="5888" width="9" style="345"/>
    <col min="5889" max="5889" width="1.125" style="345" customWidth="1"/>
    <col min="5890" max="5902" width="2.625" style="345" customWidth="1"/>
    <col min="5903" max="5904" width="26.625" style="345" customWidth="1"/>
    <col min="5905" max="5933" width="2.625" style="345" customWidth="1"/>
    <col min="5934" max="6144" width="9" style="345"/>
    <col min="6145" max="6145" width="1.125" style="345" customWidth="1"/>
    <col min="6146" max="6158" width="2.625" style="345" customWidth="1"/>
    <col min="6159" max="6160" width="26.625" style="345" customWidth="1"/>
    <col min="6161" max="6189" width="2.625" style="345" customWidth="1"/>
    <col min="6190" max="6400" width="9" style="345"/>
    <col min="6401" max="6401" width="1.125" style="345" customWidth="1"/>
    <col min="6402" max="6414" width="2.625" style="345" customWidth="1"/>
    <col min="6415" max="6416" width="26.625" style="345" customWidth="1"/>
    <col min="6417" max="6445" width="2.625" style="345" customWidth="1"/>
    <col min="6446" max="6656" width="9" style="345"/>
    <col min="6657" max="6657" width="1.125" style="345" customWidth="1"/>
    <col min="6658" max="6670" width="2.625" style="345" customWidth="1"/>
    <col min="6671" max="6672" width="26.625" style="345" customWidth="1"/>
    <col min="6673" max="6701" width="2.625" style="345" customWidth="1"/>
    <col min="6702" max="6912" width="9" style="345"/>
    <col min="6913" max="6913" width="1.125" style="345" customWidth="1"/>
    <col min="6914" max="6926" width="2.625" style="345" customWidth="1"/>
    <col min="6927" max="6928" width="26.625" style="345" customWidth="1"/>
    <col min="6929" max="6957" width="2.625" style="345" customWidth="1"/>
    <col min="6958" max="7168" width="9" style="345"/>
    <col min="7169" max="7169" width="1.125" style="345" customWidth="1"/>
    <col min="7170" max="7182" width="2.625" style="345" customWidth="1"/>
    <col min="7183" max="7184" width="26.625" style="345" customWidth="1"/>
    <col min="7185" max="7213" width="2.625" style="345" customWidth="1"/>
    <col min="7214" max="7424" width="9" style="345"/>
    <col min="7425" max="7425" width="1.125" style="345" customWidth="1"/>
    <col min="7426" max="7438" width="2.625" style="345" customWidth="1"/>
    <col min="7439" max="7440" width="26.625" style="345" customWidth="1"/>
    <col min="7441" max="7469" width="2.625" style="345" customWidth="1"/>
    <col min="7470" max="7680" width="9" style="345"/>
    <col min="7681" max="7681" width="1.125" style="345" customWidth="1"/>
    <col min="7682" max="7694" width="2.625" style="345" customWidth="1"/>
    <col min="7695" max="7696" width="26.625" style="345" customWidth="1"/>
    <col min="7697" max="7725" width="2.625" style="345" customWidth="1"/>
    <col min="7726" max="7936" width="9" style="345"/>
    <col min="7937" max="7937" width="1.125" style="345" customWidth="1"/>
    <col min="7938" max="7950" width="2.625" style="345" customWidth="1"/>
    <col min="7951" max="7952" width="26.625" style="345" customWidth="1"/>
    <col min="7953" max="7981" width="2.625" style="345" customWidth="1"/>
    <col min="7982" max="8192" width="9" style="345"/>
    <col min="8193" max="8193" width="1.125" style="345" customWidth="1"/>
    <col min="8194" max="8206" width="2.625" style="345" customWidth="1"/>
    <col min="8207" max="8208" width="26.625" style="345" customWidth="1"/>
    <col min="8209" max="8237" width="2.625" style="345" customWidth="1"/>
    <col min="8238" max="8448" width="9" style="345"/>
    <col min="8449" max="8449" width="1.125" style="345" customWidth="1"/>
    <col min="8450" max="8462" width="2.625" style="345" customWidth="1"/>
    <col min="8463" max="8464" width="26.625" style="345" customWidth="1"/>
    <col min="8465" max="8493" width="2.625" style="345" customWidth="1"/>
    <col min="8494" max="8704" width="9" style="345"/>
    <col min="8705" max="8705" width="1.125" style="345" customWidth="1"/>
    <col min="8706" max="8718" width="2.625" style="345" customWidth="1"/>
    <col min="8719" max="8720" width="26.625" style="345" customWidth="1"/>
    <col min="8721" max="8749" width="2.625" style="345" customWidth="1"/>
    <col min="8750" max="8960" width="9" style="345"/>
    <col min="8961" max="8961" width="1.125" style="345" customWidth="1"/>
    <col min="8962" max="8974" width="2.625" style="345" customWidth="1"/>
    <col min="8975" max="8976" width="26.625" style="345" customWidth="1"/>
    <col min="8977" max="9005" width="2.625" style="345" customWidth="1"/>
    <col min="9006" max="9216" width="9" style="345"/>
    <col min="9217" max="9217" width="1.125" style="345" customWidth="1"/>
    <col min="9218" max="9230" width="2.625" style="345" customWidth="1"/>
    <col min="9231" max="9232" width="26.625" style="345" customWidth="1"/>
    <col min="9233" max="9261" width="2.625" style="345" customWidth="1"/>
    <col min="9262" max="9472" width="9" style="345"/>
    <col min="9473" max="9473" width="1.125" style="345" customWidth="1"/>
    <col min="9474" max="9486" width="2.625" style="345" customWidth="1"/>
    <col min="9487" max="9488" width="26.625" style="345" customWidth="1"/>
    <col min="9489" max="9517" width="2.625" style="345" customWidth="1"/>
    <col min="9518" max="9728" width="9" style="345"/>
    <col min="9729" max="9729" width="1.125" style="345" customWidth="1"/>
    <col min="9730" max="9742" width="2.625" style="345" customWidth="1"/>
    <col min="9743" max="9744" width="26.625" style="345" customWidth="1"/>
    <col min="9745" max="9773" width="2.625" style="345" customWidth="1"/>
    <col min="9774" max="9984" width="9" style="345"/>
    <col min="9985" max="9985" width="1.125" style="345" customWidth="1"/>
    <col min="9986" max="9998" width="2.625" style="345" customWidth="1"/>
    <col min="9999" max="10000" width="26.625" style="345" customWidth="1"/>
    <col min="10001" max="10029" width="2.625" style="345" customWidth="1"/>
    <col min="10030" max="10240" width="9" style="345"/>
    <col min="10241" max="10241" width="1.125" style="345" customWidth="1"/>
    <col min="10242" max="10254" width="2.625" style="345" customWidth="1"/>
    <col min="10255" max="10256" width="26.625" style="345" customWidth="1"/>
    <col min="10257" max="10285" width="2.625" style="345" customWidth="1"/>
    <col min="10286" max="10496" width="9" style="345"/>
    <col min="10497" max="10497" width="1.125" style="345" customWidth="1"/>
    <col min="10498" max="10510" width="2.625" style="345" customWidth="1"/>
    <col min="10511" max="10512" width="26.625" style="345" customWidth="1"/>
    <col min="10513" max="10541" width="2.625" style="345" customWidth="1"/>
    <col min="10542" max="10752" width="9" style="345"/>
    <col min="10753" max="10753" width="1.125" style="345" customWidth="1"/>
    <col min="10754" max="10766" width="2.625" style="345" customWidth="1"/>
    <col min="10767" max="10768" width="26.625" style="345" customWidth="1"/>
    <col min="10769" max="10797" width="2.625" style="345" customWidth="1"/>
    <col min="10798" max="11008" width="9" style="345"/>
    <col min="11009" max="11009" width="1.125" style="345" customWidth="1"/>
    <col min="11010" max="11022" width="2.625" style="345" customWidth="1"/>
    <col min="11023" max="11024" width="26.625" style="345" customWidth="1"/>
    <col min="11025" max="11053" width="2.625" style="345" customWidth="1"/>
    <col min="11054" max="11264" width="9" style="345"/>
    <col min="11265" max="11265" width="1.125" style="345" customWidth="1"/>
    <col min="11266" max="11278" width="2.625" style="345" customWidth="1"/>
    <col min="11279" max="11280" width="26.625" style="345" customWidth="1"/>
    <col min="11281" max="11309" width="2.625" style="345" customWidth="1"/>
    <col min="11310" max="11520" width="9" style="345"/>
    <col min="11521" max="11521" width="1.125" style="345" customWidth="1"/>
    <col min="11522" max="11534" width="2.625" style="345" customWidth="1"/>
    <col min="11535" max="11536" width="26.625" style="345" customWidth="1"/>
    <col min="11537" max="11565" width="2.625" style="345" customWidth="1"/>
    <col min="11566" max="11776" width="9" style="345"/>
    <col min="11777" max="11777" width="1.125" style="345" customWidth="1"/>
    <col min="11778" max="11790" width="2.625" style="345" customWidth="1"/>
    <col min="11791" max="11792" width="26.625" style="345" customWidth="1"/>
    <col min="11793" max="11821" width="2.625" style="345" customWidth="1"/>
    <col min="11822" max="12032" width="9" style="345"/>
    <col min="12033" max="12033" width="1.125" style="345" customWidth="1"/>
    <col min="12034" max="12046" width="2.625" style="345" customWidth="1"/>
    <col min="12047" max="12048" width="26.625" style="345" customWidth="1"/>
    <col min="12049" max="12077" width="2.625" style="345" customWidth="1"/>
    <col min="12078" max="12288" width="9" style="345"/>
    <col min="12289" max="12289" width="1.125" style="345" customWidth="1"/>
    <col min="12290" max="12302" width="2.625" style="345" customWidth="1"/>
    <col min="12303" max="12304" width="26.625" style="345" customWidth="1"/>
    <col min="12305" max="12333" width="2.625" style="345" customWidth="1"/>
    <col min="12334" max="12544" width="9" style="345"/>
    <col min="12545" max="12545" width="1.125" style="345" customWidth="1"/>
    <col min="12546" max="12558" width="2.625" style="345" customWidth="1"/>
    <col min="12559" max="12560" width="26.625" style="345" customWidth="1"/>
    <col min="12561" max="12589" width="2.625" style="345" customWidth="1"/>
    <col min="12590" max="12800" width="9" style="345"/>
    <col min="12801" max="12801" width="1.125" style="345" customWidth="1"/>
    <col min="12802" max="12814" width="2.625" style="345" customWidth="1"/>
    <col min="12815" max="12816" width="26.625" style="345" customWidth="1"/>
    <col min="12817" max="12845" width="2.625" style="345" customWidth="1"/>
    <col min="12846" max="13056" width="9" style="345"/>
    <col min="13057" max="13057" width="1.125" style="345" customWidth="1"/>
    <col min="13058" max="13070" width="2.625" style="345" customWidth="1"/>
    <col min="13071" max="13072" width="26.625" style="345" customWidth="1"/>
    <col min="13073" max="13101" width="2.625" style="345" customWidth="1"/>
    <col min="13102" max="13312" width="9" style="345"/>
    <col min="13313" max="13313" width="1.125" style="345" customWidth="1"/>
    <col min="13314" max="13326" width="2.625" style="345" customWidth="1"/>
    <col min="13327" max="13328" width="26.625" style="345" customWidth="1"/>
    <col min="13329" max="13357" width="2.625" style="345" customWidth="1"/>
    <col min="13358" max="13568" width="9" style="345"/>
    <col min="13569" max="13569" width="1.125" style="345" customWidth="1"/>
    <col min="13570" max="13582" width="2.625" style="345" customWidth="1"/>
    <col min="13583" max="13584" width="26.625" style="345" customWidth="1"/>
    <col min="13585" max="13613" width="2.625" style="345" customWidth="1"/>
    <col min="13614" max="13824" width="9" style="345"/>
    <col min="13825" max="13825" width="1.125" style="345" customWidth="1"/>
    <col min="13826" max="13838" width="2.625" style="345" customWidth="1"/>
    <col min="13839" max="13840" width="26.625" style="345" customWidth="1"/>
    <col min="13841" max="13869" width="2.625" style="345" customWidth="1"/>
    <col min="13870" max="14080" width="9" style="345"/>
    <col min="14081" max="14081" width="1.125" style="345" customWidth="1"/>
    <col min="14082" max="14094" width="2.625" style="345" customWidth="1"/>
    <col min="14095" max="14096" width="26.625" style="345" customWidth="1"/>
    <col min="14097" max="14125" width="2.625" style="345" customWidth="1"/>
    <col min="14126" max="14336" width="9" style="345"/>
    <col min="14337" max="14337" width="1.125" style="345" customWidth="1"/>
    <col min="14338" max="14350" width="2.625" style="345" customWidth="1"/>
    <col min="14351" max="14352" width="26.625" style="345" customWidth="1"/>
    <col min="14353" max="14381" width="2.625" style="345" customWidth="1"/>
    <col min="14382" max="14592" width="9" style="345"/>
    <col min="14593" max="14593" width="1.125" style="345" customWidth="1"/>
    <col min="14594" max="14606" width="2.625" style="345" customWidth="1"/>
    <col min="14607" max="14608" width="26.625" style="345" customWidth="1"/>
    <col min="14609" max="14637" width="2.625" style="345" customWidth="1"/>
    <col min="14638" max="14848" width="9" style="345"/>
    <col min="14849" max="14849" width="1.125" style="345" customWidth="1"/>
    <col min="14850" max="14862" width="2.625" style="345" customWidth="1"/>
    <col min="14863" max="14864" width="26.625" style="345" customWidth="1"/>
    <col min="14865" max="14893" width="2.625" style="345" customWidth="1"/>
    <col min="14894" max="15104" width="9" style="345"/>
    <col min="15105" max="15105" width="1.125" style="345" customWidth="1"/>
    <col min="15106" max="15118" width="2.625" style="345" customWidth="1"/>
    <col min="15119" max="15120" width="26.625" style="345" customWidth="1"/>
    <col min="15121" max="15149" width="2.625" style="345" customWidth="1"/>
    <col min="15150" max="15360" width="9" style="345"/>
    <col min="15361" max="15361" width="1.125" style="345" customWidth="1"/>
    <col min="15362" max="15374" width="2.625" style="345" customWidth="1"/>
    <col min="15375" max="15376" width="26.625" style="345" customWidth="1"/>
    <col min="15377" max="15405" width="2.625" style="345" customWidth="1"/>
    <col min="15406" max="15616" width="9" style="345"/>
    <col min="15617" max="15617" width="1.125" style="345" customWidth="1"/>
    <col min="15618" max="15630" width="2.625" style="345" customWidth="1"/>
    <col min="15631" max="15632" width="26.625" style="345" customWidth="1"/>
    <col min="15633" max="15661" width="2.625" style="345" customWidth="1"/>
    <col min="15662" max="15872" width="9" style="345"/>
    <col min="15873" max="15873" width="1.125" style="345" customWidth="1"/>
    <col min="15874" max="15886" width="2.625" style="345" customWidth="1"/>
    <col min="15887" max="15888" width="26.625" style="345" customWidth="1"/>
    <col min="15889" max="15917" width="2.625" style="345" customWidth="1"/>
    <col min="15918" max="16128" width="9" style="345"/>
    <col min="16129" max="16129" width="1.125" style="345" customWidth="1"/>
    <col min="16130" max="16142" width="2.625" style="345" customWidth="1"/>
    <col min="16143" max="16144" width="26.625" style="345" customWidth="1"/>
    <col min="16145" max="16173" width="2.625" style="345" customWidth="1"/>
    <col min="16174" max="16384" width="9" style="345"/>
  </cols>
  <sheetData>
    <row r="1" spans="1:16" s="287" customFormat="1" ht="33" customHeight="1">
      <c r="A1" s="363" t="s">
        <v>420</v>
      </c>
      <c r="B1" s="364"/>
      <c r="P1" s="288" t="s">
        <v>421</v>
      </c>
    </row>
    <row r="2" spans="1:16" s="287" customFormat="1" ht="21.75" customHeight="1">
      <c r="A2" s="285"/>
      <c r="B2" s="952"/>
      <c r="C2" s="951"/>
      <c r="D2" s="951"/>
      <c r="E2" s="951"/>
      <c r="F2" s="951"/>
      <c r="G2" s="951"/>
      <c r="H2" s="951"/>
      <c r="I2" s="951"/>
      <c r="J2" s="951"/>
      <c r="K2" s="951"/>
      <c r="L2" s="951"/>
      <c r="M2" s="951"/>
      <c r="N2" s="951"/>
      <c r="O2" s="951"/>
      <c r="P2" s="951"/>
    </row>
    <row r="3" spans="1:16" s="133" customFormat="1" ht="21" customHeight="1">
      <c r="B3" s="1024" t="s">
        <v>422</v>
      </c>
      <c r="C3" s="1024"/>
      <c r="D3" s="1024"/>
      <c r="E3" s="1024"/>
      <c r="F3" s="1024"/>
      <c r="G3" s="1024"/>
      <c r="H3" s="1024"/>
      <c r="I3" s="1024"/>
      <c r="J3" s="1024"/>
      <c r="K3" s="1024"/>
      <c r="L3" s="1024"/>
      <c r="M3" s="1024"/>
      <c r="N3" s="1024"/>
      <c r="O3" s="1024"/>
      <c r="P3" s="1024"/>
    </row>
    <row r="4" spans="1:16" s="287" customFormat="1" ht="27" customHeight="1" thickBot="1">
      <c r="A4" s="289"/>
      <c r="B4" s="1071"/>
      <c r="C4" s="1072"/>
      <c r="D4" s="1072"/>
      <c r="E4" s="1072"/>
      <c r="F4" s="1072"/>
      <c r="G4" s="1072"/>
      <c r="H4" s="1072"/>
      <c r="I4" s="1072"/>
      <c r="J4" s="1072"/>
      <c r="K4" s="1072"/>
      <c r="L4" s="1072"/>
      <c r="M4" s="1072"/>
      <c r="N4" s="1072"/>
      <c r="O4" s="1072"/>
      <c r="P4" s="1072"/>
    </row>
    <row r="5" spans="1:16" s="287" customFormat="1" ht="36" customHeight="1">
      <c r="A5" s="289"/>
      <c r="B5" s="1073" t="s">
        <v>343</v>
      </c>
      <c r="C5" s="1074"/>
      <c r="D5" s="1074"/>
      <c r="E5" s="1074"/>
      <c r="F5" s="1074"/>
      <c r="G5" s="1074"/>
      <c r="H5" s="1074"/>
      <c r="I5" s="1074"/>
      <c r="J5" s="1074"/>
      <c r="K5" s="1074"/>
      <c r="L5" s="1074"/>
      <c r="M5" s="1074"/>
      <c r="N5" s="1075"/>
      <c r="O5" s="1076"/>
      <c r="P5" s="1077"/>
    </row>
    <row r="6" spans="1:16" s="287" customFormat="1" ht="36" customHeight="1">
      <c r="B6" s="1066" t="s">
        <v>88</v>
      </c>
      <c r="C6" s="1067"/>
      <c r="D6" s="1067"/>
      <c r="E6" s="1067"/>
      <c r="F6" s="1067"/>
      <c r="G6" s="1067"/>
      <c r="H6" s="1067"/>
      <c r="I6" s="1067"/>
      <c r="J6" s="1067"/>
      <c r="K6" s="1067"/>
      <c r="L6" s="1067"/>
      <c r="M6" s="1067"/>
      <c r="N6" s="1068"/>
      <c r="O6" s="1069" t="s">
        <v>345</v>
      </c>
      <c r="P6" s="1070"/>
    </row>
    <row r="7" spans="1:16" ht="36" customHeight="1">
      <c r="B7" s="1032" t="s">
        <v>408</v>
      </c>
      <c r="C7" s="1033"/>
      <c r="D7" s="1033"/>
      <c r="E7" s="1033"/>
      <c r="F7" s="1033"/>
      <c r="G7" s="1033"/>
      <c r="H7" s="1033"/>
      <c r="I7" s="1033"/>
      <c r="J7" s="1033"/>
      <c r="K7" s="1033"/>
      <c r="L7" s="1033"/>
      <c r="M7" s="1033"/>
      <c r="N7" s="1034"/>
      <c r="O7" s="1035" t="s">
        <v>409</v>
      </c>
      <c r="P7" s="1036"/>
    </row>
    <row r="8" spans="1:16" ht="21" customHeight="1">
      <c r="B8" s="1037" t="s">
        <v>185</v>
      </c>
      <c r="C8" s="1038"/>
      <c r="D8" s="1038"/>
      <c r="E8" s="1038"/>
      <c r="F8" s="1038"/>
      <c r="G8" s="1038" t="s">
        <v>187</v>
      </c>
      <c r="H8" s="1038"/>
      <c r="I8" s="1038"/>
      <c r="J8" s="1038"/>
      <c r="K8" s="1038"/>
      <c r="L8" s="1038"/>
      <c r="M8" s="1038"/>
      <c r="N8" s="1038"/>
      <c r="O8" s="1039" t="s">
        <v>423</v>
      </c>
      <c r="P8" s="1042" t="s">
        <v>424</v>
      </c>
    </row>
    <row r="9" spans="1:16" ht="21" customHeight="1">
      <c r="B9" s="1037"/>
      <c r="C9" s="1038"/>
      <c r="D9" s="1038"/>
      <c r="E9" s="1038"/>
      <c r="F9" s="1038"/>
      <c r="G9" s="1038"/>
      <c r="H9" s="1038"/>
      <c r="I9" s="1038"/>
      <c r="J9" s="1038"/>
      <c r="K9" s="1038"/>
      <c r="L9" s="1038"/>
      <c r="M9" s="1038"/>
      <c r="N9" s="1038"/>
      <c r="O9" s="1040"/>
      <c r="P9" s="1042"/>
    </row>
    <row r="10" spans="1:16" ht="21" customHeight="1">
      <c r="B10" s="1037"/>
      <c r="C10" s="1038"/>
      <c r="D10" s="1038"/>
      <c r="E10" s="1038"/>
      <c r="F10" s="1038"/>
      <c r="G10" s="1038"/>
      <c r="H10" s="1038"/>
      <c r="I10" s="1038"/>
      <c r="J10" s="1038"/>
      <c r="K10" s="1038"/>
      <c r="L10" s="1038"/>
      <c r="M10" s="1038"/>
      <c r="N10" s="1038"/>
      <c r="O10" s="1041"/>
      <c r="P10" s="1042"/>
    </row>
    <row r="11" spans="1:16" ht="21" customHeight="1">
      <c r="B11" s="1043"/>
      <c r="C11" s="1044"/>
      <c r="D11" s="1044"/>
      <c r="E11" s="1044"/>
      <c r="F11" s="1044"/>
      <c r="G11" s="1044"/>
      <c r="H11" s="1044"/>
      <c r="I11" s="1044"/>
      <c r="J11" s="1044"/>
      <c r="K11" s="1044"/>
      <c r="L11" s="1044"/>
      <c r="M11" s="1044"/>
      <c r="N11" s="1044"/>
      <c r="O11" s="346"/>
      <c r="P11" s="347"/>
    </row>
    <row r="12" spans="1:16" ht="21" customHeight="1">
      <c r="B12" s="1043"/>
      <c r="C12" s="1044"/>
      <c r="D12" s="1044"/>
      <c r="E12" s="1044"/>
      <c r="F12" s="1044"/>
      <c r="G12" s="1044"/>
      <c r="H12" s="1044"/>
      <c r="I12" s="1044"/>
      <c r="J12" s="1044"/>
      <c r="K12" s="1044"/>
      <c r="L12" s="1044"/>
      <c r="M12" s="1044"/>
      <c r="N12" s="1044"/>
      <c r="O12" s="346"/>
      <c r="P12" s="347"/>
    </row>
    <row r="13" spans="1:16" ht="21" customHeight="1">
      <c r="B13" s="1043"/>
      <c r="C13" s="1044"/>
      <c r="D13" s="1044"/>
      <c r="E13" s="1044"/>
      <c r="F13" s="1044"/>
      <c r="G13" s="1044"/>
      <c r="H13" s="1044"/>
      <c r="I13" s="1044"/>
      <c r="J13" s="1044"/>
      <c r="K13" s="1044"/>
      <c r="L13" s="1044"/>
      <c r="M13" s="1044"/>
      <c r="N13" s="1044"/>
      <c r="O13" s="346"/>
      <c r="P13" s="347"/>
    </row>
    <row r="14" spans="1:16" ht="21" customHeight="1">
      <c r="B14" s="1043"/>
      <c r="C14" s="1044"/>
      <c r="D14" s="1044"/>
      <c r="E14" s="1044"/>
      <c r="F14" s="1044"/>
      <c r="G14" s="1044"/>
      <c r="H14" s="1044"/>
      <c r="I14" s="1044"/>
      <c r="J14" s="1044"/>
      <c r="K14" s="1044"/>
      <c r="L14" s="1044"/>
      <c r="M14" s="1044"/>
      <c r="N14" s="1044"/>
      <c r="O14" s="346"/>
      <c r="P14" s="348"/>
    </row>
    <row r="15" spans="1:16" ht="21" customHeight="1">
      <c r="B15" s="1043"/>
      <c r="C15" s="1044"/>
      <c r="D15" s="1044"/>
      <c r="E15" s="1044"/>
      <c r="F15" s="1044"/>
      <c r="G15" s="1044"/>
      <c r="H15" s="1044"/>
      <c r="I15" s="1044"/>
      <c r="J15" s="1044"/>
      <c r="K15" s="1044"/>
      <c r="L15" s="1044"/>
      <c r="M15" s="1044"/>
      <c r="N15" s="1044"/>
      <c r="O15" s="346"/>
      <c r="P15" s="348"/>
    </row>
    <row r="16" spans="1:16" ht="21" customHeight="1">
      <c r="B16" s="1043"/>
      <c r="C16" s="1044"/>
      <c r="D16" s="1044"/>
      <c r="E16" s="1044"/>
      <c r="F16" s="1044"/>
      <c r="G16" s="1044"/>
      <c r="H16" s="1044"/>
      <c r="I16" s="1044"/>
      <c r="J16" s="1044"/>
      <c r="K16" s="1044"/>
      <c r="L16" s="1044"/>
      <c r="M16" s="1044"/>
      <c r="N16" s="1044"/>
      <c r="O16" s="346"/>
      <c r="P16" s="348"/>
    </row>
    <row r="17" spans="2:16" ht="21" customHeight="1">
      <c r="B17" s="1043"/>
      <c r="C17" s="1044"/>
      <c r="D17" s="1044"/>
      <c r="E17" s="1044"/>
      <c r="F17" s="1044"/>
      <c r="G17" s="1044"/>
      <c r="H17" s="1044"/>
      <c r="I17" s="1044"/>
      <c r="J17" s="1044"/>
      <c r="K17" s="1044"/>
      <c r="L17" s="1044"/>
      <c r="M17" s="1044"/>
      <c r="N17" s="1044"/>
      <c r="O17" s="346"/>
      <c r="P17" s="348"/>
    </row>
    <row r="18" spans="2:16" ht="21" customHeight="1">
      <c r="B18" s="1043"/>
      <c r="C18" s="1044"/>
      <c r="D18" s="1044"/>
      <c r="E18" s="1044"/>
      <c r="F18" s="1044"/>
      <c r="G18" s="1044"/>
      <c r="H18" s="1044"/>
      <c r="I18" s="1044"/>
      <c r="J18" s="1044"/>
      <c r="K18" s="1044"/>
      <c r="L18" s="1044"/>
      <c r="M18" s="1044"/>
      <c r="N18" s="1044"/>
      <c r="O18" s="346"/>
      <c r="P18" s="348"/>
    </row>
    <row r="19" spans="2:16" ht="21" customHeight="1">
      <c r="B19" s="1043"/>
      <c r="C19" s="1044"/>
      <c r="D19" s="1044"/>
      <c r="E19" s="1044"/>
      <c r="F19" s="1044"/>
      <c r="G19" s="1044"/>
      <c r="H19" s="1044"/>
      <c r="I19" s="1044"/>
      <c r="J19" s="1044"/>
      <c r="K19" s="1044"/>
      <c r="L19" s="1044"/>
      <c r="M19" s="1044"/>
      <c r="N19" s="1044"/>
      <c r="O19" s="346"/>
      <c r="P19" s="348"/>
    </row>
    <row r="20" spans="2:16" ht="21" customHeight="1">
      <c r="B20" s="1047"/>
      <c r="C20" s="1048"/>
      <c r="D20" s="1048"/>
      <c r="E20" s="1048"/>
      <c r="F20" s="1048"/>
      <c r="G20" s="1048"/>
      <c r="H20" s="1048"/>
      <c r="I20" s="1048"/>
      <c r="J20" s="1048"/>
      <c r="K20" s="1048"/>
      <c r="L20" s="1048"/>
      <c r="M20" s="1048"/>
      <c r="N20" s="1048"/>
      <c r="O20" s="349"/>
      <c r="P20" s="350"/>
    </row>
    <row r="21" spans="2:16" ht="21" customHeight="1">
      <c r="B21" s="1047"/>
      <c r="C21" s="1048"/>
      <c r="D21" s="1048"/>
      <c r="E21" s="1048"/>
      <c r="F21" s="1048"/>
      <c r="G21" s="1048"/>
      <c r="H21" s="1048"/>
      <c r="I21" s="1048"/>
      <c r="J21" s="1048"/>
      <c r="K21" s="1048"/>
      <c r="L21" s="1048"/>
      <c r="M21" s="1048"/>
      <c r="N21" s="1048"/>
      <c r="O21" s="349"/>
      <c r="P21" s="350"/>
    </row>
    <row r="22" spans="2:16" ht="21" customHeight="1" thickBot="1">
      <c r="B22" s="1049"/>
      <c r="C22" s="1050"/>
      <c r="D22" s="1050"/>
      <c r="E22" s="1050"/>
      <c r="F22" s="1050"/>
      <c r="G22" s="1050"/>
      <c r="H22" s="1050"/>
      <c r="I22" s="1050"/>
      <c r="J22" s="1050"/>
      <c r="K22" s="1050"/>
      <c r="L22" s="1050"/>
      <c r="M22" s="1050"/>
      <c r="N22" s="1050"/>
      <c r="O22" s="351"/>
      <c r="P22" s="352"/>
    </row>
    <row r="23" spans="2:16" ht="21" customHeight="1" thickBot="1">
      <c r="B23" s="353"/>
      <c r="C23" s="353"/>
      <c r="D23" s="353"/>
      <c r="E23" s="353"/>
      <c r="F23" s="353"/>
      <c r="G23" s="353"/>
      <c r="H23" s="353"/>
      <c r="I23" s="353"/>
      <c r="J23" s="353"/>
      <c r="K23" s="353"/>
      <c r="L23" s="353"/>
      <c r="M23" s="353"/>
      <c r="N23" s="353"/>
      <c r="O23" s="353"/>
      <c r="P23" s="353"/>
    </row>
    <row r="24" spans="2:16" ht="21" customHeight="1">
      <c r="B24" s="1051" t="s">
        <v>425</v>
      </c>
      <c r="C24" s="1052"/>
      <c r="D24" s="1052"/>
      <c r="E24" s="1052"/>
      <c r="F24" s="1052"/>
      <c r="G24" s="1052"/>
      <c r="H24" s="1052"/>
      <c r="I24" s="1052"/>
      <c r="J24" s="1079"/>
      <c r="K24" s="1079"/>
      <c r="L24" s="1079"/>
      <c r="M24" s="1079"/>
      <c r="N24" s="1080"/>
      <c r="O24" s="1059" t="s">
        <v>413</v>
      </c>
      <c r="P24" s="354"/>
    </row>
    <row r="25" spans="2:16" ht="42.75" customHeight="1">
      <c r="B25" s="1055"/>
      <c r="C25" s="1056"/>
      <c r="D25" s="1056"/>
      <c r="E25" s="1056"/>
      <c r="F25" s="1056"/>
      <c r="G25" s="1056"/>
      <c r="H25" s="1056"/>
      <c r="I25" s="1056"/>
      <c r="J25" s="1081"/>
      <c r="K25" s="1081"/>
      <c r="L25" s="1081"/>
      <c r="M25" s="1081"/>
      <c r="N25" s="1082"/>
      <c r="O25" s="1083"/>
      <c r="P25" s="355" t="s">
        <v>426</v>
      </c>
    </row>
    <row r="26" spans="2:16" ht="24.75" customHeight="1" thickBot="1">
      <c r="B26" s="1061"/>
      <c r="C26" s="1062"/>
      <c r="D26" s="1062"/>
      <c r="E26" s="1062"/>
      <c r="F26" s="1062"/>
      <c r="G26" s="1062"/>
      <c r="H26" s="1062"/>
      <c r="I26" s="1062"/>
      <c r="J26" s="1084"/>
      <c r="K26" s="1084"/>
      <c r="L26" s="1084"/>
      <c r="M26" s="1084"/>
      <c r="N26" s="1085"/>
      <c r="O26" s="356"/>
      <c r="P26" s="357"/>
    </row>
    <row r="27" spans="2:16" ht="13.5" customHeight="1">
      <c r="B27" s="353"/>
      <c r="C27" s="353"/>
      <c r="D27" s="353"/>
      <c r="E27" s="353"/>
      <c r="F27" s="353"/>
      <c r="G27" s="353"/>
      <c r="H27" s="353"/>
      <c r="I27" s="353"/>
      <c r="J27" s="365"/>
      <c r="K27" s="365"/>
      <c r="L27" s="365"/>
      <c r="M27" s="365"/>
      <c r="N27" s="365"/>
      <c r="O27" s="359"/>
      <c r="P27" s="359"/>
    </row>
    <row r="28" spans="2:16" ht="27" customHeight="1">
      <c r="B28" s="1065" t="s">
        <v>427</v>
      </c>
      <c r="C28" s="1078"/>
      <c r="D28" s="1078"/>
      <c r="E28" s="1078"/>
      <c r="F28" s="1078"/>
      <c r="G28" s="1078"/>
      <c r="H28" s="1078"/>
      <c r="I28" s="1078"/>
      <c r="J28" s="1078"/>
      <c r="K28" s="1078"/>
      <c r="L28" s="1078"/>
      <c r="M28" s="1078"/>
      <c r="N28" s="1078"/>
      <c r="O28" s="1078"/>
      <c r="P28" s="1078"/>
    </row>
    <row r="29" spans="2:16" ht="20.25" customHeight="1">
      <c r="B29" s="1065" t="s">
        <v>416</v>
      </c>
      <c r="C29" s="1078"/>
      <c r="D29" s="1078"/>
      <c r="E29" s="1078"/>
      <c r="F29" s="1078"/>
      <c r="G29" s="1078"/>
      <c r="H29" s="1078"/>
      <c r="I29" s="1078"/>
      <c r="J29" s="1078"/>
      <c r="K29" s="1078"/>
      <c r="L29" s="1078"/>
      <c r="M29" s="1078"/>
      <c r="N29" s="1078"/>
      <c r="O29" s="1078"/>
      <c r="P29" s="1078"/>
    </row>
    <row r="30" spans="2:16" ht="13.5" customHeight="1">
      <c r="B30" s="360"/>
      <c r="C30" s="366"/>
      <c r="D30" s="366"/>
      <c r="E30" s="366"/>
      <c r="F30" s="366"/>
      <c r="G30" s="366"/>
      <c r="H30" s="366"/>
      <c r="I30" s="366"/>
      <c r="J30" s="366"/>
      <c r="K30" s="366"/>
      <c r="L30" s="366"/>
      <c r="M30" s="366"/>
      <c r="N30" s="366"/>
      <c r="O30" s="366"/>
      <c r="P30" s="366"/>
    </row>
    <row r="31" spans="2:16" ht="21" customHeight="1">
      <c r="B31" s="1045" t="s">
        <v>417</v>
      </c>
      <c r="C31" s="1078"/>
      <c r="D31" s="1078"/>
      <c r="E31" s="1078"/>
      <c r="F31" s="1078"/>
      <c r="G31" s="1078"/>
      <c r="H31" s="1078"/>
      <c r="I31" s="1078"/>
      <c r="J31" s="1078"/>
      <c r="K31" s="1078"/>
      <c r="L31" s="1078"/>
      <c r="M31" s="1078"/>
      <c r="N31" s="1078"/>
      <c r="O31" s="1078"/>
      <c r="P31" s="1078"/>
    </row>
    <row r="32" spans="2:16" ht="21" customHeight="1">
      <c r="B32" s="1078"/>
      <c r="C32" s="1078"/>
      <c r="D32" s="1078"/>
      <c r="E32" s="1078"/>
      <c r="F32" s="1078"/>
      <c r="G32" s="1078"/>
      <c r="H32" s="1078"/>
      <c r="I32" s="1078"/>
      <c r="J32" s="1078"/>
      <c r="K32" s="1078"/>
      <c r="L32" s="1078"/>
      <c r="M32" s="1078"/>
      <c r="N32" s="1078"/>
      <c r="O32" s="1078"/>
      <c r="P32" s="1078"/>
    </row>
    <row r="33" spans="2:16" ht="21" customHeight="1">
      <c r="B33" s="1078"/>
      <c r="C33" s="1078"/>
      <c r="D33" s="1078"/>
      <c r="E33" s="1078"/>
      <c r="F33" s="1078"/>
      <c r="G33" s="1078"/>
      <c r="H33" s="1078"/>
      <c r="I33" s="1078"/>
      <c r="J33" s="1078"/>
      <c r="K33" s="1078"/>
      <c r="L33" s="1078"/>
      <c r="M33" s="1078"/>
      <c r="N33" s="1078"/>
      <c r="O33" s="1078"/>
      <c r="P33" s="1078"/>
    </row>
    <row r="34" spans="2:16" ht="21" customHeight="1">
      <c r="B34" s="1078"/>
      <c r="C34" s="1078"/>
      <c r="D34" s="1078"/>
      <c r="E34" s="1078"/>
      <c r="F34" s="1078"/>
      <c r="G34" s="1078"/>
      <c r="H34" s="1078"/>
      <c r="I34" s="1078"/>
      <c r="J34" s="1078"/>
      <c r="K34" s="1078"/>
      <c r="L34" s="1078"/>
      <c r="M34" s="1078"/>
      <c r="N34" s="1078"/>
      <c r="O34" s="1078"/>
      <c r="P34" s="1078"/>
    </row>
    <row r="35" spans="2:16" ht="21" customHeight="1">
      <c r="B35" s="1078"/>
      <c r="C35" s="1078"/>
      <c r="D35" s="1078"/>
      <c r="E35" s="1078"/>
      <c r="F35" s="1078"/>
      <c r="G35" s="1078"/>
      <c r="H35" s="1078"/>
      <c r="I35" s="1078"/>
      <c r="J35" s="1078"/>
      <c r="K35" s="1078"/>
      <c r="L35" s="1078"/>
      <c r="M35" s="1078"/>
      <c r="N35" s="1078"/>
      <c r="O35" s="1078"/>
      <c r="P35" s="1078"/>
    </row>
    <row r="36" spans="2:16" ht="21" customHeight="1">
      <c r="B36" s="362"/>
      <c r="C36" s="362"/>
      <c r="D36" s="362"/>
      <c r="E36" s="362"/>
      <c r="F36" s="362"/>
      <c r="G36" s="362"/>
      <c r="H36" s="362"/>
      <c r="I36" s="362"/>
      <c r="J36" s="362"/>
      <c r="K36" s="362"/>
      <c r="L36" s="362"/>
      <c r="M36" s="362"/>
      <c r="N36" s="362"/>
      <c r="O36" s="362"/>
      <c r="P36" s="362"/>
    </row>
    <row r="37" spans="2:16" ht="21" customHeight="1">
      <c r="B37" s="362"/>
      <c r="C37" s="362"/>
      <c r="D37" s="362"/>
      <c r="E37" s="362"/>
      <c r="F37" s="362"/>
      <c r="G37" s="362"/>
      <c r="H37" s="362"/>
      <c r="I37" s="362"/>
      <c r="J37" s="362"/>
      <c r="K37" s="362"/>
      <c r="L37" s="362"/>
      <c r="M37" s="362"/>
      <c r="N37" s="362"/>
      <c r="O37" s="362"/>
      <c r="P37" s="362"/>
    </row>
    <row r="38" spans="2:16" ht="21" customHeight="1">
      <c r="B38" s="362"/>
      <c r="C38" s="362"/>
      <c r="D38" s="362"/>
      <c r="E38" s="362"/>
      <c r="F38" s="362"/>
      <c r="G38" s="362"/>
      <c r="H38" s="362"/>
      <c r="I38" s="362"/>
      <c r="J38" s="362"/>
      <c r="K38" s="362"/>
      <c r="L38" s="362"/>
      <c r="M38" s="362"/>
      <c r="N38" s="362"/>
      <c r="O38" s="362"/>
      <c r="P38" s="362"/>
    </row>
    <row r="39" spans="2:16" ht="21" customHeight="1">
      <c r="B39" s="362"/>
      <c r="C39" s="362"/>
      <c r="D39" s="362"/>
      <c r="E39" s="362"/>
      <c r="F39" s="362"/>
      <c r="G39" s="362"/>
      <c r="H39" s="362"/>
      <c r="I39" s="362"/>
      <c r="J39" s="362"/>
      <c r="K39" s="362"/>
      <c r="L39" s="362"/>
      <c r="M39" s="362"/>
      <c r="N39" s="362"/>
      <c r="O39" s="362"/>
      <c r="P39" s="362"/>
    </row>
    <row r="40" spans="2:16" ht="21" customHeight="1">
      <c r="B40" s="362"/>
      <c r="C40" s="362"/>
      <c r="D40" s="362"/>
      <c r="E40" s="362"/>
      <c r="F40" s="362"/>
      <c r="G40" s="362"/>
      <c r="H40" s="362"/>
      <c r="I40" s="362"/>
      <c r="J40" s="362"/>
      <c r="K40" s="362"/>
      <c r="L40" s="362"/>
      <c r="M40" s="362"/>
      <c r="N40" s="362"/>
      <c r="O40" s="362"/>
      <c r="P40" s="362"/>
    </row>
    <row r="41" spans="2:16" ht="16.5" customHeight="1">
      <c r="B41" s="362"/>
      <c r="C41" s="362"/>
      <c r="D41" s="362"/>
      <c r="E41" s="362"/>
      <c r="F41" s="362"/>
      <c r="G41" s="362"/>
      <c r="H41" s="362"/>
      <c r="I41" s="362"/>
      <c r="J41" s="362"/>
      <c r="K41" s="362"/>
      <c r="L41" s="362"/>
      <c r="M41" s="362"/>
      <c r="N41" s="362"/>
      <c r="O41" s="362"/>
      <c r="P41" s="362"/>
    </row>
    <row r="42" spans="2:16" ht="21" customHeight="1"/>
    <row r="43" spans="2:16" ht="21" customHeight="1"/>
    <row r="44" spans="2:16" ht="21" customHeight="1"/>
    <row r="45" spans="2:16" ht="21" customHeight="1"/>
    <row r="46" spans="2:16" ht="21" customHeight="1"/>
    <row r="47" spans="2:16" ht="21" customHeight="1"/>
    <row r="48" spans="2:16"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1" customHeight="1"/>
    <row r="109" ht="21" customHeight="1"/>
    <row r="110" ht="21" customHeight="1"/>
    <row r="111" ht="21" customHeight="1"/>
    <row r="112" ht="21" customHeight="1"/>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row r="136" ht="21" customHeight="1"/>
    <row r="137" ht="21" customHeight="1"/>
    <row r="138" ht="21" customHeight="1"/>
    <row r="139" ht="21" customHeight="1"/>
    <row r="140" ht="21" customHeight="1"/>
    <row r="141" ht="21" customHeight="1"/>
    <row r="142" ht="21" customHeight="1"/>
    <row r="143" ht="21" customHeight="1"/>
    <row r="144"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row r="160" ht="21" customHeight="1"/>
    <row r="161" ht="21" customHeight="1"/>
    <row r="162" ht="21" customHeight="1"/>
    <row r="163" ht="21" customHeight="1"/>
    <row r="164" ht="21" customHeight="1"/>
    <row r="165" ht="21" customHeight="1"/>
    <row r="166" ht="21" customHeight="1"/>
    <row r="167" ht="21" customHeight="1"/>
    <row r="168" ht="21" customHeight="1"/>
    <row r="169" ht="21" customHeight="1"/>
    <row r="170" ht="21" customHeight="1"/>
    <row r="171" ht="21" customHeight="1"/>
    <row r="172" ht="21" customHeight="1"/>
    <row r="173" ht="21" customHeight="1"/>
    <row r="174" ht="21" customHeight="1"/>
    <row r="175" ht="21" customHeight="1"/>
    <row r="176" ht="21" customHeight="1"/>
    <row r="177" ht="21" customHeight="1"/>
    <row r="178" ht="21" customHeight="1"/>
    <row r="179" ht="21" customHeight="1"/>
    <row r="180" ht="21" customHeight="1"/>
    <row r="181" ht="21" customHeight="1"/>
    <row r="182" ht="21" customHeight="1"/>
    <row r="183" ht="21" customHeight="1"/>
    <row r="184" ht="21" customHeight="1"/>
    <row r="185" ht="21" customHeight="1"/>
    <row r="186" ht="21" customHeight="1"/>
    <row r="187" ht="21" customHeight="1"/>
    <row r="188" ht="21" customHeight="1"/>
    <row r="189" ht="21" customHeight="1"/>
    <row r="190" ht="21" customHeight="1"/>
    <row r="191" ht="21" customHeight="1"/>
    <row r="192" ht="21" customHeight="1"/>
    <row r="193" ht="21" customHeight="1"/>
    <row r="194" ht="21" customHeight="1"/>
    <row r="195" ht="21" customHeight="1"/>
    <row r="196" ht="21" customHeight="1"/>
    <row r="197" ht="21" customHeight="1"/>
    <row r="198" ht="21" customHeight="1"/>
    <row r="199" ht="21" customHeight="1"/>
    <row r="200" ht="21" customHeight="1"/>
    <row r="201" ht="21" customHeight="1"/>
    <row r="202" ht="21" customHeight="1"/>
    <row r="203" ht="21" customHeight="1"/>
    <row r="204" ht="21" customHeight="1"/>
    <row r="205" ht="21" customHeight="1"/>
    <row r="206" ht="21" customHeight="1"/>
    <row r="207" ht="21" customHeight="1"/>
    <row r="208" ht="21" customHeight="1"/>
    <row r="209" ht="21" customHeight="1"/>
    <row r="210" ht="21" customHeight="1"/>
    <row r="211" ht="21" customHeight="1"/>
    <row r="212" ht="21" customHeight="1"/>
    <row r="213" ht="21" customHeight="1"/>
    <row r="214" ht="21" customHeight="1"/>
    <row r="215" ht="21" customHeight="1"/>
    <row r="216" ht="21" customHeight="1"/>
    <row r="217" ht="21" customHeight="1"/>
    <row r="218" ht="21" customHeight="1"/>
    <row r="219" ht="21" customHeight="1"/>
    <row r="220" ht="21" customHeight="1"/>
    <row r="221" ht="21" customHeight="1"/>
    <row r="222" ht="21" customHeight="1"/>
    <row r="223" ht="21" customHeight="1"/>
    <row r="224" ht="21" customHeight="1"/>
    <row r="225" ht="21" customHeight="1"/>
    <row r="226" ht="21" customHeight="1"/>
    <row r="227" ht="21" customHeight="1"/>
    <row r="228" ht="21" customHeight="1"/>
    <row r="229" ht="21" customHeight="1"/>
    <row r="230" ht="21" customHeight="1"/>
    <row r="231" ht="21" customHeight="1"/>
    <row r="232" ht="21" customHeight="1"/>
    <row r="233" ht="21" customHeight="1"/>
    <row r="234" ht="21" customHeight="1"/>
    <row r="235" ht="21" customHeight="1"/>
    <row r="236" ht="21" customHeight="1"/>
    <row r="237" ht="21" customHeight="1"/>
    <row r="238" ht="21" customHeight="1"/>
    <row r="239" ht="21" customHeight="1"/>
    <row r="240" ht="21" customHeight="1"/>
    <row r="241" ht="21" customHeight="1"/>
    <row r="242" ht="21" customHeight="1"/>
    <row r="243" ht="21" customHeight="1"/>
    <row r="244" ht="21" customHeight="1"/>
    <row r="245" ht="21" customHeight="1"/>
    <row r="246" ht="21" customHeight="1"/>
    <row r="247" ht="21" customHeight="1"/>
    <row r="248" ht="21" customHeight="1"/>
    <row r="249" ht="21" customHeight="1"/>
    <row r="250" ht="21" customHeight="1"/>
    <row r="251" ht="21" customHeight="1"/>
    <row r="252" ht="21" customHeight="1"/>
    <row r="253" ht="21" customHeight="1"/>
    <row r="254" ht="21" customHeight="1"/>
    <row r="255" ht="21" customHeight="1"/>
    <row r="256" ht="21" customHeight="1"/>
    <row r="257" ht="21" customHeight="1"/>
    <row r="258" ht="21" customHeight="1"/>
    <row r="259" ht="21" customHeight="1"/>
    <row r="260" ht="21" customHeight="1"/>
    <row r="261" ht="21" customHeight="1"/>
    <row r="262" ht="21" customHeight="1"/>
    <row r="263" ht="21" customHeight="1"/>
    <row r="264" ht="21" customHeight="1"/>
    <row r="265" ht="21" customHeight="1"/>
    <row r="266" ht="21" customHeight="1"/>
    <row r="267" ht="21" customHeight="1"/>
    <row r="268" ht="21" customHeight="1"/>
    <row r="269" ht="21" customHeight="1"/>
    <row r="270" ht="21" customHeight="1"/>
    <row r="271" ht="21" customHeight="1"/>
    <row r="272" ht="21" customHeight="1"/>
    <row r="273" ht="21" customHeight="1"/>
    <row r="274" ht="21" customHeight="1"/>
    <row r="275" ht="21" customHeight="1"/>
    <row r="276" ht="21" customHeight="1"/>
    <row r="277" ht="21" customHeight="1"/>
    <row r="278" ht="21" customHeight="1"/>
    <row r="279" ht="21" customHeight="1"/>
    <row r="280" ht="21" customHeight="1"/>
    <row r="281" ht="21" customHeight="1"/>
    <row r="282" ht="21" customHeight="1"/>
    <row r="283" ht="21" customHeight="1"/>
    <row r="284" ht="21" customHeight="1"/>
    <row r="285" ht="21" customHeight="1"/>
    <row r="286" ht="21" customHeight="1"/>
    <row r="287" ht="21" customHeight="1"/>
    <row r="288" ht="21" customHeight="1"/>
    <row r="289" ht="21" customHeight="1"/>
    <row r="290" ht="21" customHeight="1"/>
    <row r="291" ht="21" customHeight="1"/>
    <row r="292" ht="21" customHeight="1"/>
    <row r="293" ht="21" customHeight="1"/>
    <row r="294" ht="21" customHeight="1"/>
    <row r="295" ht="21" customHeight="1"/>
    <row r="296" ht="21" customHeight="1"/>
    <row r="297" ht="21" customHeight="1"/>
    <row r="298" ht="21" customHeight="1"/>
    <row r="299" ht="21" customHeight="1"/>
    <row r="300" ht="21" customHeight="1"/>
    <row r="301" ht="21" customHeight="1"/>
    <row r="302" ht="21" customHeight="1"/>
    <row r="303" ht="21" customHeight="1"/>
    <row r="304" ht="21" customHeight="1"/>
    <row r="305" ht="21" customHeight="1"/>
    <row r="306" ht="21" customHeight="1"/>
    <row r="307" ht="21" customHeight="1"/>
    <row r="308" ht="21" customHeight="1"/>
    <row r="309" ht="21" customHeight="1"/>
    <row r="310" ht="21" customHeight="1"/>
    <row r="311" ht="21" customHeight="1"/>
    <row r="312" ht="21" customHeight="1"/>
    <row r="313" ht="21" customHeight="1"/>
    <row r="314" ht="21" customHeight="1"/>
    <row r="315" ht="21" customHeight="1"/>
    <row r="316" ht="21" customHeight="1"/>
    <row r="317" ht="21" customHeight="1"/>
    <row r="318" ht="21" customHeight="1"/>
    <row r="319" ht="21" customHeight="1"/>
    <row r="320" ht="21" customHeight="1"/>
    <row r="321" ht="21" customHeight="1"/>
    <row r="322" ht="21" customHeight="1"/>
    <row r="323" ht="21" customHeight="1"/>
    <row r="324" ht="21" customHeight="1"/>
    <row r="325" ht="21" customHeight="1"/>
    <row r="326" ht="21" customHeight="1"/>
    <row r="327" ht="21" customHeight="1"/>
    <row r="328" ht="21" customHeight="1"/>
    <row r="329" ht="21" customHeight="1"/>
    <row r="330" ht="21" customHeight="1"/>
    <row r="331" ht="21" customHeight="1"/>
    <row r="332" ht="21" customHeight="1"/>
    <row r="333" ht="21" customHeight="1"/>
    <row r="334" ht="21" customHeight="1"/>
    <row r="335" ht="21" customHeight="1"/>
    <row r="336" ht="21" customHeight="1"/>
    <row r="337" ht="21" customHeight="1"/>
    <row r="338" ht="21" customHeight="1"/>
    <row r="339" ht="21" customHeight="1"/>
    <row r="340" ht="21" customHeight="1"/>
    <row r="341" ht="21" customHeight="1"/>
    <row r="342" ht="21" customHeight="1"/>
    <row r="343" ht="21" customHeight="1"/>
    <row r="344" ht="21" customHeight="1"/>
    <row r="345" ht="21" customHeight="1"/>
    <row r="346" ht="21" customHeight="1"/>
    <row r="347" ht="21" customHeight="1"/>
    <row r="348" ht="21" customHeight="1"/>
    <row r="349" ht="21" customHeight="1"/>
  </sheetData>
  <mergeCells count="43">
    <mergeCell ref="B31:P35"/>
    <mergeCell ref="B20:F20"/>
    <mergeCell ref="G20:N20"/>
    <mergeCell ref="B21:F21"/>
    <mergeCell ref="G21:N21"/>
    <mergeCell ref="B22:F22"/>
    <mergeCell ref="G22:N22"/>
    <mergeCell ref="B24:N25"/>
    <mergeCell ref="O24:O25"/>
    <mergeCell ref="B26:N26"/>
    <mergeCell ref="B28:P28"/>
    <mergeCell ref="B29:P29"/>
    <mergeCell ref="B17:F17"/>
    <mergeCell ref="G17:N17"/>
    <mergeCell ref="B18:F18"/>
    <mergeCell ref="G18:N18"/>
    <mergeCell ref="B19:F19"/>
    <mergeCell ref="G19:N19"/>
    <mergeCell ref="B14:F14"/>
    <mergeCell ref="G14:N14"/>
    <mergeCell ref="B15:F15"/>
    <mergeCell ref="G15:N15"/>
    <mergeCell ref="B16:F16"/>
    <mergeCell ref="G16:N16"/>
    <mergeCell ref="B11:F11"/>
    <mergeCell ref="G11:N11"/>
    <mergeCell ref="B12:F12"/>
    <mergeCell ref="G12:N12"/>
    <mergeCell ref="B13:F13"/>
    <mergeCell ref="G13:N13"/>
    <mergeCell ref="B7:N7"/>
    <mergeCell ref="O7:P7"/>
    <mergeCell ref="B8:F10"/>
    <mergeCell ref="G8:N10"/>
    <mergeCell ref="O8:O10"/>
    <mergeCell ref="P8:P10"/>
    <mergeCell ref="B6:N6"/>
    <mergeCell ref="O6:P6"/>
    <mergeCell ref="B2:P2"/>
    <mergeCell ref="B3:P3"/>
    <mergeCell ref="B4:P4"/>
    <mergeCell ref="B5:N5"/>
    <mergeCell ref="O5:P5"/>
  </mergeCells>
  <phoneticPr fontId="4"/>
  <pageMargins left="0.7" right="0.7" top="0.75" bottom="0.75" header="0.3" footer="0.3"/>
  <pageSetup paperSize="9" scale="9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H25"/>
  <sheetViews>
    <sheetView view="pageBreakPreview" topLeftCell="A17" zoomScale="90" zoomScaleNormal="100" zoomScaleSheetLayoutView="90" workbookViewId="0">
      <selection activeCell="L7" sqref="L7"/>
    </sheetView>
  </sheetViews>
  <sheetFormatPr defaultRowHeight="13.5"/>
  <cols>
    <col min="1" max="1" width="3.75" style="130" customWidth="1"/>
    <col min="2" max="2" width="20.375" style="130" customWidth="1"/>
    <col min="3" max="3" width="3.875" style="130" bestFit="1" customWidth="1"/>
    <col min="4" max="7" width="16.375" style="130" customWidth="1"/>
    <col min="8" max="8" width="3.75" style="130" customWidth="1"/>
    <col min="9" max="9" width="2.5" style="130" customWidth="1"/>
    <col min="10" max="256" width="9" style="130"/>
    <col min="257" max="257" width="3.75" style="130" customWidth="1"/>
    <col min="258" max="258" width="20.375" style="130" customWidth="1"/>
    <col min="259" max="259" width="3.875" style="130" bestFit="1" customWidth="1"/>
    <col min="260" max="263" width="16.375" style="130" customWidth="1"/>
    <col min="264" max="264" width="3.75" style="130" customWidth="1"/>
    <col min="265" max="265" width="2.5" style="130" customWidth="1"/>
    <col min="266" max="512" width="9" style="130"/>
    <col min="513" max="513" width="3.75" style="130" customWidth="1"/>
    <col min="514" max="514" width="20.375" style="130" customWidth="1"/>
    <col min="515" max="515" width="3.875" style="130" bestFit="1" customWidth="1"/>
    <col min="516" max="519" width="16.375" style="130" customWidth="1"/>
    <col min="520" max="520" width="3.75" style="130" customWidth="1"/>
    <col min="521" max="521" width="2.5" style="130" customWidth="1"/>
    <col min="522" max="768" width="9" style="130"/>
    <col min="769" max="769" width="3.75" style="130" customWidth="1"/>
    <col min="770" max="770" width="20.375" style="130" customWidth="1"/>
    <col min="771" max="771" width="3.875" style="130" bestFit="1" customWidth="1"/>
    <col min="772" max="775" width="16.375" style="130" customWidth="1"/>
    <col min="776" max="776" width="3.75" style="130" customWidth="1"/>
    <col min="777" max="777" width="2.5" style="130" customWidth="1"/>
    <col min="778" max="1024" width="9" style="130"/>
    <col min="1025" max="1025" width="3.75" style="130" customWidth="1"/>
    <col min="1026" max="1026" width="20.375" style="130" customWidth="1"/>
    <col min="1027" max="1027" width="3.875" style="130" bestFit="1" customWidth="1"/>
    <col min="1028" max="1031" width="16.375" style="130" customWidth="1"/>
    <col min="1032" max="1032" width="3.75" style="130" customWidth="1"/>
    <col min="1033" max="1033" width="2.5" style="130" customWidth="1"/>
    <col min="1034" max="1280" width="9" style="130"/>
    <col min="1281" max="1281" width="3.75" style="130" customWidth="1"/>
    <col min="1282" max="1282" width="20.375" style="130" customWidth="1"/>
    <col min="1283" max="1283" width="3.875" style="130" bestFit="1" customWidth="1"/>
    <col min="1284" max="1287" width="16.375" style="130" customWidth="1"/>
    <col min="1288" max="1288" width="3.75" style="130" customWidth="1"/>
    <col min="1289" max="1289" width="2.5" style="130" customWidth="1"/>
    <col min="1290" max="1536" width="9" style="130"/>
    <col min="1537" max="1537" width="3.75" style="130" customWidth="1"/>
    <col min="1538" max="1538" width="20.375" style="130" customWidth="1"/>
    <col min="1539" max="1539" width="3.875" style="130" bestFit="1" customWidth="1"/>
    <col min="1540" max="1543" width="16.375" style="130" customWidth="1"/>
    <col min="1544" max="1544" width="3.75" style="130" customWidth="1"/>
    <col min="1545" max="1545" width="2.5" style="130" customWidth="1"/>
    <col min="1546" max="1792" width="9" style="130"/>
    <col min="1793" max="1793" width="3.75" style="130" customWidth="1"/>
    <col min="1794" max="1794" width="20.375" style="130" customWidth="1"/>
    <col min="1795" max="1795" width="3.875" style="130" bestFit="1" customWidth="1"/>
    <col min="1796" max="1799" width="16.375" style="130" customWidth="1"/>
    <col min="1800" max="1800" width="3.75" style="130" customWidth="1"/>
    <col min="1801" max="1801" width="2.5" style="130" customWidth="1"/>
    <col min="1802" max="2048" width="9" style="130"/>
    <col min="2049" max="2049" width="3.75" style="130" customWidth="1"/>
    <col min="2050" max="2050" width="20.375" style="130" customWidth="1"/>
    <col min="2051" max="2051" width="3.875" style="130" bestFit="1" customWidth="1"/>
    <col min="2052" max="2055" width="16.375" style="130" customWidth="1"/>
    <col min="2056" max="2056" width="3.75" style="130" customWidth="1"/>
    <col min="2057" max="2057" width="2.5" style="130" customWidth="1"/>
    <col min="2058" max="2304" width="9" style="130"/>
    <col min="2305" max="2305" width="3.75" style="130" customWidth="1"/>
    <col min="2306" max="2306" width="20.375" style="130" customWidth="1"/>
    <col min="2307" max="2307" width="3.875" style="130" bestFit="1" customWidth="1"/>
    <col min="2308" max="2311" width="16.375" style="130" customWidth="1"/>
    <col min="2312" max="2312" width="3.75" style="130" customWidth="1"/>
    <col min="2313" max="2313" width="2.5" style="130" customWidth="1"/>
    <col min="2314" max="2560" width="9" style="130"/>
    <col min="2561" max="2561" width="3.75" style="130" customWidth="1"/>
    <col min="2562" max="2562" width="20.375" style="130" customWidth="1"/>
    <col min="2563" max="2563" width="3.875" style="130" bestFit="1" customWidth="1"/>
    <col min="2564" max="2567" width="16.375" style="130" customWidth="1"/>
    <col min="2568" max="2568" width="3.75" style="130" customWidth="1"/>
    <col min="2569" max="2569" width="2.5" style="130" customWidth="1"/>
    <col min="2570" max="2816" width="9" style="130"/>
    <col min="2817" max="2817" width="3.75" style="130" customWidth="1"/>
    <col min="2818" max="2818" width="20.375" style="130" customWidth="1"/>
    <col min="2819" max="2819" width="3.875" style="130" bestFit="1" customWidth="1"/>
    <col min="2820" max="2823" width="16.375" style="130" customWidth="1"/>
    <col min="2824" max="2824" width="3.75" style="130" customWidth="1"/>
    <col min="2825" max="2825" width="2.5" style="130" customWidth="1"/>
    <col min="2826" max="3072" width="9" style="130"/>
    <col min="3073" max="3073" width="3.75" style="130" customWidth="1"/>
    <col min="3074" max="3074" width="20.375" style="130" customWidth="1"/>
    <col min="3075" max="3075" width="3.875" style="130" bestFit="1" customWidth="1"/>
    <col min="3076" max="3079" width="16.375" style="130" customWidth="1"/>
    <col min="3080" max="3080" width="3.75" style="130" customWidth="1"/>
    <col min="3081" max="3081" width="2.5" style="130" customWidth="1"/>
    <col min="3082" max="3328" width="9" style="130"/>
    <col min="3329" max="3329" width="3.75" style="130" customWidth="1"/>
    <col min="3330" max="3330" width="20.375" style="130" customWidth="1"/>
    <col min="3331" max="3331" width="3.875" style="130" bestFit="1" customWidth="1"/>
    <col min="3332" max="3335" width="16.375" style="130" customWidth="1"/>
    <col min="3336" max="3336" width="3.75" style="130" customWidth="1"/>
    <col min="3337" max="3337" width="2.5" style="130" customWidth="1"/>
    <col min="3338" max="3584" width="9" style="130"/>
    <col min="3585" max="3585" width="3.75" style="130" customWidth="1"/>
    <col min="3586" max="3586" width="20.375" style="130" customWidth="1"/>
    <col min="3587" max="3587" width="3.875" style="130" bestFit="1" customWidth="1"/>
    <col min="3588" max="3591" width="16.375" style="130" customWidth="1"/>
    <col min="3592" max="3592" width="3.75" style="130" customWidth="1"/>
    <col min="3593" max="3593" width="2.5" style="130" customWidth="1"/>
    <col min="3594" max="3840" width="9" style="130"/>
    <col min="3841" max="3841" width="3.75" style="130" customWidth="1"/>
    <col min="3842" max="3842" width="20.375" style="130" customWidth="1"/>
    <col min="3843" max="3843" width="3.875" style="130" bestFit="1" customWidth="1"/>
    <col min="3844" max="3847" width="16.375" style="130" customWidth="1"/>
    <col min="3848" max="3848" width="3.75" style="130" customWidth="1"/>
    <col min="3849" max="3849" width="2.5" style="130" customWidth="1"/>
    <col min="3850" max="4096" width="9" style="130"/>
    <col min="4097" max="4097" width="3.75" style="130" customWidth="1"/>
    <col min="4098" max="4098" width="20.375" style="130" customWidth="1"/>
    <col min="4099" max="4099" width="3.875" style="130" bestFit="1" customWidth="1"/>
    <col min="4100" max="4103" width="16.375" style="130" customWidth="1"/>
    <col min="4104" max="4104" width="3.75" style="130" customWidth="1"/>
    <col min="4105" max="4105" width="2.5" style="130" customWidth="1"/>
    <col min="4106" max="4352" width="9" style="130"/>
    <col min="4353" max="4353" width="3.75" style="130" customWidth="1"/>
    <col min="4354" max="4354" width="20.375" style="130" customWidth="1"/>
    <col min="4355" max="4355" width="3.875" style="130" bestFit="1" customWidth="1"/>
    <col min="4356" max="4359" width="16.375" style="130" customWidth="1"/>
    <col min="4360" max="4360" width="3.75" style="130" customWidth="1"/>
    <col min="4361" max="4361" width="2.5" style="130" customWidth="1"/>
    <col min="4362" max="4608" width="9" style="130"/>
    <col min="4609" max="4609" width="3.75" style="130" customWidth="1"/>
    <col min="4610" max="4610" width="20.375" style="130" customWidth="1"/>
    <col min="4611" max="4611" width="3.875" style="130" bestFit="1" customWidth="1"/>
    <col min="4612" max="4615" width="16.375" style="130" customWidth="1"/>
    <col min="4616" max="4616" width="3.75" style="130" customWidth="1"/>
    <col min="4617" max="4617" width="2.5" style="130" customWidth="1"/>
    <col min="4618" max="4864" width="9" style="130"/>
    <col min="4865" max="4865" width="3.75" style="130" customWidth="1"/>
    <col min="4866" max="4866" width="20.375" style="130" customWidth="1"/>
    <col min="4867" max="4867" width="3.875" style="130" bestFit="1" customWidth="1"/>
    <col min="4868" max="4871" width="16.375" style="130" customWidth="1"/>
    <col min="4872" max="4872" width="3.75" style="130" customWidth="1"/>
    <col min="4873" max="4873" width="2.5" style="130" customWidth="1"/>
    <col min="4874" max="5120" width="9" style="130"/>
    <col min="5121" max="5121" width="3.75" style="130" customWidth="1"/>
    <col min="5122" max="5122" width="20.375" style="130" customWidth="1"/>
    <col min="5123" max="5123" width="3.875" style="130" bestFit="1" customWidth="1"/>
    <col min="5124" max="5127" width="16.375" style="130" customWidth="1"/>
    <col min="5128" max="5128" width="3.75" style="130" customWidth="1"/>
    <col min="5129" max="5129" width="2.5" style="130" customWidth="1"/>
    <col min="5130" max="5376" width="9" style="130"/>
    <col min="5377" max="5377" width="3.75" style="130" customWidth="1"/>
    <col min="5378" max="5378" width="20.375" style="130" customWidth="1"/>
    <col min="5379" max="5379" width="3.875" style="130" bestFit="1" customWidth="1"/>
    <col min="5380" max="5383" width="16.375" style="130" customWidth="1"/>
    <col min="5384" max="5384" width="3.75" style="130" customWidth="1"/>
    <col min="5385" max="5385" width="2.5" style="130" customWidth="1"/>
    <col min="5386" max="5632" width="9" style="130"/>
    <col min="5633" max="5633" width="3.75" style="130" customWidth="1"/>
    <col min="5634" max="5634" width="20.375" style="130" customWidth="1"/>
    <col min="5635" max="5635" width="3.875" style="130" bestFit="1" customWidth="1"/>
    <col min="5636" max="5639" width="16.375" style="130" customWidth="1"/>
    <col min="5640" max="5640" width="3.75" style="130" customWidth="1"/>
    <col min="5641" max="5641" width="2.5" style="130" customWidth="1"/>
    <col min="5642" max="5888" width="9" style="130"/>
    <col min="5889" max="5889" width="3.75" style="130" customWidth="1"/>
    <col min="5890" max="5890" width="20.375" style="130" customWidth="1"/>
    <col min="5891" max="5891" width="3.875" style="130" bestFit="1" customWidth="1"/>
    <col min="5892" max="5895" width="16.375" style="130" customWidth="1"/>
    <col min="5896" max="5896" width="3.75" style="130" customWidth="1"/>
    <col min="5897" max="5897" width="2.5" style="130" customWidth="1"/>
    <col min="5898" max="6144" width="9" style="130"/>
    <col min="6145" max="6145" width="3.75" style="130" customWidth="1"/>
    <col min="6146" max="6146" width="20.375" style="130" customWidth="1"/>
    <col min="6147" max="6147" width="3.875" style="130" bestFit="1" customWidth="1"/>
    <col min="6148" max="6151" width="16.375" style="130" customWidth="1"/>
    <col min="6152" max="6152" width="3.75" style="130" customWidth="1"/>
    <col min="6153" max="6153" width="2.5" style="130" customWidth="1"/>
    <col min="6154" max="6400" width="9" style="130"/>
    <col min="6401" max="6401" width="3.75" style="130" customWidth="1"/>
    <col min="6402" max="6402" width="20.375" style="130" customWidth="1"/>
    <col min="6403" max="6403" width="3.875" style="130" bestFit="1" customWidth="1"/>
    <col min="6404" max="6407" width="16.375" style="130" customWidth="1"/>
    <col min="6408" max="6408" width="3.75" style="130" customWidth="1"/>
    <col min="6409" max="6409" width="2.5" style="130" customWidth="1"/>
    <col min="6410" max="6656" width="9" style="130"/>
    <col min="6657" max="6657" width="3.75" style="130" customWidth="1"/>
    <col min="6658" max="6658" width="20.375" style="130" customWidth="1"/>
    <col min="6659" max="6659" width="3.875" style="130" bestFit="1" customWidth="1"/>
    <col min="6660" max="6663" width="16.375" style="130" customWidth="1"/>
    <col min="6664" max="6664" width="3.75" style="130" customWidth="1"/>
    <col min="6665" max="6665" width="2.5" style="130" customWidth="1"/>
    <col min="6666" max="6912" width="9" style="130"/>
    <col min="6913" max="6913" width="3.75" style="130" customWidth="1"/>
    <col min="6914" max="6914" width="20.375" style="130" customWidth="1"/>
    <col min="6915" max="6915" width="3.875" style="130" bestFit="1" customWidth="1"/>
    <col min="6916" max="6919" width="16.375" style="130" customWidth="1"/>
    <col min="6920" max="6920" width="3.75" style="130" customWidth="1"/>
    <col min="6921" max="6921" width="2.5" style="130" customWidth="1"/>
    <col min="6922" max="7168" width="9" style="130"/>
    <col min="7169" max="7169" width="3.75" style="130" customWidth="1"/>
    <col min="7170" max="7170" width="20.375" style="130" customWidth="1"/>
    <col min="7171" max="7171" width="3.875" style="130" bestFit="1" customWidth="1"/>
    <col min="7172" max="7175" width="16.375" style="130" customWidth="1"/>
    <col min="7176" max="7176" width="3.75" style="130" customWidth="1"/>
    <col min="7177" max="7177" width="2.5" style="130" customWidth="1"/>
    <col min="7178" max="7424" width="9" style="130"/>
    <col min="7425" max="7425" width="3.75" style="130" customWidth="1"/>
    <col min="7426" max="7426" width="20.375" style="130" customWidth="1"/>
    <col min="7427" max="7427" width="3.875" style="130" bestFit="1" customWidth="1"/>
    <col min="7428" max="7431" width="16.375" style="130" customWidth="1"/>
    <col min="7432" max="7432" width="3.75" style="130" customWidth="1"/>
    <col min="7433" max="7433" width="2.5" style="130" customWidth="1"/>
    <col min="7434" max="7680" width="9" style="130"/>
    <col min="7681" max="7681" width="3.75" style="130" customWidth="1"/>
    <col min="7682" max="7682" width="20.375" style="130" customWidth="1"/>
    <col min="7683" max="7683" width="3.875" style="130" bestFit="1" customWidth="1"/>
    <col min="7684" max="7687" width="16.375" style="130" customWidth="1"/>
    <col min="7688" max="7688" width="3.75" style="130" customWidth="1"/>
    <col min="7689" max="7689" width="2.5" style="130" customWidth="1"/>
    <col min="7690" max="7936" width="9" style="130"/>
    <col min="7937" max="7937" width="3.75" style="130" customWidth="1"/>
    <col min="7938" max="7938" width="20.375" style="130" customWidth="1"/>
    <col min="7939" max="7939" width="3.875" style="130" bestFit="1" customWidth="1"/>
    <col min="7940" max="7943" width="16.375" style="130" customWidth="1"/>
    <col min="7944" max="7944" width="3.75" style="130" customWidth="1"/>
    <col min="7945" max="7945" width="2.5" style="130" customWidth="1"/>
    <col min="7946" max="8192" width="9" style="130"/>
    <col min="8193" max="8193" width="3.75" style="130" customWidth="1"/>
    <col min="8194" max="8194" width="20.375" style="130" customWidth="1"/>
    <col min="8195" max="8195" width="3.875" style="130" bestFit="1" customWidth="1"/>
    <col min="8196" max="8199" width="16.375" style="130" customWidth="1"/>
    <col min="8200" max="8200" width="3.75" style="130" customWidth="1"/>
    <col min="8201" max="8201" width="2.5" style="130" customWidth="1"/>
    <col min="8202" max="8448" width="9" style="130"/>
    <col min="8449" max="8449" width="3.75" style="130" customWidth="1"/>
    <col min="8450" max="8450" width="20.375" style="130" customWidth="1"/>
    <col min="8451" max="8451" width="3.875" style="130" bestFit="1" customWidth="1"/>
    <col min="8452" max="8455" width="16.375" style="130" customWidth="1"/>
    <col min="8456" max="8456" width="3.75" style="130" customWidth="1"/>
    <col min="8457" max="8457" width="2.5" style="130" customWidth="1"/>
    <col min="8458" max="8704" width="9" style="130"/>
    <col min="8705" max="8705" width="3.75" style="130" customWidth="1"/>
    <col min="8706" max="8706" width="20.375" style="130" customWidth="1"/>
    <col min="8707" max="8707" width="3.875" style="130" bestFit="1" customWidth="1"/>
    <col min="8708" max="8711" width="16.375" style="130" customWidth="1"/>
    <col min="8712" max="8712" width="3.75" style="130" customWidth="1"/>
    <col min="8713" max="8713" width="2.5" style="130" customWidth="1"/>
    <col min="8714" max="8960" width="9" style="130"/>
    <col min="8961" max="8961" width="3.75" style="130" customWidth="1"/>
    <col min="8962" max="8962" width="20.375" style="130" customWidth="1"/>
    <col min="8963" max="8963" width="3.875" style="130" bestFit="1" customWidth="1"/>
    <col min="8964" max="8967" width="16.375" style="130" customWidth="1"/>
    <col min="8968" max="8968" width="3.75" style="130" customWidth="1"/>
    <col min="8969" max="8969" width="2.5" style="130" customWidth="1"/>
    <col min="8970" max="9216" width="9" style="130"/>
    <col min="9217" max="9217" width="3.75" style="130" customWidth="1"/>
    <col min="9218" max="9218" width="20.375" style="130" customWidth="1"/>
    <col min="9219" max="9219" width="3.875" style="130" bestFit="1" customWidth="1"/>
    <col min="9220" max="9223" width="16.375" style="130" customWidth="1"/>
    <col min="9224" max="9224" width="3.75" style="130" customWidth="1"/>
    <col min="9225" max="9225" width="2.5" style="130" customWidth="1"/>
    <col min="9226" max="9472" width="9" style="130"/>
    <col min="9473" max="9473" width="3.75" style="130" customWidth="1"/>
    <col min="9474" max="9474" width="20.375" style="130" customWidth="1"/>
    <col min="9475" max="9475" width="3.875" style="130" bestFit="1" customWidth="1"/>
    <col min="9476" max="9479" width="16.375" style="130" customWidth="1"/>
    <col min="9480" max="9480" width="3.75" style="130" customWidth="1"/>
    <col min="9481" max="9481" width="2.5" style="130" customWidth="1"/>
    <col min="9482" max="9728" width="9" style="130"/>
    <col min="9729" max="9729" width="3.75" style="130" customWidth="1"/>
    <col min="9730" max="9730" width="20.375" style="130" customWidth="1"/>
    <col min="9731" max="9731" width="3.875" style="130" bestFit="1" customWidth="1"/>
    <col min="9732" max="9735" width="16.375" style="130" customWidth="1"/>
    <col min="9736" max="9736" width="3.75" style="130" customWidth="1"/>
    <col min="9737" max="9737" width="2.5" style="130" customWidth="1"/>
    <col min="9738" max="9984" width="9" style="130"/>
    <col min="9985" max="9985" width="3.75" style="130" customWidth="1"/>
    <col min="9986" max="9986" width="20.375" style="130" customWidth="1"/>
    <col min="9987" max="9987" width="3.875" style="130" bestFit="1" customWidth="1"/>
    <col min="9988" max="9991" width="16.375" style="130" customWidth="1"/>
    <col min="9992" max="9992" width="3.75" style="130" customWidth="1"/>
    <col min="9993" max="9993" width="2.5" style="130" customWidth="1"/>
    <col min="9994" max="10240" width="9" style="130"/>
    <col min="10241" max="10241" width="3.75" style="130" customWidth="1"/>
    <col min="10242" max="10242" width="20.375" style="130" customWidth="1"/>
    <col min="10243" max="10243" width="3.875" style="130" bestFit="1" customWidth="1"/>
    <col min="10244" max="10247" width="16.375" style="130" customWidth="1"/>
    <col min="10248" max="10248" width="3.75" style="130" customWidth="1"/>
    <col min="10249" max="10249" width="2.5" style="130" customWidth="1"/>
    <col min="10250" max="10496" width="9" style="130"/>
    <col min="10497" max="10497" width="3.75" style="130" customWidth="1"/>
    <col min="10498" max="10498" width="20.375" style="130" customWidth="1"/>
    <col min="10499" max="10499" width="3.875" style="130" bestFit="1" customWidth="1"/>
    <col min="10500" max="10503" width="16.375" style="130" customWidth="1"/>
    <col min="10504" max="10504" width="3.75" style="130" customWidth="1"/>
    <col min="10505" max="10505" width="2.5" style="130" customWidth="1"/>
    <col min="10506" max="10752" width="9" style="130"/>
    <col min="10753" max="10753" width="3.75" style="130" customWidth="1"/>
    <col min="10754" max="10754" width="20.375" style="130" customWidth="1"/>
    <col min="10755" max="10755" width="3.875" style="130" bestFit="1" customWidth="1"/>
    <col min="10756" max="10759" width="16.375" style="130" customWidth="1"/>
    <col min="10760" max="10760" width="3.75" style="130" customWidth="1"/>
    <col min="10761" max="10761" width="2.5" style="130" customWidth="1"/>
    <col min="10762" max="11008" width="9" style="130"/>
    <col min="11009" max="11009" width="3.75" style="130" customWidth="1"/>
    <col min="11010" max="11010" width="20.375" style="130" customWidth="1"/>
    <col min="11011" max="11011" width="3.875" style="130" bestFit="1" customWidth="1"/>
    <col min="11012" max="11015" width="16.375" style="130" customWidth="1"/>
    <col min="11016" max="11016" width="3.75" style="130" customWidth="1"/>
    <col min="11017" max="11017" width="2.5" style="130" customWidth="1"/>
    <col min="11018" max="11264" width="9" style="130"/>
    <col min="11265" max="11265" width="3.75" style="130" customWidth="1"/>
    <col min="11266" max="11266" width="20.375" style="130" customWidth="1"/>
    <col min="11267" max="11267" width="3.875" style="130" bestFit="1" customWidth="1"/>
    <col min="11268" max="11271" width="16.375" style="130" customWidth="1"/>
    <col min="11272" max="11272" width="3.75" style="130" customWidth="1"/>
    <col min="11273" max="11273" width="2.5" style="130" customWidth="1"/>
    <col min="11274" max="11520" width="9" style="130"/>
    <col min="11521" max="11521" width="3.75" style="130" customWidth="1"/>
    <col min="11522" max="11522" width="20.375" style="130" customWidth="1"/>
    <col min="11523" max="11523" width="3.875" style="130" bestFit="1" customWidth="1"/>
    <col min="11524" max="11527" width="16.375" style="130" customWidth="1"/>
    <col min="11528" max="11528" width="3.75" style="130" customWidth="1"/>
    <col min="11529" max="11529" width="2.5" style="130" customWidth="1"/>
    <col min="11530" max="11776" width="9" style="130"/>
    <col min="11777" max="11777" width="3.75" style="130" customWidth="1"/>
    <col min="11778" max="11778" width="20.375" style="130" customWidth="1"/>
    <col min="11779" max="11779" width="3.875" style="130" bestFit="1" customWidth="1"/>
    <col min="11780" max="11783" width="16.375" style="130" customWidth="1"/>
    <col min="11784" max="11784" width="3.75" style="130" customWidth="1"/>
    <col min="11785" max="11785" width="2.5" style="130" customWidth="1"/>
    <col min="11786" max="12032" width="9" style="130"/>
    <col min="12033" max="12033" width="3.75" style="130" customWidth="1"/>
    <col min="12034" max="12034" width="20.375" style="130" customWidth="1"/>
    <col min="12035" max="12035" width="3.875" style="130" bestFit="1" customWidth="1"/>
    <col min="12036" max="12039" width="16.375" style="130" customWidth="1"/>
    <col min="12040" max="12040" width="3.75" style="130" customWidth="1"/>
    <col min="12041" max="12041" width="2.5" style="130" customWidth="1"/>
    <col min="12042" max="12288" width="9" style="130"/>
    <col min="12289" max="12289" width="3.75" style="130" customWidth="1"/>
    <col min="12290" max="12290" width="20.375" style="130" customWidth="1"/>
    <col min="12291" max="12291" width="3.875" style="130" bestFit="1" customWidth="1"/>
    <col min="12292" max="12295" width="16.375" style="130" customWidth="1"/>
    <col min="12296" max="12296" width="3.75" style="130" customWidth="1"/>
    <col min="12297" max="12297" width="2.5" style="130" customWidth="1"/>
    <col min="12298" max="12544" width="9" style="130"/>
    <col min="12545" max="12545" width="3.75" style="130" customWidth="1"/>
    <col min="12546" max="12546" width="20.375" style="130" customWidth="1"/>
    <col min="12547" max="12547" width="3.875" style="130" bestFit="1" customWidth="1"/>
    <col min="12548" max="12551" width="16.375" style="130" customWidth="1"/>
    <col min="12552" max="12552" width="3.75" style="130" customWidth="1"/>
    <col min="12553" max="12553" width="2.5" style="130" customWidth="1"/>
    <col min="12554" max="12800" width="9" style="130"/>
    <col min="12801" max="12801" width="3.75" style="130" customWidth="1"/>
    <col min="12802" max="12802" width="20.375" style="130" customWidth="1"/>
    <col min="12803" max="12803" width="3.875" style="130" bestFit="1" customWidth="1"/>
    <col min="12804" max="12807" width="16.375" style="130" customWidth="1"/>
    <col min="12808" max="12808" width="3.75" style="130" customWidth="1"/>
    <col min="12809" max="12809" width="2.5" style="130" customWidth="1"/>
    <col min="12810" max="13056" width="9" style="130"/>
    <col min="13057" max="13057" width="3.75" style="130" customWidth="1"/>
    <col min="13058" max="13058" width="20.375" style="130" customWidth="1"/>
    <col min="13059" max="13059" width="3.875" style="130" bestFit="1" customWidth="1"/>
    <col min="13060" max="13063" width="16.375" style="130" customWidth="1"/>
    <col min="13064" max="13064" width="3.75" style="130" customWidth="1"/>
    <col min="13065" max="13065" width="2.5" style="130" customWidth="1"/>
    <col min="13066" max="13312" width="9" style="130"/>
    <col min="13313" max="13313" width="3.75" style="130" customWidth="1"/>
    <col min="13314" max="13314" width="20.375" style="130" customWidth="1"/>
    <col min="13315" max="13315" width="3.875" style="130" bestFit="1" customWidth="1"/>
    <col min="13316" max="13319" width="16.375" style="130" customWidth="1"/>
    <col min="13320" max="13320" width="3.75" style="130" customWidth="1"/>
    <col min="13321" max="13321" width="2.5" style="130" customWidth="1"/>
    <col min="13322" max="13568" width="9" style="130"/>
    <col min="13569" max="13569" width="3.75" style="130" customWidth="1"/>
    <col min="13570" max="13570" width="20.375" style="130" customWidth="1"/>
    <col min="13571" max="13571" width="3.875" style="130" bestFit="1" customWidth="1"/>
    <col min="13572" max="13575" width="16.375" style="130" customWidth="1"/>
    <col min="13576" max="13576" width="3.75" style="130" customWidth="1"/>
    <col min="13577" max="13577" width="2.5" style="130" customWidth="1"/>
    <col min="13578" max="13824" width="9" style="130"/>
    <col min="13825" max="13825" width="3.75" style="130" customWidth="1"/>
    <col min="13826" max="13826" width="20.375" style="130" customWidth="1"/>
    <col min="13827" max="13827" width="3.875" style="130" bestFit="1" customWidth="1"/>
    <col min="13828" max="13831" width="16.375" style="130" customWidth="1"/>
    <col min="13832" max="13832" width="3.75" style="130" customWidth="1"/>
    <col min="13833" max="13833" width="2.5" style="130" customWidth="1"/>
    <col min="13834" max="14080" width="9" style="130"/>
    <col min="14081" max="14081" width="3.75" style="130" customWidth="1"/>
    <col min="14082" max="14082" width="20.375" style="130" customWidth="1"/>
    <col min="14083" max="14083" width="3.875" style="130" bestFit="1" customWidth="1"/>
    <col min="14084" max="14087" width="16.375" style="130" customWidth="1"/>
    <col min="14088" max="14088" width="3.75" style="130" customWidth="1"/>
    <col min="14089" max="14089" width="2.5" style="130" customWidth="1"/>
    <col min="14090" max="14336" width="9" style="130"/>
    <col min="14337" max="14337" width="3.75" style="130" customWidth="1"/>
    <col min="14338" max="14338" width="20.375" style="130" customWidth="1"/>
    <col min="14339" max="14339" width="3.875" style="130" bestFit="1" customWidth="1"/>
    <col min="14340" max="14343" width="16.375" style="130" customWidth="1"/>
    <col min="14344" max="14344" width="3.75" style="130" customWidth="1"/>
    <col min="14345" max="14345" width="2.5" style="130" customWidth="1"/>
    <col min="14346" max="14592" width="9" style="130"/>
    <col min="14593" max="14593" width="3.75" style="130" customWidth="1"/>
    <col min="14594" max="14594" width="20.375" style="130" customWidth="1"/>
    <col min="14595" max="14595" width="3.875" style="130" bestFit="1" customWidth="1"/>
    <col min="14596" max="14599" width="16.375" style="130" customWidth="1"/>
    <col min="14600" max="14600" width="3.75" style="130" customWidth="1"/>
    <col min="14601" max="14601" width="2.5" style="130" customWidth="1"/>
    <col min="14602" max="14848" width="9" style="130"/>
    <col min="14849" max="14849" width="3.75" style="130" customWidth="1"/>
    <col min="14850" max="14850" width="20.375" style="130" customWidth="1"/>
    <col min="14851" max="14851" width="3.875" style="130" bestFit="1" customWidth="1"/>
    <col min="14852" max="14855" width="16.375" style="130" customWidth="1"/>
    <col min="14856" max="14856" width="3.75" style="130" customWidth="1"/>
    <col min="14857" max="14857" width="2.5" style="130" customWidth="1"/>
    <col min="14858" max="15104" width="9" style="130"/>
    <col min="15105" max="15105" width="3.75" style="130" customWidth="1"/>
    <col min="15106" max="15106" width="20.375" style="130" customWidth="1"/>
    <col min="15107" max="15107" width="3.875" style="130" bestFit="1" customWidth="1"/>
    <col min="15108" max="15111" width="16.375" style="130" customWidth="1"/>
    <col min="15112" max="15112" width="3.75" style="130" customWidth="1"/>
    <col min="15113" max="15113" width="2.5" style="130" customWidth="1"/>
    <col min="15114" max="15360" width="9" style="130"/>
    <col min="15361" max="15361" width="3.75" style="130" customWidth="1"/>
    <col min="15362" max="15362" width="20.375" style="130" customWidth="1"/>
    <col min="15363" max="15363" width="3.875" style="130" bestFit="1" customWidth="1"/>
    <col min="15364" max="15367" width="16.375" style="130" customWidth="1"/>
    <col min="15368" max="15368" width="3.75" style="130" customWidth="1"/>
    <col min="15369" max="15369" width="2.5" style="130" customWidth="1"/>
    <col min="15370" max="15616" width="9" style="130"/>
    <col min="15617" max="15617" width="3.75" style="130" customWidth="1"/>
    <col min="15618" max="15618" width="20.375" style="130" customWidth="1"/>
    <col min="15619" max="15619" width="3.875" style="130" bestFit="1" customWidth="1"/>
    <col min="15620" max="15623" width="16.375" style="130" customWidth="1"/>
    <col min="15624" max="15624" width="3.75" style="130" customWidth="1"/>
    <col min="15625" max="15625" width="2.5" style="130" customWidth="1"/>
    <col min="15626" max="15872" width="9" style="130"/>
    <col min="15873" max="15873" width="3.75" style="130" customWidth="1"/>
    <col min="15874" max="15874" width="20.375" style="130" customWidth="1"/>
    <col min="15875" max="15875" width="3.875" style="130" bestFit="1" customWidth="1"/>
    <col min="15876" max="15879" width="16.375" style="130" customWidth="1"/>
    <col min="15880" max="15880" width="3.75" style="130" customWidth="1"/>
    <col min="15881" max="15881" width="2.5" style="130" customWidth="1"/>
    <col min="15882" max="16128" width="9" style="130"/>
    <col min="16129" max="16129" width="3.75" style="130" customWidth="1"/>
    <col min="16130" max="16130" width="20.375" style="130" customWidth="1"/>
    <col min="16131" max="16131" width="3.875" style="130" bestFit="1" customWidth="1"/>
    <col min="16132" max="16135" width="16.375" style="130" customWidth="1"/>
    <col min="16136" max="16136" width="3.75" style="130" customWidth="1"/>
    <col min="16137" max="16137" width="2.5" style="130" customWidth="1"/>
    <col min="16138" max="16384" width="9" style="130"/>
  </cols>
  <sheetData>
    <row r="1" spans="1:8" ht="17.25">
      <c r="A1" s="367" t="s">
        <v>429</v>
      </c>
    </row>
    <row r="2" spans="1:8" ht="17.25">
      <c r="A2" s="367"/>
      <c r="H2" s="368" t="s">
        <v>210</v>
      </c>
    </row>
    <row r="3" spans="1:8" ht="17.25">
      <c r="A3" s="367"/>
      <c r="B3" s="1089" t="s">
        <v>430</v>
      </c>
      <c r="C3" s="1089"/>
      <c r="D3" s="1089"/>
      <c r="E3" s="1089"/>
      <c r="F3" s="1089"/>
      <c r="G3" s="1089"/>
      <c r="H3" s="1089"/>
    </row>
    <row r="4" spans="1:8" ht="17.25">
      <c r="A4" s="369"/>
      <c r="B4" s="369"/>
      <c r="C4" s="369"/>
      <c r="D4" s="369"/>
      <c r="E4" s="369"/>
      <c r="F4" s="369"/>
      <c r="G4" s="369"/>
    </row>
    <row r="5" spans="1:8" ht="30" customHeight="1">
      <c r="A5" s="369"/>
      <c r="B5" s="370" t="s">
        <v>81</v>
      </c>
      <c r="C5" s="1090"/>
      <c r="D5" s="1091"/>
      <c r="E5" s="1091"/>
      <c r="F5" s="1091"/>
      <c r="G5" s="1091"/>
      <c r="H5" s="1092"/>
    </row>
    <row r="6" spans="1:8" ht="30" customHeight="1">
      <c r="A6" s="369"/>
      <c r="B6" s="370" t="s">
        <v>431</v>
      </c>
      <c r="C6" s="1090"/>
      <c r="D6" s="1091"/>
      <c r="E6" s="1091"/>
      <c r="F6" s="1091"/>
      <c r="G6" s="1091"/>
      <c r="H6" s="1092"/>
    </row>
    <row r="7" spans="1:8" ht="30" customHeight="1">
      <c r="A7" s="369"/>
      <c r="B7" s="370" t="s">
        <v>432</v>
      </c>
      <c r="C7" s="1090"/>
      <c r="D7" s="1091"/>
      <c r="E7" s="1091"/>
      <c r="F7" s="1091"/>
      <c r="G7" s="1091"/>
      <c r="H7" s="1092"/>
    </row>
    <row r="8" spans="1:8" ht="30" customHeight="1">
      <c r="B8" s="371" t="s">
        <v>88</v>
      </c>
      <c r="C8" s="1093" t="s">
        <v>433</v>
      </c>
      <c r="D8" s="1094"/>
      <c r="E8" s="1094"/>
      <c r="F8" s="1094"/>
      <c r="G8" s="1094"/>
      <c r="H8" s="1095"/>
    </row>
    <row r="9" spans="1:8" ht="30" customHeight="1">
      <c r="B9" s="371" t="s">
        <v>434</v>
      </c>
      <c r="C9" s="1093" t="s">
        <v>83</v>
      </c>
      <c r="D9" s="1094"/>
      <c r="E9" s="1094"/>
      <c r="F9" s="1094"/>
      <c r="G9" s="1094"/>
      <c r="H9" s="1095"/>
    </row>
    <row r="10" spans="1:8" ht="45" customHeight="1">
      <c r="B10" s="1096" t="s">
        <v>435</v>
      </c>
      <c r="C10" s="370">
        <v>1</v>
      </c>
      <c r="D10" s="1098" t="s">
        <v>436</v>
      </c>
      <c r="E10" s="1099"/>
      <c r="F10" s="1088"/>
      <c r="G10" s="1088"/>
      <c r="H10" s="1088"/>
    </row>
    <row r="11" spans="1:8" ht="45" customHeight="1">
      <c r="B11" s="1097"/>
      <c r="C11" s="370">
        <v>2</v>
      </c>
      <c r="D11" s="1099" t="s">
        <v>437</v>
      </c>
      <c r="E11" s="1099"/>
      <c r="F11" s="1088" t="s">
        <v>438</v>
      </c>
      <c r="G11" s="1088"/>
      <c r="H11" s="1088"/>
    </row>
    <row r="12" spans="1:8" ht="45" customHeight="1">
      <c r="B12" s="1096" t="s">
        <v>439</v>
      </c>
      <c r="C12" s="370">
        <v>1</v>
      </c>
      <c r="D12" s="1098" t="s">
        <v>440</v>
      </c>
      <c r="E12" s="1098"/>
      <c r="F12" s="1088"/>
      <c r="G12" s="1088"/>
      <c r="H12" s="1088"/>
    </row>
    <row r="13" spans="1:8" ht="45" customHeight="1">
      <c r="B13" s="1110"/>
      <c r="C13" s="370">
        <v>2</v>
      </c>
      <c r="D13" s="1086" t="s">
        <v>441</v>
      </c>
      <c r="E13" s="1087"/>
      <c r="F13" s="1088"/>
      <c r="G13" s="1088"/>
      <c r="H13" s="1088"/>
    </row>
    <row r="14" spans="1:8" ht="45" customHeight="1">
      <c r="B14" s="1116"/>
      <c r="C14" s="372">
        <v>3</v>
      </c>
      <c r="D14" s="1101" t="s">
        <v>442</v>
      </c>
      <c r="E14" s="1102"/>
      <c r="F14" s="1103"/>
      <c r="G14" s="1103"/>
      <c r="H14" s="1103"/>
    </row>
    <row r="15" spans="1:8">
      <c r="B15" s="1096" t="s">
        <v>443</v>
      </c>
      <c r="C15" s="1104"/>
      <c r="D15" s="1105"/>
      <c r="E15" s="1105"/>
      <c r="F15" s="1105"/>
      <c r="G15" s="1105"/>
      <c r="H15" s="1106"/>
    </row>
    <row r="16" spans="1:8">
      <c r="B16" s="1097"/>
      <c r="C16" s="1107"/>
      <c r="D16" s="1108"/>
      <c r="E16" s="1108"/>
      <c r="F16" s="1108"/>
      <c r="G16" s="1108"/>
      <c r="H16" s="1109"/>
    </row>
    <row r="17" spans="2:8" ht="30" customHeight="1">
      <c r="B17" s="1096" t="s">
        <v>444</v>
      </c>
      <c r="C17" s="371">
        <v>1</v>
      </c>
      <c r="D17" s="1086" t="s">
        <v>445</v>
      </c>
      <c r="E17" s="1111"/>
      <c r="F17" s="1093" t="s">
        <v>438</v>
      </c>
      <c r="G17" s="1094"/>
      <c r="H17" s="1095"/>
    </row>
    <row r="18" spans="2:8" ht="39.950000000000003" customHeight="1">
      <c r="B18" s="1110"/>
      <c r="C18" s="1096">
        <v>2</v>
      </c>
      <c r="D18" s="1112" t="s">
        <v>446</v>
      </c>
      <c r="E18" s="1113"/>
      <c r="F18" s="1104" t="s">
        <v>438</v>
      </c>
      <c r="G18" s="1105"/>
      <c r="H18" s="1106"/>
    </row>
    <row r="19" spans="2:8" ht="39.950000000000003" customHeight="1">
      <c r="B19" s="1097"/>
      <c r="C19" s="1097"/>
      <c r="D19" s="1114"/>
      <c r="E19" s="1115"/>
      <c r="F19" s="1107"/>
      <c r="G19" s="1108"/>
      <c r="H19" s="1109"/>
    </row>
    <row r="20" spans="2:8">
      <c r="B20" s="136" t="s">
        <v>400</v>
      </c>
    </row>
    <row r="21" spans="2:8" ht="24.75" customHeight="1">
      <c r="B21" s="136" t="s">
        <v>447</v>
      </c>
    </row>
    <row r="22" spans="2:8" ht="42" customHeight="1">
      <c r="B22" s="1100" t="s">
        <v>448</v>
      </c>
      <c r="C22" s="1100"/>
      <c r="D22" s="1100"/>
      <c r="E22" s="1100"/>
      <c r="F22" s="1100"/>
      <c r="G22" s="1100"/>
      <c r="H22" s="1100"/>
    </row>
    <row r="23" spans="2:8" ht="39" customHeight="1">
      <c r="B23" s="1100" t="s">
        <v>449</v>
      </c>
      <c r="C23" s="1100"/>
      <c r="D23" s="1100"/>
      <c r="E23" s="1100"/>
      <c r="F23" s="1100"/>
      <c r="G23" s="1100"/>
      <c r="H23" s="1100"/>
    </row>
    <row r="24" spans="2:8" ht="29.25" customHeight="1">
      <c r="B24" s="1100" t="s">
        <v>450</v>
      </c>
      <c r="C24" s="1100"/>
      <c r="D24" s="1100"/>
      <c r="E24" s="1100"/>
      <c r="F24" s="1100"/>
      <c r="G24" s="1100"/>
      <c r="H24" s="1100"/>
    </row>
    <row r="25" spans="2:8">
      <c r="B25" s="136" t="s">
        <v>451</v>
      </c>
    </row>
  </sheetData>
  <mergeCells count="29">
    <mergeCell ref="B22:H22"/>
    <mergeCell ref="B23:H23"/>
    <mergeCell ref="B24:H24"/>
    <mergeCell ref="D14:E14"/>
    <mergeCell ref="F14:H14"/>
    <mergeCell ref="B15:B16"/>
    <mergeCell ref="C15:H16"/>
    <mergeCell ref="B17:B19"/>
    <mergeCell ref="D17:E17"/>
    <mergeCell ref="F17:H17"/>
    <mergeCell ref="C18:C19"/>
    <mergeCell ref="D18:E19"/>
    <mergeCell ref="F18:H19"/>
    <mergeCell ref="B12:B14"/>
    <mergeCell ref="D12:E12"/>
    <mergeCell ref="F12:H12"/>
    <mergeCell ref="D13:E13"/>
    <mergeCell ref="F13:H13"/>
    <mergeCell ref="B3:H3"/>
    <mergeCell ref="C5:H5"/>
    <mergeCell ref="C6:H6"/>
    <mergeCell ref="C7:H7"/>
    <mergeCell ref="C8:H8"/>
    <mergeCell ref="C9:H9"/>
    <mergeCell ref="B10:B11"/>
    <mergeCell ref="D10:E10"/>
    <mergeCell ref="F10:H10"/>
    <mergeCell ref="D11:E11"/>
    <mergeCell ref="F11:H11"/>
  </mergeCells>
  <phoneticPr fontId="4"/>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1117" t="s">
        <v>8</v>
      </c>
      <c r="AA3" s="1118"/>
      <c r="AB3" s="1118"/>
      <c r="AC3" s="1118"/>
      <c r="AD3" s="1119"/>
      <c r="AE3" s="1213"/>
      <c r="AF3" s="1214"/>
      <c r="AG3" s="1214"/>
      <c r="AH3" s="1214"/>
      <c r="AI3" s="1214"/>
      <c r="AJ3" s="1214"/>
      <c r="AK3" s="1214"/>
      <c r="AL3" s="1215"/>
      <c r="AM3" s="20"/>
      <c r="AN3" s="1"/>
    </row>
    <row r="4" spans="2:40" s="2" customFormat="1">
      <c r="AN4" s="21"/>
    </row>
    <row r="5" spans="2:40" s="2" customFormat="1">
      <c r="B5" s="1216" t="s">
        <v>46</v>
      </c>
      <c r="C5" s="1216"/>
      <c r="D5" s="1216"/>
      <c r="E5" s="1216"/>
      <c r="F5" s="1216"/>
      <c r="G5" s="1216"/>
      <c r="H5" s="1216"/>
      <c r="I5" s="1216"/>
      <c r="J5" s="1216"/>
      <c r="K5" s="1216"/>
      <c r="L5" s="1216"/>
      <c r="M5" s="1216"/>
      <c r="N5" s="1216"/>
      <c r="O5" s="1216"/>
      <c r="P5" s="1216"/>
      <c r="Q5" s="1216"/>
      <c r="R5" s="1216"/>
      <c r="S5" s="1216"/>
      <c r="T5" s="1216"/>
      <c r="U5" s="1216"/>
      <c r="V5" s="1216"/>
      <c r="W5" s="1216"/>
      <c r="X5" s="1216"/>
      <c r="Y5" s="1216"/>
      <c r="Z5" s="1216"/>
      <c r="AA5" s="1216"/>
      <c r="AB5" s="1216"/>
      <c r="AC5" s="1216"/>
      <c r="AD5" s="1216"/>
      <c r="AE5" s="1216"/>
      <c r="AF5" s="1216"/>
      <c r="AG5" s="1216"/>
      <c r="AH5" s="1216"/>
      <c r="AI5" s="1216"/>
      <c r="AJ5" s="1216"/>
      <c r="AK5" s="1216"/>
      <c r="AL5" s="1216"/>
    </row>
    <row r="6" spans="2:40" s="2" customFormat="1" ht="13.5" customHeight="1">
      <c r="AC6" s="1"/>
      <c r="AD6" s="45"/>
      <c r="AE6" s="45" t="s">
        <v>95</v>
      </c>
      <c r="AH6" s="2" t="s">
        <v>10</v>
      </c>
      <c r="AJ6" s="2" t="s">
        <v>91</v>
      </c>
      <c r="AL6" s="2" t="s">
        <v>11</v>
      </c>
    </row>
    <row r="7" spans="2:40" s="2" customFormat="1">
      <c r="B7" s="1216" t="s">
        <v>96</v>
      </c>
      <c r="C7" s="1216"/>
      <c r="D7" s="1216"/>
      <c r="E7" s="1216"/>
      <c r="F7" s="1216"/>
      <c r="G7" s="1216"/>
      <c r="H7" s="1216"/>
      <c r="I7" s="1216"/>
      <c r="J7" s="1216"/>
      <c r="K7" s="12"/>
      <c r="L7" s="12"/>
      <c r="M7" s="12"/>
      <c r="N7" s="12"/>
      <c r="O7" s="12"/>
      <c r="P7" s="12"/>
      <c r="Q7" s="12"/>
      <c r="R7" s="12"/>
      <c r="S7" s="12"/>
      <c r="T7" s="12"/>
    </row>
    <row r="8" spans="2:40" s="2" customFormat="1">
      <c r="AC8" s="1" t="s">
        <v>47</v>
      </c>
    </row>
    <row r="9" spans="2:40" s="2" customFormat="1">
      <c r="C9" s="1" t="s">
        <v>48</v>
      </c>
      <c r="D9" s="1"/>
    </row>
    <row r="10" spans="2:40" s="2" customFormat="1" ht="6.75" customHeight="1">
      <c r="C10" s="1"/>
      <c r="D10" s="1"/>
    </row>
    <row r="11" spans="2:40" s="2" customFormat="1" ht="14.25" customHeight="1">
      <c r="B11" s="1124" t="s">
        <v>12</v>
      </c>
      <c r="C11" s="1196" t="s">
        <v>13</v>
      </c>
      <c r="D11" s="1197"/>
      <c r="E11" s="1197"/>
      <c r="F11" s="1197"/>
      <c r="G11" s="1197"/>
      <c r="H11" s="1197"/>
      <c r="I11" s="1197"/>
      <c r="J11" s="1197"/>
      <c r="K11" s="121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1125"/>
      <c r="C12" s="1199" t="s">
        <v>14</v>
      </c>
      <c r="D12" s="1200"/>
      <c r="E12" s="1200"/>
      <c r="F12" s="1200"/>
      <c r="G12" s="1200"/>
      <c r="H12" s="1200"/>
      <c r="I12" s="1200"/>
      <c r="J12" s="1200"/>
      <c r="K12" s="120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1125"/>
      <c r="C13" s="1196" t="s">
        <v>92</v>
      </c>
      <c r="D13" s="1197"/>
      <c r="E13" s="1197"/>
      <c r="F13" s="1197"/>
      <c r="G13" s="1197"/>
      <c r="H13" s="1197"/>
      <c r="I13" s="1197"/>
      <c r="J13" s="1197"/>
      <c r="K13" s="1198"/>
      <c r="L13" s="1182" t="s">
        <v>97</v>
      </c>
      <c r="M13" s="1183"/>
      <c r="N13" s="1183"/>
      <c r="O13" s="1183"/>
      <c r="P13" s="1183"/>
      <c r="Q13" s="1183"/>
      <c r="R13" s="1183"/>
      <c r="S13" s="1183"/>
      <c r="T13" s="1183"/>
      <c r="U13" s="1183"/>
      <c r="V13" s="1183"/>
      <c r="W13" s="1183"/>
      <c r="X13" s="1183"/>
      <c r="Y13" s="1183"/>
      <c r="Z13" s="1183"/>
      <c r="AA13" s="1183"/>
      <c r="AB13" s="1183"/>
      <c r="AC13" s="1183"/>
      <c r="AD13" s="1183"/>
      <c r="AE13" s="1183"/>
      <c r="AF13" s="1183"/>
      <c r="AG13" s="1183"/>
      <c r="AH13" s="1183"/>
      <c r="AI13" s="1183"/>
      <c r="AJ13" s="1183"/>
      <c r="AK13" s="1183"/>
      <c r="AL13" s="1184"/>
    </row>
    <row r="14" spans="2:40" s="2" customFormat="1">
      <c r="B14" s="1125"/>
      <c r="C14" s="1199"/>
      <c r="D14" s="1200"/>
      <c r="E14" s="1200"/>
      <c r="F14" s="1200"/>
      <c r="G14" s="1200"/>
      <c r="H14" s="1200"/>
      <c r="I14" s="1200"/>
      <c r="J14" s="1200"/>
      <c r="K14" s="1201"/>
      <c r="L14" s="1185" t="s">
        <v>98</v>
      </c>
      <c r="M14" s="1186"/>
      <c r="N14" s="1186"/>
      <c r="O14" s="1186"/>
      <c r="P14" s="1186"/>
      <c r="Q14" s="1186"/>
      <c r="R14" s="1186"/>
      <c r="S14" s="1186"/>
      <c r="T14" s="1186"/>
      <c r="U14" s="1186"/>
      <c r="V14" s="1186"/>
      <c r="W14" s="1186"/>
      <c r="X14" s="1186"/>
      <c r="Y14" s="1186"/>
      <c r="Z14" s="1186"/>
      <c r="AA14" s="1186"/>
      <c r="AB14" s="1186"/>
      <c r="AC14" s="1186"/>
      <c r="AD14" s="1186"/>
      <c r="AE14" s="1186"/>
      <c r="AF14" s="1186"/>
      <c r="AG14" s="1186"/>
      <c r="AH14" s="1186"/>
      <c r="AI14" s="1186"/>
      <c r="AJ14" s="1186"/>
      <c r="AK14" s="1186"/>
      <c r="AL14" s="1187"/>
    </row>
    <row r="15" spans="2:40" s="2" customFormat="1">
      <c r="B15" s="1125"/>
      <c r="C15" s="1202"/>
      <c r="D15" s="1203"/>
      <c r="E15" s="1203"/>
      <c r="F15" s="1203"/>
      <c r="G15" s="1203"/>
      <c r="H15" s="1203"/>
      <c r="I15" s="1203"/>
      <c r="J15" s="1203"/>
      <c r="K15" s="1204"/>
      <c r="L15" s="1218" t="s">
        <v>16</v>
      </c>
      <c r="M15" s="1190"/>
      <c r="N15" s="1190"/>
      <c r="O15" s="1190"/>
      <c r="P15" s="1190"/>
      <c r="Q15" s="1190"/>
      <c r="R15" s="1190"/>
      <c r="S15" s="1190"/>
      <c r="T15" s="1190"/>
      <c r="U15" s="1190"/>
      <c r="V15" s="1190"/>
      <c r="W15" s="1190"/>
      <c r="X15" s="1190"/>
      <c r="Y15" s="1190"/>
      <c r="Z15" s="1190"/>
      <c r="AA15" s="1190"/>
      <c r="AB15" s="1190"/>
      <c r="AC15" s="1190"/>
      <c r="AD15" s="1190"/>
      <c r="AE15" s="1190"/>
      <c r="AF15" s="1190"/>
      <c r="AG15" s="1190"/>
      <c r="AH15" s="1190"/>
      <c r="AI15" s="1190"/>
      <c r="AJ15" s="1190"/>
      <c r="AK15" s="1190"/>
      <c r="AL15" s="1191"/>
    </row>
    <row r="16" spans="2:40" s="2" customFormat="1" ht="14.25" customHeight="1">
      <c r="B16" s="1125"/>
      <c r="C16" s="1219" t="s">
        <v>17</v>
      </c>
      <c r="D16" s="1220"/>
      <c r="E16" s="1220"/>
      <c r="F16" s="1220"/>
      <c r="G16" s="1220"/>
      <c r="H16" s="1220"/>
      <c r="I16" s="1220"/>
      <c r="J16" s="1220"/>
      <c r="K16" s="1221"/>
      <c r="L16" s="1117" t="s">
        <v>18</v>
      </c>
      <c r="M16" s="1118"/>
      <c r="N16" s="1118"/>
      <c r="O16" s="1118"/>
      <c r="P16" s="1119"/>
      <c r="Q16" s="24"/>
      <c r="R16" s="25"/>
      <c r="S16" s="25"/>
      <c r="T16" s="25"/>
      <c r="U16" s="25"/>
      <c r="V16" s="25"/>
      <c r="W16" s="25"/>
      <c r="X16" s="25"/>
      <c r="Y16" s="26"/>
      <c r="Z16" s="1205" t="s">
        <v>19</v>
      </c>
      <c r="AA16" s="1206"/>
      <c r="AB16" s="1206"/>
      <c r="AC16" s="1206"/>
      <c r="AD16" s="1207"/>
      <c r="AE16" s="28"/>
      <c r="AF16" s="32"/>
      <c r="AG16" s="22"/>
      <c r="AH16" s="22"/>
      <c r="AI16" s="22"/>
      <c r="AJ16" s="1183"/>
      <c r="AK16" s="1183"/>
      <c r="AL16" s="1184"/>
    </row>
    <row r="17" spans="2:40" ht="14.25" customHeight="1">
      <c r="B17" s="1125"/>
      <c r="C17" s="1209" t="s">
        <v>49</v>
      </c>
      <c r="D17" s="1210"/>
      <c r="E17" s="1210"/>
      <c r="F17" s="1210"/>
      <c r="G17" s="1210"/>
      <c r="H17" s="1210"/>
      <c r="I17" s="1210"/>
      <c r="J17" s="1210"/>
      <c r="K17" s="1211"/>
      <c r="L17" s="27"/>
      <c r="M17" s="27"/>
      <c r="N17" s="27"/>
      <c r="O17" s="27"/>
      <c r="P17" s="27"/>
      <c r="Q17" s="27"/>
      <c r="R17" s="27"/>
      <c r="S17" s="27"/>
      <c r="U17" s="1117" t="s">
        <v>20</v>
      </c>
      <c r="V17" s="1118"/>
      <c r="W17" s="1118"/>
      <c r="X17" s="1118"/>
      <c r="Y17" s="1119"/>
      <c r="Z17" s="18"/>
      <c r="AA17" s="19"/>
      <c r="AB17" s="19"/>
      <c r="AC17" s="19"/>
      <c r="AD17" s="19"/>
      <c r="AE17" s="1212"/>
      <c r="AF17" s="1212"/>
      <c r="AG17" s="1212"/>
      <c r="AH17" s="1212"/>
      <c r="AI17" s="1212"/>
      <c r="AJ17" s="1212"/>
      <c r="AK17" s="1212"/>
      <c r="AL17" s="17"/>
      <c r="AN17" s="3"/>
    </row>
    <row r="18" spans="2:40" ht="14.25" customHeight="1">
      <c r="B18" s="1125"/>
      <c r="C18" s="1120" t="s">
        <v>50</v>
      </c>
      <c r="D18" s="1120"/>
      <c r="E18" s="1120"/>
      <c r="F18" s="1120"/>
      <c r="G18" s="1120"/>
      <c r="H18" s="1222"/>
      <c r="I18" s="1222"/>
      <c r="J18" s="1222"/>
      <c r="K18" s="1223"/>
      <c r="L18" s="1117" t="s">
        <v>21</v>
      </c>
      <c r="M18" s="1118"/>
      <c r="N18" s="1118"/>
      <c r="O18" s="1118"/>
      <c r="P18" s="1119"/>
      <c r="Q18" s="29"/>
      <c r="R18" s="30"/>
      <c r="S18" s="30"/>
      <c r="T18" s="30"/>
      <c r="U18" s="30"/>
      <c r="V18" s="30"/>
      <c r="W18" s="30"/>
      <c r="X18" s="30"/>
      <c r="Y18" s="31"/>
      <c r="Z18" s="1128" t="s">
        <v>22</v>
      </c>
      <c r="AA18" s="1128"/>
      <c r="AB18" s="1128"/>
      <c r="AC18" s="1128"/>
      <c r="AD18" s="1129"/>
      <c r="AE18" s="15"/>
      <c r="AF18" s="16"/>
      <c r="AG18" s="16"/>
      <c r="AH18" s="16"/>
      <c r="AI18" s="16"/>
      <c r="AJ18" s="16"/>
      <c r="AK18" s="16"/>
      <c r="AL18" s="17"/>
      <c r="AN18" s="3"/>
    </row>
    <row r="19" spans="2:40" ht="13.5" customHeight="1">
      <c r="B19" s="1125"/>
      <c r="C19" s="1180" t="s">
        <v>23</v>
      </c>
      <c r="D19" s="1180"/>
      <c r="E19" s="1180"/>
      <c r="F19" s="1180"/>
      <c r="G19" s="1180"/>
      <c r="H19" s="1192"/>
      <c r="I19" s="1192"/>
      <c r="J19" s="1192"/>
      <c r="K19" s="1192"/>
      <c r="L19" s="1182" t="s">
        <v>97</v>
      </c>
      <c r="M19" s="1183"/>
      <c r="N19" s="1183"/>
      <c r="O19" s="1183"/>
      <c r="P19" s="1183"/>
      <c r="Q19" s="1183"/>
      <c r="R19" s="1183"/>
      <c r="S19" s="1183"/>
      <c r="T19" s="1183"/>
      <c r="U19" s="1183"/>
      <c r="V19" s="1183"/>
      <c r="W19" s="1183"/>
      <c r="X19" s="1183"/>
      <c r="Y19" s="1183"/>
      <c r="Z19" s="1183"/>
      <c r="AA19" s="1183"/>
      <c r="AB19" s="1183"/>
      <c r="AC19" s="1183"/>
      <c r="AD19" s="1183"/>
      <c r="AE19" s="1183"/>
      <c r="AF19" s="1183"/>
      <c r="AG19" s="1183"/>
      <c r="AH19" s="1183"/>
      <c r="AI19" s="1183"/>
      <c r="AJ19" s="1183"/>
      <c r="AK19" s="1183"/>
      <c r="AL19" s="1184"/>
      <c r="AN19" s="3"/>
    </row>
    <row r="20" spans="2:40" ht="14.25" customHeight="1">
      <c r="B20" s="1125"/>
      <c r="C20" s="1180"/>
      <c r="D20" s="1180"/>
      <c r="E20" s="1180"/>
      <c r="F20" s="1180"/>
      <c r="G20" s="1180"/>
      <c r="H20" s="1192"/>
      <c r="I20" s="1192"/>
      <c r="J20" s="1192"/>
      <c r="K20" s="1192"/>
      <c r="L20" s="1185" t="s">
        <v>98</v>
      </c>
      <c r="M20" s="1186"/>
      <c r="N20" s="1186"/>
      <c r="O20" s="1186"/>
      <c r="P20" s="1186"/>
      <c r="Q20" s="1186"/>
      <c r="R20" s="1186"/>
      <c r="S20" s="1186"/>
      <c r="T20" s="1186"/>
      <c r="U20" s="1186"/>
      <c r="V20" s="1186"/>
      <c r="W20" s="1186"/>
      <c r="X20" s="1186"/>
      <c r="Y20" s="1186"/>
      <c r="Z20" s="1186"/>
      <c r="AA20" s="1186"/>
      <c r="AB20" s="1186"/>
      <c r="AC20" s="1186"/>
      <c r="AD20" s="1186"/>
      <c r="AE20" s="1186"/>
      <c r="AF20" s="1186"/>
      <c r="AG20" s="1186"/>
      <c r="AH20" s="1186"/>
      <c r="AI20" s="1186"/>
      <c r="AJ20" s="1186"/>
      <c r="AK20" s="1186"/>
      <c r="AL20" s="1187"/>
      <c r="AN20" s="3"/>
    </row>
    <row r="21" spans="2:40">
      <c r="B21" s="1126"/>
      <c r="C21" s="1193"/>
      <c r="D21" s="1193"/>
      <c r="E21" s="1193"/>
      <c r="F21" s="1193"/>
      <c r="G21" s="1193"/>
      <c r="H21" s="1194"/>
      <c r="I21" s="1194"/>
      <c r="J21" s="1194"/>
      <c r="K21" s="1194"/>
      <c r="L21" s="1188"/>
      <c r="M21" s="1189"/>
      <c r="N21" s="1189"/>
      <c r="O21" s="1189"/>
      <c r="P21" s="1189"/>
      <c r="Q21" s="1189"/>
      <c r="R21" s="1189"/>
      <c r="S21" s="1189"/>
      <c r="T21" s="1189"/>
      <c r="U21" s="1189"/>
      <c r="V21" s="1189"/>
      <c r="W21" s="1189"/>
      <c r="X21" s="1189"/>
      <c r="Y21" s="1189"/>
      <c r="Z21" s="1189"/>
      <c r="AA21" s="1189"/>
      <c r="AB21" s="1189"/>
      <c r="AC21" s="1189"/>
      <c r="AD21" s="1189"/>
      <c r="AE21" s="1189"/>
      <c r="AF21" s="1189"/>
      <c r="AG21" s="1189"/>
      <c r="AH21" s="1189"/>
      <c r="AI21" s="1189"/>
      <c r="AJ21" s="1189"/>
      <c r="AK21" s="1189"/>
      <c r="AL21" s="1195"/>
      <c r="AN21" s="3"/>
    </row>
    <row r="22" spans="2:40" ht="13.5" customHeight="1">
      <c r="B22" s="1144" t="s">
        <v>51</v>
      </c>
      <c r="C22" s="1196" t="s">
        <v>52</v>
      </c>
      <c r="D22" s="1197"/>
      <c r="E22" s="1197"/>
      <c r="F22" s="1197"/>
      <c r="G22" s="1197"/>
      <c r="H22" s="1197"/>
      <c r="I22" s="1197"/>
      <c r="J22" s="1197"/>
      <c r="K22" s="1198"/>
      <c r="L22" s="1182" t="s">
        <v>97</v>
      </c>
      <c r="M22" s="1183"/>
      <c r="N22" s="1183"/>
      <c r="O22" s="1183"/>
      <c r="P22" s="1183"/>
      <c r="Q22" s="1183"/>
      <c r="R22" s="1183"/>
      <c r="S22" s="1183"/>
      <c r="T22" s="1183"/>
      <c r="U22" s="1183"/>
      <c r="V22" s="1183"/>
      <c r="W22" s="1183"/>
      <c r="X22" s="1183"/>
      <c r="Y22" s="1183"/>
      <c r="Z22" s="1183"/>
      <c r="AA22" s="1183"/>
      <c r="AB22" s="1183"/>
      <c r="AC22" s="1183"/>
      <c r="AD22" s="1183"/>
      <c r="AE22" s="1183"/>
      <c r="AF22" s="1183"/>
      <c r="AG22" s="1183"/>
      <c r="AH22" s="1183"/>
      <c r="AI22" s="1183"/>
      <c r="AJ22" s="1183"/>
      <c r="AK22" s="1183"/>
      <c r="AL22" s="1184"/>
      <c r="AN22" s="3"/>
    </row>
    <row r="23" spans="2:40" ht="14.25" customHeight="1">
      <c r="B23" s="1145"/>
      <c r="C23" s="1199"/>
      <c r="D23" s="1200"/>
      <c r="E23" s="1200"/>
      <c r="F23" s="1200"/>
      <c r="G23" s="1200"/>
      <c r="H23" s="1200"/>
      <c r="I23" s="1200"/>
      <c r="J23" s="1200"/>
      <c r="K23" s="1201"/>
      <c r="L23" s="1185" t="s">
        <v>98</v>
      </c>
      <c r="M23" s="1186"/>
      <c r="N23" s="1186"/>
      <c r="O23" s="1186"/>
      <c r="P23" s="1186"/>
      <c r="Q23" s="1186"/>
      <c r="R23" s="1186"/>
      <c r="S23" s="1186"/>
      <c r="T23" s="1186"/>
      <c r="U23" s="1186"/>
      <c r="V23" s="1186"/>
      <c r="W23" s="1186"/>
      <c r="X23" s="1186"/>
      <c r="Y23" s="1186"/>
      <c r="Z23" s="1186"/>
      <c r="AA23" s="1186"/>
      <c r="AB23" s="1186"/>
      <c r="AC23" s="1186"/>
      <c r="AD23" s="1186"/>
      <c r="AE23" s="1186"/>
      <c r="AF23" s="1186"/>
      <c r="AG23" s="1186"/>
      <c r="AH23" s="1186"/>
      <c r="AI23" s="1186"/>
      <c r="AJ23" s="1186"/>
      <c r="AK23" s="1186"/>
      <c r="AL23" s="1187"/>
      <c r="AN23" s="3"/>
    </row>
    <row r="24" spans="2:40">
      <c r="B24" s="1145"/>
      <c r="C24" s="1202"/>
      <c r="D24" s="1203"/>
      <c r="E24" s="1203"/>
      <c r="F24" s="1203"/>
      <c r="G24" s="1203"/>
      <c r="H24" s="1203"/>
      <c r="I24" s="1203"/>
      <c r="J24" s="1203"/>
      <c r="K24" s="1204"/>
      <c r="L24" s="1188"/>
      <c r="M24" s="1189"/>
      <c r="N24" s="1189"/>
      <c r="O24" s="1189"/>
      <c r="P24" s="1189"/>
      <c r="Q24" s="1189"/>
      <c r="R24" s="1189"/>
      <c r="S24" s="1189"/>
      <c r="T24" s="1189"/>
      <c r="U24" s="1189"/>
      <c r="V24" s="1189"/>
      <c r="W24" s="1189"/>
      <c r="X24" s="1189"/>
      <c r="Y24" s="1189"/>
      <c r="Z24" s="1189"/>
      <c r="AA24" s="1189"/>
      <c r="AB24" s="1189"/>
      <c r="AC24" s="1189"/>
      <c r="AD24" s="1189"/>
      <c r="AE24" s="1189"/>
      <c r="AF24" s="1189"/>
      <c r="AG24" s="1189"/>
      <c r="AH24" s="1189"/>
      <c r="AI24" s="1189"/>
      <c r="AJ24" s="1189"/>
      <c r="AK24" s="1189"/>
      <c r="AL24" s="1195"/>
      <c r="AN24" s="3"/>
    </row>
    <row r="25" spans="2:40" ht="14.25" customHeight="1">
      <c r="B25" s="1145"/>
      <c r="C25" s="1180" t="s">
        <v>17</v>
      </c>
      <c r="D25" s="1180"/>
      <c r="E25" s="1180"/>
      <c r="F25" s="1180"/>
      <c r="G25" s="1180"/>
      <c r="H25" s="1180"/>
      <c r="I25" s="1180"/>
      <c r="J25" s="1180"/>
      <c r="K25" s="1180"/>
      <c r="L25" s="1117" t="s">
        <v>18</v>
      </c>
      <c r="M25" s="1118"/>
      <c r="N25" s="1118"/>
      <c r="O25" s="1118"/>
      <c r="P25" s="1119"/>
      <c r="Q25" s="24"/>
      <c r="R25" s="25"/>
      <c r="S25" s="25"/>
      <c r="T25" s="25"/>
      <c r="U25" s="25"/>
      <c r="V25" s="25"/>
      <c r="W25" s="25"/>
      <c r="X25" s="25"/>
      <c r="Y25" s="26"/>
      <c r="Z25" s="1205" t="s">
        <v>19</v>
      </c>
      <c r="AA25" s="1206"/>
      <c r="AB25" s="1206"/>
      <c r="AC25" s="1206"/>
      <c r="AD25" s="1207"/>
      <c r="AE25" s="28"/>
      <c r="AF25" s="32"/>
      <c r="AG25" s="22"/>
      <c r="AH25" s="22"/>
      <c r="AI25" s="22"/>
      <c r="AJ25" s="1183"/>
      <c r="AK25" s="1183"/>
      <c r="AL25" s="1184"/>
      <c r="AN25" s="3"/>
    </row>
    <row r="26" spans="2:40" ht="13.5" customHeight="1">
      <c r="B26" s="1145"/>
      <c r="C26" s="1208" t="s">
        <v>53</v>
      </c>
      <c r="D26" s="1208"/>
      <c r="E26" s="1208"/>
      <c r="F26" s="1208"/>
      <c r="G26" s="1208"/>
      <c r="H26" s="1208"/>
      <c r="I26" s="1208"/>
      <c r="J26" s="1208"/>
      <c r="K26" s="1208"/>
      <c r="L26" s="1182" t="s">
        <v>97</v>
      </c>
      <c r="M26" s="1183"/>
      <c r="N26" s="1183"/>
      <c r="O26" s="1183"/>
      <c r="P26" s="1183"/>
      <c r="Q26" s="1183"/>
      <c r="R26" s="1183"/>
      <c r="S26" s="1183"/>
      <c r="T26" s="1183"/>
      <c r="U26" s="1183"/>
      <c r="V26" s="1183"/>
      <c r="W26" s="1183"/>
      <c r="X26" s="1183"/>
      <c r="Y26" s="1183"/>
      <c r="Z26" s="1183"/>
      <c r="AA26" s="1183"/>
      <c r="AB26" s="1183"/>
      <c r="AC26" s="1183"/>
      <c r="AD26" s="1183"/>
      <c r="AE26" s="1183"/>
      <c r="AF26" s="1183"/>
      <c r="AG26" s="1183"/>
      <c r="AH26" s="1183"/>
      <c r="AI26" s="1183"/>
      <c r="AJ26" s="1183"/>
      <c r="AK26" s="1183"/>
      <c r="AL26" s="1184"/>
      <c r="AN26" s="3"/>
    </row>
    <row r="27" spans="2:40" ht="14.25" customHeight="1">
      <c r="B27" s="1145"/>
      <c r="C27" s="1208"/>
      <c r="D27" s="1208"/>
      <c r="E27" s="1208"/>
      <c r="F27" s="1208"/>
      <c r="G27" s="1208"/>
      <c r="H27" s="1208"/>
      <c r="I27" s="1208"/>
      <c r="J27" s="1208"/>
      <c r="K27" s="1208"/>
      <c r="L27" s="1185" t="s">
        <v>98</v>
      </c>
      <c r="M27" s="1186"/>
      <c r="N27" s="1186"/>
      <c r="O27" s="1186"/>
      <c r="P27" s="1186"/>
      <c r="Q27" s="1186"/>
      <c r="R27" s="1186"/>
      <c r="S27" s="1186"/>
      <c r="T27" s="1186"/>
      <c r="U27" s="1186"/>
      <c r="V27" s="1186"/>
      <c r="W27" s="1186"/>
      <c r="X27" s="1186"/>
      <c r="Y27" s="1186"/>
      <c r="Z27" s="1186"/>
      <c r="AA27" s="1186"/>
      <c r="AB27" s="1186"/>
      <c r="AC27" s="1186"/>
      <c r="AD27" s="1186"/>
      <c r="AE27" s="1186"/>
      <c r="AF27" s="1186"/>
      <c r="AG27" s="1186"/>
      <c r="AH27" s="1186"/>
      <c r="AI27" s="1186"/>
      <c r="AJ27" s="1186"/>
      <c r="AK27" s="1186"/>
      <c r="AL27" s="1187"/>
      <c r="AN27" s="3"/>
    </row>
    <row r="28" spans="2:40">
      <c r="B28" s="1145"/>
      <c r="C28" s="1208"/>
      <c r="D28" s="1208"/>
      <c r="E28" s="1208"/>
      <c r="F28" s="1208"/>
      <c r="G28" s="1208"/>
      <c r="H28" s="1208"/>
      <c r="I28" s="1208"/>
      <c r="J28" s="1208"/>
      <c r="K28" s="1208"/>
      <c r="L28" s="1188"/>
      <c r="M28" s="1189"/>
      <c r="N28" s="1189"/>
      <c r="O28" s="1189"/>
      <c r="P28" s="1189"/>
      <c r="Q28" s="1189"/>
      <c r="R28" s="1189"/>
      <c r="S28" s="1189"/>
      <c r="T28" s="1189"/>
      <c r="U28" s="1189"/>
      <c r="V28" s="1189"/>
      <c r="W28" s="1189"/>
      <c r="X28" s="1189"/>
      <c r="Y28" s="1189"/>
      <c r="Z28" s="1189"/>
      <c r="AA28" s="1189"/>
      <c r="AB28" s="1189"/>
      <c r="AC28" s="1189"/>
      <c r="AD28" s="1189"/>
      <c r="AE28" s="1189"/>
      <c r="AF28" s="1189"/>
      <c r="AG28" s="1189"/>
      <c r="AH28" s="1189"/>
      <c r="AI28" s="1189"/>
      <c r="AJ28" s="1189"/>
      <c r="AK28" s="1189"/>
      <c r="AL28" s="1195"/>
      <c r="AN28" s="3"/>
    </row>
    <row r="29" spans="2:40" ht="14.25" customHeight="1">
      <c r="B29" s="1145"/>
      <c r="C29" s="1180" t="s">
        <v>17</v>
      </c>
      <c r="D29" s="1180"/>
      <c r="E29" s="1180"/>
      <c r="F29" s="1180"/>
      <c r="G29" s="1180"/>
      <c r="H29" s="1180"/>
      <c r="I29" s="1180"/>
      <c r="J29" s="1180"/>
      <c r="K29" s="1180"/>
      <c r="L29" s="1117" t="s">
        <v>18</v>
      </c>
      <c r="M29" s="1118"/>
      <c r="N29" s="1118"/>
      <c r="O29" s="1118"/>
      <c r="P29" s="1119"/>
      <c r="Q29" s="28"/>
      <c r="R29" s="32"/>
      <c r="S29" s="32"/>
      <c r="T29" s="32"/>
      <c r="U29" s="32"/>
      <c r="V29" s="32"/>
      <c r="W29" s="32"/>
      <c r="X29" s="32"/>
      <c r="Y29" s="33"/>
      <c r="Z29" s="1205" t="s">
        <v>19</v>
      </c>
      <c r="AA29" s="1206"/>
      <c r="AB29" s="1206"/>
      <c r="AC29" s="1206"/>
      <c r="AD29" s="1207"/>
      <c r="AE29" s="28"/>
      <c r="AF29" s="32"/>
      <c r="AG29" s="22"/>
      <c r="AH29" s="22"/>
      <c r="AI29" s="22"/>
      <c r="AJ29" s="1183"/>
      <c r="AK29" s="1183"/>
      <c r="AL29" s="1184"/>
      <c r="AN29" s="3"/>
    </row>
    <row r="30" spans="2:40" ht="14.25" customHeight="1">
      <c r="B30" s="1145"/>
      <c r="C30" s="1180" t="s">
        <v>24</v>
      </c>
      <c r="D30" s="1180"/>
      <c r="E30" s="1180"/>
      <c r="F30" s="1180"/>
      <c r="G30" s="1180"/>
      <c r="H30" s="1180"/>
      <c r="I30" s="1180"/>
      <c r="J30" s="1180"/>
      <c r="K30" s="1180"/>
      <c r="L30" s="1181"/>
      <c r="M30" s="1181"/>
      <c r="N30" s="1181"/>
      <c r="O30" s="1181"/>
      <c r="P30" s="1181"/>
      <c r="Q30" s="1181"/>
      <c r="R30" s="1181"/>
      <c r="S30" s="1181"/>
      <c r="T30" s="1181"/>
      <c r="U30" s="1181"/>
      <c r="V30" s="1181"/>
      <c r="W30" s="1181"/>
      <c r="X30" s="1181"/>
      <c r="Y30" s="1181"/>
      <c r="Z30" s="1181"/>
      <c r="AA30" s="1181"/>
      <c r="AB30" s="1181"/>
      <c r="AC30" s="1181"/>
      <c r="AD30" s="1181"/>
      <c r="AE30" s="1181"/>
      <c r="AF30" s="1181"/>
      <c r="AG30" s="1181"/>
      <c r="AH30" s="1181"/>
      <c r="AI30" s="1181"/>
      <c r="AJ30" s="1181"/>
      <c r="AK30" s="1181"/>
      <c r="AL30" s="1181"/>
      <c r="AN30" s="3"/>
    </row>
    <row r="31" spans="2:40" ht="13.5" customHeight="1">
      <c r="B31" s="1145"/>
      <c r="C31" s="1180" t="s">
        <v>25</v>
      </c>
      <c r="D31" s="1180"/>
      <c r="E31" s="1180"/>
      <c r="F31" s="1180"/>
      <c r="G31" s="1180"/>
      <c r="H31" s="1180"/>
      <c r="I31" s="1180"/>
      <c r="J31" s="1180"/>
      <c r="K31" s="1180"/>
      <c r="L31" s="1182" t="s">
        <v>97</v>
      </c>
      <c r="M31" s="1183"/>
      <c r="N31" s="1183"/>
      <c r="O31" s="1183"/>
      <c r="P31" s="1183"/>
      <c r="Q31" s="1183"/>
      <c r="R31" s="1183"/>
      <c r="S31" s="1183"/>
      <c r="T31" s="1183"/>
      <c r="U31" s="1183"/>
      <c r="V31" s="1183"/>
      <c r="W31" s="1183"/>
      <c r="X31" s="1183"/>
      <c r="Y31" s="1183"/>
      <c r="Z31" s="1183"/>
      <c r="AA31" s="1183"/>
      <c r="AB31" s="1183"/>
      <c r="AC31" s="1183"/>
      <c r="AD31" s="1183"/>
      <c r="AE31" s="1183"/>
      <c r="AF31" s="1183"/>
      <c r="AG31" s="1183"/>
      <c r="AH31" s="1183"/>
      <c r="AI31" s="1183"/>
      <c r="AJ31" s="1183"/>
      <c r="AK31" s="1183"/>
      <c r="AL31" s="1184"/>
      <c r="AN31" s="3"/>
    </row>
    <row r="32" spans="2:40" ht="14.25" customHeight="1">
      <c r="B32" s="1145"/>
      <c r="C32" s="1180"/>
      <c r="D32" s="1180"/>
      <c r="E32" s="1180"/>
      <c r="F32" s="1180"/>
      <c r="G32" s="1180"/>
      <c r="H32" s="1180"/>
      <c r="I32" s="1180"/>
      <c r="J32" s="1180"/>
      <c r="K32" s="1180"/>
      <c r="L32" s="1185" t="s">
        <v>98</v>
      </c>
      <c r="M32" s="1186"/>
      <c r="N32" s="1186"/>
      <c r="O32" s="1186"/>
      <c r="P32" s="1186"/>
      <c r="Q32" s="1186"/>
      <c r="R32" s="1186"/>
      <c r="S32" s="1186"/>
      <c r="T32" s="1186"/>
      <c r="U32" s="1186"/>
      <c r="V32" s="1186"/>
      <c r="W32" s="1186"/>
      <c r="X32" s="1186"/>
      <c r="Y32" s="1186"/>
      <c r="Z32" s="1186"/>
      <c r="AA32" s="1186"/>
      <c r="AB32" s="1186"/>
      <c r="AC32" s="1186"/>
      <c r="AD32" s="1186"/>
      <c r="AE32" s="1186"/>
      <c r="AF32" s="1186"/>
      <c r="AG32" s="1186"/>
      <c r="AH32" s="1186"/>
      <c r="AI32" s="1186"/>
      <c r="AJ32" s="1186"/>
      <c r="AK32" s="1186"/>
      <c r="AL32" s="1187"/>
      <c r="AN32" s="3"/>
    </row>
    <row r="33" spans="2:40">
      <c r="B33" s="1146"/>
      <c r="C33" s="1180"/>
      <c r="D33" s="1180"/>
      <c r="E33" s="1180"/>
      <c r="F33" s="1180"/>
      <c r="G33" s="1180"/>
      <c r="H33" s="1180"/>
      <c r="I33" s="1180"/>
      <c r="J33" s="1180"/>
      <c r="K33" s="1180"/>
      <c r="L33" s="1188"/>
      <c r="M33" s="1189"/>
      <c r="N33" s="1190"/>
      <c r="O33" s="1190"/>
      <c r="P33" s="1190"/>
      <c r="Q33" s="1190"/>
      <c r="R33" s="1190"/>
      <c r="S33" s="1190"/>
      <c r="T33" s="1190"/>
      <c r="U33" s="1190"/>
      <c r="V33" s="1190"/>
      <c r="W33" s="1190"/>
      <c r="X33" s="1190"/>
      <c r="Y33" s="1190"/>
      <c r="Z33" s="1190"/>
      <c r="AA33" s="1190"/>
      <c r="AB33" s="1190"/>
      <c r="AC33" s="1189"/>
      <c r="AD33" s="1189"/>
      <c r="AE33" s="1189"/>
      <c r="AF33" s="1189"/>
      <c r="AG33" s="1189"/>
      <c r="AH33" s="1190"/>
      <c r="AI33" s="1190"/>
      <c r="AJ33" s="1190"/>
      <c r="AK33" s="1190"/>
      <c r="AL33" s="1191"/>
      <c r="AN33" s="3"/>
    </row>
    <row r="34" spans="2:40" ht="13.5" customHeight="1">
      <c r="B34" s="1144" t="s">
        <v>54</v>
      </c>
      <c r="C34" s="1147" t="s">
        <v>26</v>
      </c>
      <c r="D34" s="1148"/>
      <c r="E34" s="1148"/>
      <c r="F34" s="1148"/>
      <c r="G34" s="1148"/>
      <c r="H34" s="1148"/>
      <c r="I34" s="1148"/>
      <c r="J34" s="1148"/>
      <c r="K34" s="1148"/>
      <c r="L34" s="1148"/>
      <c r="M34" s="1166" t="s">
        <v>27</v>
      </c>
      <c r="N34" s="1134"/>
      <c r="O34" s="53" t="s">
        <v>55</v>
      </c>
      <c r="P34" s="49"/>
      <c r="Q34" s="50"/>
      <c r="R34" s="1168" t="s">
        <v>28</v>
      </c>
      <c r="S34" s="1169"/>
      <c r="T34" s="1169"/>
      <c r="U34" s="1169"/>
      <c r="V34" s="1169"/>
      <c r="W34" s="1169"/>
      <c r="X34" s="1170"/>
      <c r="Y34" s="1174" t="s">
        <v>29</v>
      </c>
      <c r="Z34" s="1175"/>
      <c r="AA34" s="1175"/>
      <c r="AB34" s="1176"/>
      <c r="AC34" s="1177" t="s">
        <v>30</v>
      </c>
      <c r="AD34" s="1178"/>
      <c r="AE34" s="1178"/>
      <c r="AF34" s="1178"/>
      <c r="AG34" s="1179"/>
      <c r="AH34" s="1153" t="s">
        <v>56</v>
      </c>
      <c r="AI34" s="1154"/>
      <c r="AJ34" s="1154"/>
      <c r="AK34" s="1154"/>
      <c r="AL34" s="1155"/>
      <c r="AN34" s="3"/>
    </row>
    <row r="35" spans="2:40" ht="14.25" customHeight="1">
      <c r="B35" s="1145"/>
      <c r="C35" s="1149"/>
      <c r="D35" s="1150"/>
      <c r="E35" s="1150"/>
      <c r="F35" s="1150"/>
      <c r="G35" s="1150"/>
      <c r="H35" s="1150"/>
      <c r="I35" s="1150"/>
      <c r="J35" s="1150"/>
      <c r="K35" s="1150"/>
      <c r="L35" s="1150"/>
      <c r="M35" s="1167"/>
      <c r="N35" s="1137"/>
      <c r="O35" s="54" t="s">
        <v>57</v>
      </c>
      <c r="P35" s="51"/>
      <c r="Q35" s="52"/>
      <c r="R35" s="1171"/>
      <c r="S35" s="1172"/>
      <c r="T35" s="1172"/>
      <c r="U35" s="1172"/>
      <c r="V35" s="1172"/>
      <c r="W35" s="1172"/>
      <c r="X35" s="1173"/>
      <c r="Y35" s="55" t="s">
        <v>31</v>
      </c>
      <c r="Z35" s="14"/>
      <c r="AA35" s="14"/>
      <c r="AB35" s="14"/>
      <c r="AC35" s="1156" t="s">
        <v>32</v>
      </c>
      <c r="AD35" s="1157"/>
      <c r="AE35" s="1157"/>
      <c r="AF35" s="1157"/>
      <c r="AG35" s="1158"/>
      <c r="AH35" s="1159" t="s">
        <v>58</v>
      </c>
      <c r="AI35" s="1160"/>
      <c r="AJ35" s="1160"/>
      <c r="AK35" s="1160"/>
      <c r="AL35" s="1161"/>
      <c r="AN35" s="3"/>
    </row>
    <row r="36" spans="2:40" ht="14.25" customHeight="1">
      <c r="B36" s="1145"/>
      <c r="C36" s="1125"/>
      <c r="D36" s="68"/>
      <c r="E36" s="1139" t="s">
        <v>1</v>
      </c>
      <c r="F36" s="1139"/>
      <c r="G36" s="1139"/>
      <c r="H36" s="1139"/>
      <c r="I36" s="1139"/>
      <c r="J36" s="1139"/>
      <c r="K36" s="1139"/>
      <c r="L36" s="1162"/>
      <c r="M36" s="37"/>
      <c r="N36" s="36"/>
      <c r="O36" s="18"/>
      <c r="P36" s="19"/>
      <c r="Q36" s="36"/>
      <c r="R36" s="11" t="s">
        <v>99</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c r="B37" s="1145"/>
      <c r="C37" s="1125"/>
      <c r="D37" s="68"/>
      <c r="E37" s="1139" t="s">
        <v>33</v>
      </c>
      <c r="F37" s="1140"/>
      <c r="G37" s="1140"/>
      <c r="H37" s="1140"/>
      <c r="I37" s="1140"/>
      <c r="J37" s="1140"/>
      <c r="K37" s="1140"/>
      <c r="L37" s="1141"/>
      <c r="M37" s="37"/>
      <c r="N37" s="36"/>
      <c r="O37" s="18"/>
      <c r="P37" s="19"/>
      <c r="Q37" s="36"/>
      <c r="R37" s="11" t="s">
        <v>99</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c r="B38" s="1145"/>
      <c r="C38" s="1125"/>
      <c r="D38" s="68"/>
      <c r="E38" s="1139" t="s">
        <v>2</v>
      </c>
      <c r="F38" s="1140"/>
      <c r="G38" s="1140"/>
      <c r="H38" s="1140"/>
      <c r="I38" s="1140"/>
      <c r="J38" s="1140"/>
      <c r="K38" s="1140"/>
      <c r="L38" s="1141"/>
      <c r="M38" s="37"/>
      <c r="N38" s="36"/>
      <c r="O38" s="18"/>
      <c r="P38" s="19"/>
      <c r="Q38" s="36"/>
      <c r="R38" s="11" t="s">
        <v>99</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c r="B39" s="1145"/>
      <c r="C39" s="1125"/>
      <c r="D39" s="68"/>
      <c r="E39" s="1139" t="s">
        <v>34</v>
      </c>
      <c r="F39" s="1140"/>
      <c r="G39" s="1140"/>
      <c r="H39" s="1140"/>
      <c r="I39" s="1140"/>
      <c r="J39" s="1140"/>
      <c r="K39" s="1140"/>
      <c r="L39" s="1141"/>
      <c r="M39" s="37"/>
      <c r="N39" s="36"/>
      <c r="O39" s="18"/>
      <c r="P39" s="19"/>
      <c r="Q39" s="36"/>
      <c r="R39" s="11" t="s">
        <v>99</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c r="B40" s="1145"/>
      <c r="C40" s="1125"/>
      <c r="D40" s="68"/>
      <c r="E40" s="1139" t="s">
        <v>3</v>
      </c>
      <c r="F40" s="1140"/>
      <c r="G40" s="1140"/>
      <c r="H40" s="1140"/>
      <c r="I40" s="1140"/>
      <c r="J40" s="1140"/>
      <c r="K40" s="1140"/>
      <c r="L40" s="1141"/>
      <c r="M40" s="37"/>
      <c r="N40" s="36"/>
      <c r="O40" s="18"/>
      <c r="P40" s="19"/>
      <c r="Q40" s="36"/>
      <c r="R40" s="11" t="s">
        <v>99</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c r="B41" s="1145"/>
      <c r="C41" s="1125"/>
      <c r="D41" s="69"/>
      <c r="E41" s="1163" t="s">
        <v>60</v>
      </c>
      <c r="F41" s="1164"/>
      <c r="G41" s="1164"/>
      <c r="H41" s="1164"/>
      <c r="I41" s="1164"/>
      <c r="J41" s="1164"/>
      <c r="K41" s="1164"/>
      <c r="L41" s="1165"/>
      <c r="M41" s="70"/>
      <c r="N41" s="35"/>
      <c r="O41" s="79"/>
      <c r="P41" s="34"/>
      <c r="Q41" s="35"/>
      <c r="R41" s="4" t="s">
        <v>99</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c r="B42" s="1145"/>
      <c r="C42" s="1125"/>
      <c r="D42" s="71"/>
      <c r="E42" s="1151" t="s">
        <v>100</v>
      </c>
      <c r="F42" s="1151"/>
      <c r="G42" s="1151"/>
      <c r="H42" s="1151"/>
      <c r="I42" s="1151"/>
      <c r="J42" s="1151"/>
      <c r="K42" s="1151"/>
      <c r="L42" s="1152"/>
      <c r="M42" s="72"/>
      <c r="N42" s="74"/>
      <c r="O42" s="81"/>
      <c r="P42" s="73"/>
      <c r="Q42" s="74"/>
      <c r="R42" s="82" t="s">
        <v>99</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c r="B43" s="1145"/>
      <c r="C43" s="1125"/>
      <c r="D43" s="68"/>
      <c r="E43" s="1139" t="s">
        <v>5</v>
      </c>
      <c r="F43" s="1140"/>
      <c r="G43" s="1140"/>
      <c r="H43" s="1140"/>
      <c r="I43" s="1140"/>
      <c r="J43" s="1140"/>
      <c r="K43" s="1140"/>
      <c r="L43" s="1141"/>
      <c r="M43" s="37"/>
      <c r="N43" s="36"/>
      <c r="O43" s="18"/>
      <c r="P43" s="19"/>
      <c r="Q43" s="36"/>
      <c r="R43" s="11" t="s">
        <v>99</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c r="B44" s="1145"/>
      <c r="C44" s="1125"/>
      <c r="D44" s="68"/>
      <c r="E44" s="1139" t="s">
        <v>101</v>
      </c>
      <c r="F44" s="1140"/>
      <c r="G44" s="1140"/>
      <c r="H44" s="1140"/>
      <c r="I44" s="1140"/>
      <c r="J44" s="1140"/>
      <c r="K44" s="1140"/>
      <c r="L44" s="1141"/>
      <c r="M44" s="37"/>
      <c r="N44" s="36"/>
      <c r="O44" s="18"/>
      <c r="P44" s="19"/>
      <c r="Q44" s="36"/>
      <c r="R44" s="11" t="s">
        <v>99</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c r="B45" s="1145"/>
      <c r="C45" s="1125"/>
      <c r="D45" s="68"/>
      <c r="E45" s="1139" t="s">
        <v>6</v>
      </c>
      <c r="F45" s="1140"/>
      <c r="G45" s="1140"/>
      <c r="H45" s="1140"/>
      <c r="I45" s="1140"/>
      <c r="J45" s="1140"/>
      <c r="K45" s="1140"/>
      <c r="L45" s="1141"/>
      <c r="M45" s="37"/>
      <c r="N45" s="36"/>
      <c r="O45" s="18"/>
      <c r="P45" s="19"/>
      <c r="Q45" s="36"/>
      <c r="R45" s="11" t="s">
        <v>99</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c r="B46" s="1145"/>
      <c r="C46" s="1125"/>
      <c r="D46" s="68"/>
      <c r="E46" s="1139" t="s">
        <v>35</v>
      </c>
      <c r="F46" s="1140"/>
      <c r="G46" s="1140"/>
      <c r="H46" s="1140"/>
      <c r="I46" s="1140"/>
      <c r="J46" s="1140"/>
      <c r="K46" s="1140"/>
      <c r="L46" s="1141"/>
      <c r="M46" s="37"/>
      <c r="N46" s="36"/>
      <c r="O46" s="18"/>
      <c r="P46" s="19"/>
      <c r="Q46" s="36"/>
      <c r="R46" s="11" t="s">
        <v>99</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c r="B47" s="1146"/>
      <c r="C47" s="1125"/>
      <c r="D47" s="68"/>
      <c r="E47" s="1139" t="s">
        <v>7</v>
      </c>
      <c r="F47" s="1140"/>
      <c r="G47" s="1140"/>
      <c r="H47" s="1140"/>
      <c r="I47" s="1140"/>
      <c r="J47" s="1140"/>
      <c r="K47" s="1140"/>
      <c r="L47" s="1141"/>
      <c r="M47" s="37"/>
      <c r="N47" s="36"/>
      <c r="O47" s="18"/>
      <c r="P47" s="19"/>
      <c r="Q47" s="36"/>
      <c r="R47" s="11" t="s">
        <v>99</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c r="B48" s="1142" t="s">
        <v>61</v>
      </c>
      <c r="C48" s="1142"/>
      <c r="D48" s="1142"/>
      <c r="E48" s="1142"/>
      <c r="F48" s="1142"/>
      <c r="G48" s="1142"/>
      <c r="H48" s="1142"/>
      <c r="I48" s="1142"/>
      <c r="J48" s="1142"/>
      <c r="K48" s="114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1142" t="s">
        <v>62</v>
      </c>
      <c r="C49" s="1142"/>
      <c r="D49" s="1142"/>
      <c r="E49" s="1142"/>
      <c r="F49" s="1142"/>
      <c r="G49" s="1142"/>
      <c r="H49" s="1142"/>
      <c r="I49" s="1142"/>
      <c r="J49" s="1142"/>
      <c r="K49" s="114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1120" t="s">
        <v>36</v>
      </c>
      <c r="C50" s="1120"/>
      <c r="D50" s="1120"/>
      <c r="E50" s="1120"/>
      <c r="F50" s="1120"/>
      <c r="G50" s="1120"/>
      <c r="H50" s="1120"/>
      <c r="I50" s="1120"/>
      <c r="J50" s="1120"/>
      <c r="K50" s="1120"/>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c r="B51" s="1121" t="s">
        <v>64</v>
      </c>
      <c r="C51" s="1121"/>
      <c r="D51" s="1121"/>
      <c r="E51" s="1121"/>
      <c r="F51" s="1121"/>
      <c r="G51" s="1121"/>
      <c r="H51" s="1121"/>
      <c r="I51" s="1121"/>
      <c r="J51" s="1121"/>
      <c r="K51" s="112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1122" t="s">
        <v>37</v>
      </c>
      <c r="C52" s="1123"/>
      <c r="D52" s="1123"/>
      <c r="E52" s="1123"/>
      <c r="F52" s="1123"/>
      <c r="G52" s="1123"/>
      <c r="H52" s="1123"/>
      <c r="I52" s="1123"/>
      <c r="J52" s="1123"/>
      <c r="K52" s="1123"/>
      <c r="L52" s="1123"/>
      <c r="M52" s="1123"/>
      <c r="N52" s="112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1124" t="s">
        <v>38</v>
      </c>
      <c r="C53" s="1127" t="s">
        <v>39</v>
      </c>
      <c r="D53" s="1128"/>
      <c r="E53" s="1128"/>
      <c r="F53" s="1128"/>
      <c r="G53" s="1128"/>
      <c r="H53" s="1128"/>
      <c r="I53" s="1128"/>
      <c r="J53" s="1128"/>
      <c r="K53" s="1128"/>
      <c r="L53" s="1128"/>
      <c r="M53" s="1128"/>
      <c r="N53" s="1128"/>
      <c r="O53" s="1128"/>
      <c r="P53" s="1128"/>
      <c r="Q53" s="1128"/>
      <c r="R53" s="1128"/>
      <c r="S53" s="1128"/>
      <c r="T53" s="1129"/>
      <c r="U53" s="1127" t="s">
        <v>40</v>
      </c>
      <c r="V53" s="1130"/>
      <c r="W53" s="1130"/>
      <c r="X53" s="1130"/>
      <c r="Y53" s="1130"/>
      <c r="Z53" s="1130"/>
      <c r="AA53" s="1130"/>
      <c r="AB53" s="1130"/>
      <c r="AC53" s="1130"/>
      <c r="AD53" s="1130"/>
      <c r="AE53" s="1130"/>
      <c r="AF53" s="1130"/>
      <c r="AG53" s="1130"/>
      <c r="AH53" s="1130"/>
      <c r="AI53" s="1130"/>
      <c r="AJ53" s="1130"/>
      <c r="AK53" s="1130"/>
      <c r="AL53" s="1131"/>
      <c r="AN53" s="3"/>
    </row>
    <row r="54" spans="2:40">
      <c r="B54" s="1125"/>
      <c r="C54" s="1132"/>
      <c r="D54" s="1133"/>
      <c r="E54" s="1133"/>
      <c r="F54" s="1133"/>
      <c r="G54" s="1133"/>
      <c r="H54" s="1133"/>
      <c r="I54" s="1133"/>
      <c r="J54" s="1133"/>
      <c r="K54" s="1133"/>
      <c r="L54" s="1133"/>
      <c r="M54" s="1133"/>
      <c r="N54" s="1133"/>
      <c r="O54" s="1133"/>
      <c r="P54" s="1133"/>
      <c r="Q54" s="1133"/>
      <c r="R54" s="1133"/>
      <c r="S54" s="1133"/>
      <c r="T54" s="1134"/>
      <c r="U54" s="1132"/>
      <c r="V54" s="1133"/>
      <c r="W54" s="1133"/>
      <c r="X54" s="1133"/>
      <c r="Y54" s="1133"/>
      <c r="Z54" s="1133"/>
      <c r="AA54" s="1133"/>
      <c r="AB54" s="1133"/>
      <c r="AC54" s="1133"/>
      <c r="AD54" s="1133"/>
      <c r="AE54" s="1133"/>
      <c r="AF54" s="1133"/>
      <c r="AG54" s="1133"/>
      <c r="AH54" s="1133"/>
      <c r="AI54" s="1133"/>
      <c r="AJ54" s="1133"/>
      <c r="AK54" s="1133"/>
      <c r="AL54" s="1134"/>
      <c r="AN54" s="3"/>
    </row>
    <row r="55" spans="2:40">
      <c r="B55" s="1125"/>
      <c r="C55" s="1135"/>
      <c r="D55" s="1136"/>
      <c r="E55" s="1136"/>
      <c r="F55" s="1136"/>
      <c r="G55" s="1136"/>
      <c r="H55" s="1136"/>
      <c r="I55" s="1136"/>
      <c r="J55" s="1136"/>
      <c r="K55" s="1136"/>
      <c r="L55" s="1136"/>
      <c r="M55" s="1136"/>
      <c r="N55" s="1136"/>
      <c r="O55" s="1136"/>
      <c r="P55" s="1136"/>
      <c r="Q55" s="1136"/>
      <c r="R55" s="1136"/>
      <c r="S55" s="1136"/>
      <c r="T55" s="1137"/>
      <c r="U55" s="1135"/>
      <c r="V55" s="1136"/>
      <c r="W55" s="1136"/>
      <c r="X55" s="1136"/>
      <c r="Y55" s="1136"/>
      <c r="Z55" s="1136"/>
      <c r="AA55" s="1136"/>
      <c r="AB55" s="1136"/>
      <c r="AC55" s="1136"/>
      <c r="AD55" s="1136"/>
      <c r="AE55" s="1136"/>
      <c r="AF55" s="1136"/>
      <c r="AG55" s="1136"/>
      <c r="AH55" s="1136"/>
      <c r="AI55" s="1136"/>
      <c r="AJ55" s="1136"/>
      <c r="AK55" s="1136"/>
      <c r="AL55" s="1137"/>
      <c r="AN55" s="3"/>
    </row>
    <row r="56" spans="2:40">
      <c r="B56" s="1125"/>
      <c r="C56" s="1135"/>
      <c r="D56" s="1136"/>
      <c r="E56" s="1136"/>
      <c r="F56" s="1136"/>
      <c r="G56" s="1136"/>
      <c r="H56" s="1136"/>
      <c r="I56" s="1136"/>
      <c r="J56" s="1136"/>
      <c r="K56" s="1136"/>
      <c r="L56" s="1136"/>
      <c r="M56" s="1136"/>
      <c r="N56" s="1136"/>
      <c r="O56" s="1136"/>
      <c r="P56" s="1136"/>
      <c r="Q56" s="1136"/>
      <c r="R56" s="1136"/>
      <c r="S56" s="1136"/>
      <c r="T56" s="1137"/>
      <c r="U56" s="1135"/>
      <c r="V56" s="1136"/>
      <c r="W56" s="1136"/>
      <c r="X56" s="1136"/>
      <c r="Y56" s="1136"/>
      <c r="Z56" s="1136"/>
      <c r="AA56" s="1136"/>
      <c r="AB56" s="1136"/>
      <c r="AC56" s="1136"/>
      <c r="AD56" s="1136"/>
      <c r="AE56" s="1136"/>
      <c r="AF56" s="1136"/>
      <c r="AG56" s="1136"/>
      <c r="AH56" s="1136"/>
      <c r="AI56" s="1136"/>
      <c r="AJ56" s="1136"/>
      <c r="AK56" s="1136"/>
      <c r="AL56" s="1137"/>
      <c r="AN56" s="3"/>
    </row>
    <row r="57" spans="2:40">
      <c r="B57" s="1126"/>
      <c r="C57" s="1138"/>
      <c r="D57" s="1130"/>
      <c r="E57" s="1130"/>
      <c r="F57" s="1130"/>
      <c r="G57" s="1130"/>
      <c r="H57" s="1130"/>
      <c r="I57" s="1130"/>
      <c r="J57" s="1130"/>
      <c r="K57" s="1130"/>
      <c r="L57" s="1130"/>
      <c r="M57" s="1130"/>
      <c r="N57" s="1130"/>
      <c r="O57" s="1130"/>
      <c r="P57" s="1130"/>
      <c r="Q57" s="1130"/>
      <c r="R57" s="1130"/>
      <c r="S57" s="1130"/>
      <c r="T57" s="1131"/>
      <c r="U57" s="1138"/>
      <c r="V57" s="1130"/>
      <c r="W57" s="1130"/>
      <c r="X57" s="1130"/>
      <c r="Y57" s="1130"/>
      <c r="Z57" s="1130"/>
      <c r="AA57" s="1130"/>
      <c r="AB57" s="1130"/>
      <c r="AC57" s="1130"/>
      <c r="AD57" s="1130"/>
      <c r="AE57" s="1130"/>
      <c r="AF57" s="1130"/>
      <c r="AG57" s="1130"/>
      <c r="AH57" s="1130"/>
      <c r="AI57" s="1130"/>
      <c r="AJ57" s="1130"/>
      <c r="AK57" s="1130"/>
      <c r="AL57" s="1131"/>
      <c r="AN57" s="3"/>
    </row>
    <row r="58" spans="2:40" ht="14.25" customHeight="1">
      <c r="B58" s="1117" t="s">
        <v>41</v>
      </c>
      <c r="C58" s="1118"/>
      <c r="D58" s="1118"/>
      <c r="E58" s="1118"/>
      <c r="F58" s="1119"/>
      <c r="G58" s="1120" t="s">
        <v>42</v>
      </c>
      <c r="H58" s="1120"/>
      <c r="I58" s="1120"/>
      <c r="J58" s="1120"/>
      <c r="K58" s="1120"/>
      <c r="L58" s="1120"/>
      <c r="M58" s="1120"/>
      <c r="N58" s="1120"/>
      <c r="O58" s="1120"/>
      <c r="P58" s="1120"/>
      <c r="Q58" s="1120"/>
      <c r="R58" s="1120"/>
      <c r="S58" s="1120"/>
      <c r="T58" s="1120"/>
      <c r="U58" s="1120"/>
      <c r="V58" s="1120"/>
      <c r="W58" s="1120"/>
      <c r="X58" s="1120"/>
      <c r="Y58" s="1120"/>
      <c r="Z58" s="1120"/>
      <c r="AA58" s="1120"/>
      <c r="AB58" s="1120"/>
      <c r="AC58" s="1120"/>
      <c r="AD58" s="1120"/>
      <c r="AE58" s="1120"/>
      <c r="AF58" s="1120"/>
      <c r="AG58" s="1120"/>
      <c r="AH58" s="1120"/>
      <c r="AI58" s="1120"/>
      <c r="AJ58" s="1120"/>
      <c r="AK58" s="1120"/>
      <c r="AL58" s="1120"/>
      <c r="AN58" s="3"/>
    </row>
    <row r="60" spans="2:40">
      <c r="B60" s="14" t="s">
        <v>65</v>
      </c>
    </row>
    <row r="61" spans="2:40">
      <c r="B61" s="14" t="s">
        <v>66</v>
      </c>
    </row>
    <row r="62" spans="2:40">
      <c r="B62" s="14" t="s">
        <v>67</v>
      </c>
    </row>
    <row r="63" spans="2:40">
      <c r="B63" s="14" t="s">
        <v>43</v>
      </c>
    </row>
    <row r="64" spans="2:40">
      <c r="B64" s="14" t="s">
        <v>44</v>
      </c>
    </row>
    <row r="65" spans="2:41">
      <c r="B65" s="14" t="s">
        <v>102</v>
      </c>
    </row>
    <row r="66" spans="2:41">
      <c r="B66" s="14" t="s">
        <v>103</v>
      </c>
      <c r="AN66" s="3"/>
      <c r="AO66" s="14"/>
    </row>
    <row r="67" spans="2:41">
      <c r="B67" s="14" t="s">
        <v>68</v>
      </c>
    </row>
    <row r="68" spans="2:41">
      <c r="B68" s="14" t="s">
        <v>69</v>
      </c>
    </row>
    <row r="69" spans="2:41">
      <c r="B69" s="14" t="s">
        <v>70</v>
      </c>
    </row>
    <row r="70" spans="2:41">
      <c r="B70" s="14" t="s">
        <v>45</v>
      </c>
    </row>
    <row r="84" spans="2:2" ht="12.75" customHeight="1">
      <c r="B84" s="46"/>
    </row>
    <row r="85" spans="2:2" ht="12.75" customHeight="1">
      <c r="B85" s="46" t="s">
        <v>71</v>
      </c>
    </row>
    <row r="86" spans="2:2" ht="12.75" customHeight="1">
      <c r="B86" s="46" t="s">
        <v>72</v>
      </c>
    </row>
    <row r="87" spans="2:2" ht="12.75" customHeight="1">
      <c r="B87" s="46" t="s">
        <v>73</v>
      </c>
    </row>
    <row r="88" spans="2:2" ht="12.75" customHeight="1">
      <c r="B88" s="46" t="s">
        <v>74</v>
      </c>
    </row>
    <row r="89" spans="2:2" ht="12.75" customHeight="1">
      <c r="B89" s="46" t="s">
        <v>75</v>
      </c>
    </row>
    <row r="90" spans="2:2" ht="12.75" customHeight="1">
      <c r="B90" s="46" t="s">
        <v>76</v>
      </c>
    </row>
    <row r="91" spans="2:2" ht="12.75" customHeight="1">
      <c r="B91" s="46" t="s">
        <v>77</v>
      </c>
    </row>
    <row r="92" spans="2:2" ht="12.75" customHeight="1">
      <c r="B92" s="46" t="s">
        <v>78</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4"/>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topLeftCell="A92" zoomScaleNormal="100" zoomScaleSheetLayoutView="100" workbookViewId="0">
      <selection activeCell="A2" sqref="A2:AJ2"/>
    </sheetView>
  </sheetViews>
  <sheetFormatPr defaultRowHeight="21" customHeight="1"/>
  <cols>
    <col min="1" max="29" width="2.625" style="154" customWidth="1"/>
    <col min="30" max="30" width="2.625" style="138" customWidth="1"/>
    <col min="31" max="32" width="2.625" style="154" customWidth="1"/>
    <col min="33" max="33" width="2.625" style="138" customWidth="1"/>
    <col min="34" max="35" width="2.625" style="154" customWidth="1"/>
    <col min="36" max="36" width="2.625" style="138" customWidth="1"/>
    <col min="37" max="40" width="2.625" style="154" customWidth="1"/>
    <col min="41" max="16384" width="9" style="154"/>
  </cols>
  <sheetData>
    <row r="1" spans="1:40" s="133" customFormat="1" ht="24.95" customHeight="1">
      <c r="A1" s="130"/>
      <c r="B1" s="131" t="s">
        <v>121</v>
      </c>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2"/>
      <c r="AK1" s="131"/>
      <c r="AL1" s="131"/>
      <c r="AM1" s="131"/>
      <c r="AN1" s="131"/>
    </row>
    <row r="2" spans="1:40" s="133" customFormat="1" ht="15.95" customHeight="1">
      <c r="A2" s="446" t="s">
        <v>122</v>
      </c>
      <c r="B2" s="446"/>
      <c r="C2" s="446"/>
      <c r="D2" s="446"/>
      <c r="E2" s="446"/>
      <c r="F2" s="446"/>
      <c r="G2" s="446"/>
      <c r="H2" s="446"/>
      <c r="I2" s="446"/>
      <c r="J2" s="446"/>
      <c r="K2" s="446"/>
      <c r="L2" s="446"/>
      <c r="M2" s="446"/>
      <c r="N2" s="446"/>
      <c r="O2" s="446"/>
      <c r="P2" s="446"/>
      <c r="Q2" s="446"/>
      <c r="R2" s="446"/>
      <c r="S2" s="446"/>
      <c r="T2" s="446"/>
      <c r="U2" s="446"/>
      <c r="V2" s="446"/>
      <c r="W2" s="446"/>
      <c r="X2" s="446"/>
      <c r="Y2" s="446"/>
      <c r="Z2" s="446"/>
      <c r="AA2" s="446"/>
      <c r="AB2" s="446"/>
      <c r="AC2" s="446"/>
      <c r="AD2" s="446"/>
      <c r="AE2" s="446"/>
      <c r="AF2" s="446"/>
      <c r="AG2" s="446"/>
      <c r="AH2" s="446"/>
      <c r="AI2" s="446"/>
      <c r="AJ2" s="446"/>
      <c r="AK2" s="134"/>
      <c r="AL2" s="134"/>
      <c r="AM2" s="134"/>
      <c r="AN2" s="134"/>
    </row>
    <row r="3" spans="1:40" s="133" customFormat="1" ht="9" customHeight="1"/>
    <row r="4" spans="1:40" s="130" customFormat="1" ht="12" customHeight="1">
      <c r="A4" s="447" t="s">
        <v>123</v>
      </c>
      <c r="B4" s="447"/>
      <c r="C4" s="447"/>
      <c r="D4" s="447"/>
      <c r="E4" s="447"/>
      <c r="F4" s="447"/>
      <c r="G4" s="447"/>
      <c r="H4" s="447"/>
      <c r="I4" s="447"/>
      <c r="J4" s="447"/>
      <c r="K4" s="135"/>
      <c r="L4" s="135"/>
      <c r="M4" s="135"/>
      <c r="N4" s="135"/>
      <c r="O4" s="135"/>
      <c r="P4" s="135"/>
      <c r="Q4" s="135"/>
      <c r="R4" s="135"/>
      <c r="S4" s="135"/>
      <c r="T4" s="135"/>
      <c r="U4" s="135"/>
      <c r="V4" s="135"/>
      <c r="W4" s="135"/>
      <c r="Y4" s="448" t="s">
        <v>9</v>
      </c>
      <c r="Z4" s="448"/>
      <c r="AA4" s="449"/>
      <c r="AB4" s="449"/>
      <c r="AC4" s="135" t="s">
        <v>10</v>
      </c>
      <c r="AD4" s="450"/>
      <c r="AE4" s="450"/>
      <c r="AF4" s="135" t="s">
        <v>91</v>
      </c>
      <c r="AG4" s="450"/>
      <c r="AH4" s="450"/>
      <c r="AI4" s="135" t="s">
        <v>79</v>
      </c>
      <c r="AJ4" s="136"/>
    </row>
    <row r="5" spans="1:40" s="133" customFormat="1" ht="12" customHeight="1">
      <c r="A5" s="447"/>
      <c r="B5" s="447"/>
      <c r="C5" s="447"/>
      <c r="D5" s="447"/>
      <c r="E5" s="447"/>
      <c r="F5" s="447"/>
      <c r="G5" s="447"/>
      <c r="H5" s="447"/>
      <c r="I5" s="447"/>
      <c r="J5" s="447"/>
      <c r="Y5" s="137"/>
      <c r="Z5" s="137"/>
      <c r="AA5" s="137"/>
      <c r="AB5" s="137"/>
    </row>
    <row r="6" spans="1:40" s="130" customFormat="1" ht="12" customHeight="1">
      <c r="A6" s="447"/>
      <c r="B6" s="447"/>
      <c r="C6" s="447"/>
      <c r="D6" s="447"/>
      <c r="E6" s="447"/>
      <c r="F6" s="447"/>
      <c r="G6" s="447"/>
      <c r="H6" s="447"/>
      <c r="I6" s="447"/>
      <c r="J6" s="447"/>
      <c r="K6" s="138"/>
      <c r="L6" s="138"/>
      <c r="AD6" s="136"/>
      <c r="AG6" s="136"/>
      <c r="AJ6" s="136"/>
    </row>
    <row r="7" spans="1:40" s="130" customFormat="1" ht="12" customHeight="1">
      <c r="A7" s="447"/>
      <c r="B7" s="447"/>
      <c r="C7" s="447"/>
      <c r="D7" s="447"/>
      <c r="E7" s="447"/>
      <c r="F7" s="447"/>
      <c r="G7" s="447"/>
      <c r="H7" s="447"/>
      <c r="I7" s="447"/>
      <c r="J7" s="447"/>
      <c r="K7" s="138"/>
      <c r="L7" s="138"/>
      <c r="M7" s="451" t="s">
        <v>124</v>
      </c>
      <c r="N7" s="451"/>
      <c r="O7" s="451"/>
      <c r="P7" s="452" t="s">
        <v>125</v>
      </c>
      <c r="Q7" s="452"/>
      <c r="R7" s="452"/>
      <c r="S7" s="452"/>
      <c r="T7" s="452"/>
      <c r="U7" s="443" t="s">
        <v>126</v>
      </c>
      <c r="V7" s="444"/>
      <c r="W7" s="444"/>
      <c r="X7" s="444"/>
      <c r="Y7" s="444"/>
      <c r="Z7" s="444"/>
      <c r="AA7" s="444"/>
      <c r="AB7" s="444"/>
      <c r="AC7" s="444"/>
      <c r="AD7" s="444"/>
      <c r="AE7" s="444"/>
      <c r="AF7" s="444"/>
      <c r="AG7" s="444"/>
      <c r="AH7" s="444"/>
      <c r="AI7" s="444"/>
      <c r="AJ7" s="444"/>
    </row>
    <row r="8" spans="1:40" s="130" customFormat="1" ht="12" customHeight="1">
      <c r="A8" s="447"/>
      <c r="B8" s="447"/>
      <c r="C8" s="447"/>
      <c r="D8" s="447"/>
      <c r="E8" s="447"/>
      <c r="F8" s="447"/>
      <c r="G8" s="447"/>
      <c r="H8" s="447"/>
      <c r="I8" s="447"/>
      <c r="J8" s="447"/>
      <c r="K8" s="138"/>
      <c r="L8" s="138"/>
      <c r="M8" s="451"/>
      <c r="N8" s="451"/>
      <c r="O8" s="451"/>
      <c r="P8" s="452"/>
      <c r="Q8" s="452"/>
      <c r="R8" s="452"/>
      <c r="S8" s="452"/>
      <c r="T8" s="452"/>
      <c r="U8" s="443"/>
      <c r="V8" s="444"/>
      <c r="W8" s="444"/>
      <c r="X8" s="444"/>
      <c r="Y8" s="444"/>
      <c r="Z8" s="444"/>
      <c r="AA8" s="444"/>
      <c r="AB8" s="444"/>
      <c r="AC8" s="444"/>
      <c r="AD8" s="444"/>
      <c r="AE8" s="444"/>
      <c r="AF8" s="444"/>
      <c r="AG8" s="444"/>
      <c r="AH8" s="444"/>
      <c r="AI8" s="444"/>
      <c r="AJ8" s="444"/>
    </row>
    <row r="9" spans="1:40" s="130" customFormat="1" ht="12" customHeight="1">
      <c r="M9" s="451"/>
      <c r="N9" s="451"/>
      <c r="O9" s="451"/>
      <c r="P9" s="442" t="s">
        <v>127</v>
      </c>
      <c r="Q9" s="442"/>
      <c r="R9" s="442"/>
      <c r="S9" s="442"/>
      <c r="T9" s="442"/>
      <c r="U9" s="443" t="s">
        <v>126</v>
      </c>
      <c r="V9" s="444"/>
      <c r="W9" s="444"/>
      <c r="X9" s="444"/>
      <c r="Y9" s="444"/>
      <c r="Z9" s="444"/>
      <c r="AA9" s="444"/>
      <c r="AB9" s="444"/>
      <c r="AC9" s="444"/>
      <c r="AD9" s="444"/>
      <c r="AE9" s="444"/>
      <c r="AF9" s="444"/>
      <c r="AG9" s="444"/>
      <c r="AH9" s="444"/>
      <c r="AI9" s="444"/>
      <c r="AJ9" s="444"/>
    </row>
    <row r="10" spans="1:40" s="130" customFormat="1" ht="12" customHeight="1">
      <c r="M10" s="451"/>
      <c r="N10" s="451"/>
      <c r="O10" s="451"/>
      <c r="P10" s="442"/>
      <c r="Q10" s="442"/>
      <c r="R10" s="442"/>
      <c r="S10" s="442"/>
      <c r="T10" s="442"/>
      <c r="U10" s="443"/>
      <c r="V10" s="444"/>
      <c r="W10" s="444"/>
      <c r="X10" s="444"/>
      <c r="Y10" s="444"/>
      <c r="Z10" s="444"/>
      <c r="AA10" s="444"/>
      <c r="AB10" s="444"/>
      <c r="AC10" s="444"/>
      <c r="AD10" s="444"/>
      <c r="AE10" s="444"/>
      <c r="AF10" s="444"/>
      <c r="AG10" s="444"/>
      <c r="AH10" s="444"/>
      <c r="AI10" s="444"/>
      <c r="AJ10" s="444"/>
    </row>
    <row r="11" spans="1:40" s="130" customFormat="1" ht="21.75" customHeight="1">
      <c r="M11" s="451"/>
      <c r="N11" s="451"/>
      <c r="O11" s="451"/>
      <c r="P11" s="442" t="s">
        <v>128</v>
      </c>
      <c r="Q11" s="442"/>
      <c r="R11" s="442"/>
      <c r="S11" s="442"/>
      <c r="T11" s="442"/>
      <c r="U11" s="139" t="s">
        <v>126</v>
      </c>
      <c r="V11" s="444"/>
      <c r="W11" s="444"/>
      <c r="X11" s="444"/>
      <c r="Y11" s="444"/>
      <c r="Z11" s="444"/>
      <c r="AA11" s="444"/>
      <c r="AB11" s="444"/>
      <c r="AC11" s="444"/>
      <c r="AD11" s="444"/>
      <c r="AE11" s="444"/>
      <c r="AF11" s="444"/>
      <c r="AG11" s="444"/>
      <c r="AH11" s="444"/>
      <c r="AI11" s="445"/>
      <c r="AJ11" s="445"/>
    </row>
    <row r="12" spans="1:40" s="130" customFormat="1" ht="14.1" customHeight="1">
      <c r="Q12" s="139"/>
      <c r="R12" s="139"/>
      <c r="S12" s="139"/>
      <c r="T12" s="139"/>
      <c r="U12" s="139"/>
      <c r="V12" s="444"/>
      <c r="W12" s="444"/>
      <c r="X12" s="444"/>
      <c r="Y12" s="444"/>
      <c r="Z12" s="444"/>
      <c r="AA12" s="444"/>
      <c r="AB12" s="444"/>
      <c r="AC12" s="444"/>
      <c r="AD12" s="444"/>
      <c r="AE12" s="444"/>
      <c r="AF12" s="444"/>
      <c r="AG12" s="444"/>
      <c r="AH12" s="444"/>
      <c r="AI12" s="445"/>
      <c r="AJ12" s="445"/>
      <c r="AK12" s="139"/>
    </row>
    <row r="13" spans="1:40" s="130" customFormat="1" ht="14.1" customHeight="1">
      <c r="A13" s="453" t="s">
        <v>129</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139"/>
    </row>
    <row r="14" spans="1:40" s="133" customFormat="1" ht="10.5" customHeight="1" thickBot="1">
      <c r="A14" s="453"/>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3"/>
    </row>
    <row r="15" spans="1:40" s="133" customFormat="1" ht="21" customHeight="1" thickBot="1">
      <c r="A15" s="454" t="s">
        <v>81</v>
      </c>
      <c r="B15" s="455"/>
      <c r="C15" s="455"/>
      <c r="D15" s="455"/>
      <c r="E15" s="455"/>
      <c r="F15" s="456"/>
      <c r="G15" s="457"/>
      <c r="H15" s="458"/>
      <c r="I15" s="458"/>
      <c r="J15" s="458"/>
      <c r="K15" s="459"/>
      <c r="L15" s="459"/>
      <c r="M15" s="459"/>
      <c r="N15" s="459"/>
      <c r="O15" s="459"/>
      <c r="P15" s="459"/>
      <c r="Q15" s="459"/>
      <c r="R15" s="459"/>
      <c r="S15" s="459"/>
      <c r="T15" s="459"/>
      <c r="U15" s="459"/>
      <c r="V15" s="459"/>
      <c r="W15" s="459"/>
      <c r="X15" s="459"/>
      <c r="Y15" s="459"/>
      <c r="Z15" s="479"/>
      <c r="AA15" s="141"/>
      <c r="AB15" s="480"/>
      <c r="AC15" s="480"/>
      <c r="AD15" s="140"/>
      <c r="AE15" s="140"/>
      <c r="AF15" s="140"/>
      <c r="AG15" s="140"/>
      <c r="AH15" s="140"/>
      <c r="AI15" s="140"/>
      <c r="AJ15" s="140"/>
    </row>
    <row r="16" spans="1:40" s="130" customFormat="1" ht="15" customHeight="1">
      <c r="A16" s="481" t="s">
        <v>130</v>
      </c>
      <c r="B16" s="482"/>
      <c r="C16" s="482"/>
      <c r="D16" s="482"/>
      <c r="E16" s="482"/>
      <c r="F16" s="482"/>
      <c r="G16" s="142" t="s">
        <v>131</v>
      </c>
      <c r="H16" s="143"/>
      <c r="I16" s="143"/>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6"/>
    </row>
    <row r="17" spans="1:36" s="130" customFormat="1" ht="24" customHeight="1">
      <c r="A17" s="483"/>
      <c r="B17" s="484"/>
      <c r="C17" s="484"/>
      <c r="D17" s="484"/>
      <c r="E17" s="484"/>
      <c r="F17" s="484"/>
      <c r="G17" s="487"/>
      <c r="H17" s="488"/>
      <c r="I17" s="488"/>
      <c r="J17" s="488"/>
      <c r="K17" s="488"/>
      <c r="L17" s="488"/>
      <c r="M17" s="488"/>
      <c r="N17" s="488"/>
      <c r="O17" s="488"/>
      <c r="P17" s="488"/>
      <c r="Q17" s="488"/>
      <c r="R17" s="488"/>
      <c r="S17" s="488"/>
      <c r="T17" s="488"/>
      <c r="U17" s="488"/>
      <c r="V17" s="488"/>
      <c r="W17" s="488"/>
      <c r="X17" s="488"/>
      <c r="Y17" s="488"/>
      <c r="Z17" s="488"/>
      <c r="AA17" s="488"/>
      <c r="AB17" s="488"/>
      <c r="AC17" s="488"/>
      <c r="AD17" s="488"/>
      <c r="AE17" s="488"/>
      <c r="AF17" s="488"/>
      <c r="AG17" s="488"/>
      <c r="AH17" s="488"/>
      <c r="AI17" s="488"/>
      <c r="AJ17" s="489"/>
    </row>
    <row r="18" spans="1:36" s="130" customFormat="1" ht="15" customHeight="1">
      <c r="A18" s="460" t="s">
        <v>132</v>
      </c>
      <c r="B18" s="461"/>
      <c r="C18" s="461"/>
      <c r="D18" s="461"/>
      <c r="E18" s="461"/>
      <c r="F18" s="462"/>
      <c r="G18" s="469" t="s">
        <v>133</v>
      </c>
      <c r="H18" s="470"/>
      <c r="I18" s="470"/>
      <c r="J18" s="470"/>
      <c r="K18" s="471"/>
      <c r="L18" s="471"/>
      <c r="M18" s="471"/>
      <c r="N18" s="471"/>
      <c r="O18" s="471"/>
      <c r="P18" s="144" t="s">
        <v>15</v>
      </c>
      <c r="Q18" s="472"/>
      <c r="R18" s="473"/>
      <c r="S18" s="473"/>
      <c r="T18" s="473"/>
      <c r="U18" s="473"/>
      <c r="V18" s="473"/>
      <c r="W18" s="473"/>
      <c r="X18" s="473"/>
      <c r="Y18" s="473"/>
      <c r="Z18" s="473"/>
      <c r="AA18" s="473"/>
      <c r="AB18" s="473"/>
      <c r="AC18" s="473"/>
      <c r="AD18" s="473"/>
      <c r="AE18" s="473"/>
      <c r="AF18" s="473"/>
      <c r="AG18" s="473"/>
      <c r="AH18" s="473"/>
      <c r="AI18" s="473"/>
      <c r="AJ18" s="474"/>
    </row>
    <row r="19" spans="1:36" s="130" customFormat="1" ht="12" customHeight="1">
      <c r="A19" s="463"/>
      <c r="B19" s="464"/>
      <c r="C19" s="464"/>
      <c r="D19" s="464"/>
      <c r="E19" s="464"/>
      <c r="F19" s="465"/>
      <c r="G19" s="476"/>
      <c r="H19" s="477"/>
      <c r="I19" s="477"/>
      <c r="J19" s="477"/>
      <c r="K19" s="477"/>
      <c r="L19" s="477"/>
      <c r="M19" s="477"/>
      <c r="N19" s="477"/>
      <c r="O19" s="477"/>
      <c r="P19" s="478"/>
      <c r="Q19" s="448"/>
      <c r="R19" s="448"/>
      <c r="S19" s="448"/>
      <c r="T19" s="448"/>
      <c r="U19" s="448"/>
      <c r="V19" s="448"/>
      <c r="W19" s="448"/>
      <c r="X19" s="448"/>
      <c r="Y19" s="448"/>
      <c r="Z19" s="448"/>
      <c r="AA19" s="448"/>
      <c r="AB19" s="448"/>
      <c r="AC19" s="448"/>
      <c r="AD19" s="448"/>
      <c r="AE19" s="448"/>
      <c r="AF19" s="448"/>
      <c r="AG19" s="448"/>
      <c r="AH19" s="448"/>
      <c r="AI19" s="448"/>
      <c r="AJ19" s="475"/>
    </row>
    <row r="20" spans="1:36" s="130" customFormat="1" ht="12" customHeight="1">
      <c r="A20" s="463"/>
      <c r="B20" s="464"/>
      <c r="C20" s="464"/>
      <c r="D20" s="464"/>
      <c r="E20" s="464"/>
      <c r="F20" s="465"/>
      <c r="G20" s="476"/>
      <c r="H20" s="477"/>
      <c r="I20" s="477"/>
      <c r="J20" s="477"/>
      <c r="K20" s="477"/>
      <c r="L20" s="477"/>
      <c r="M20" s="477"/>
      <c r="N20" s="477"/>
      <c r="O20" s="477"/>
      <c r="P20" s="478"/>
      <c r="Q20" s="448"/>
      <c r="R20" s="448"/>
      <c r="S20" s="448"/>
      <c r="T20" s="448"/>
      <c r="U20" s="448"/>
      <c r="V20" s="448"/>
      <c r="W20" s="448"/>
      <c r="X20" s="448"/>
      <c r="Y20" s="448"/>
      <c r="Z20" s="448"/>
      <c r="AA20" s="448"/>
      <c r="AB20" s="448"/>
      <c r="AC20" s="448"/>
      <c r="AD20" s="448"/>
      <c r="AE20" s="448"/>
      <c r="AF20" s="448"/>
      <c r="AG20" s="448"/>
      <c r="AH20" s="448"/>
      <c r="AI20" s="448"/>
      <c r="AJ20" s="475"/>
    </row>
    <row r="21" spans="1:36" s="130" customFormat="1" ht="3.95" customHeight="1" thickBot="1">
      <c r="A21" s="466"/>
      <c r="B21" s="467"/>
      <c r="C21" s="467"/>
      <c r="D21" s="467"/>
      <c r="E21" s="467"/>
      <c r="F21" s="468"/>
      <c r="G21" s="146"/>
      <c r="H21" s="147"/>
      <c r="I21" s="147"/>
      <c r="J21" s="147"/>
      <c r="K21" s="147"/>
      <c r="L21" s="148"/>
      <c r="M21" s="148"/>
      <c r="N21" s="148"/>
      <c r="O21" s="148"/>
      <c r="P21" s="148"/>
      <c r="Q21" s="149"/>
      <c r="R21" s="150"/>
      <c r="S21" s="150"/>
      <c r="T21" s="150"/>
      <c r="U21" s="150"/>
      <c r="V21" s="150"/>
      <c r="W21" s="150"/>
      <c r="X21" s="150"/>
      <c r="Y21" s="150"/>
      <c r="Z21" s="150"/>
      <c r="AA21" s="150"/>
      <c r="AB21" s="150"/>
      <c r="AC21" s="150"/>
      <c r="AD21" s="150"/>
      <c r="AE21" s="150"/>
      <c r="AF21" s="151"/>
      <c r="AG21" s="151"/>
      <c r="AH21" s="150"/>
      <c r="AI21" s="150"/>
      <c r="AJ21" s="152"/>
    </row>
    <row r="22" spans="1:36" ht="12" customHeight="1" thickBot="1">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45"/>
      <c r="AG22" s="145"/>
      <c r="AH22" s="153"/>
      <c r="AI22" s="153"/>
      <c r="AJ22" s="145"/>
    </row>
    <row r="23" spans="1:36" ht="20.100000000000001" customHeight="1">
      <c r="A23" s="490" t="s">
        <v>134</v>
      </c>
      <c r="B23" s="491"/>
      <c r="C23" s="491"/>
      <c r="D23" s="491"/>
      <c r="E23" s="491"/>
      <c r="F23" s="491"/>
      <c r="G23" s="491"/>
      <c r="H23" s="491"/>
      <c r="I23" s="492"/>
      <c r="J23" s="496" t="s">
        <v>135</v>
      </c>
      <c r="K23" s="497"/>
      <c r="L23" s="497"/>
      <c r="M23" s="496" t="s">
        <v>136</v>
      </c>
      <c r="N23" s="500"/>
      <c r="O23" s="500"/>
      <c r="P23" s="500"/>
      <c r="Q23" s="500"/>
      <c r="R23" s="500"/>
      <c r="S23" s="500"/>
      <c r="T23" s="500"/>
      <c r="U23" s="500"/>
      <c r="V23" s="500"/>
      <c r="W23" s="500"/>
      <c r="X23" s="500"/>
      <c r="Y23" s="501"/>
      <c r="Z23" s="496" t="s">
        <v>137</v>
      </c>
      <c r="AA23" s="500"/>
      <c r="AB23" s="500"/>
      <c r="AC23" s="500"/>
      <c r="AD23" s="500"/>
      <c r="AE23" s="500"/>
      <c r="AF23" s="500"/>
      <c r="AG23" s="500"/>
      <c r="AH23" s="500"/>
      <c r="AI23" s="500"/>
      <c r="AJ23" s="505"/>
    </row>
    <row r="24" spans="1:36" ht="20.100000000000001" customHeight="1">
      <c r="A24" s="493"/>
      <c r="B24" s="494"/>
      <c r="C24" s="494"/>
      <c r="D24" s="494"/>
      <c r="E24" s="494"/>
      <c r="F24" s="494"/>
      <c r="G24" s="494"/>
      <c r="H24" s="494"/>
      <c r="I24" s="495"/>
      <c r="J24" s="498"/>
      <c r="K24" s="499"/>
      <c r="L24" s="499"/>
      <c r="M24" s="502"/>
      <c r="N24" s="503"/>
      <c r="O24" s="503"/>
      <c r="P24" s="503"/>
      <c r="Q24" s="503"/>
      <c r="R24" s="503"/>
      <c r="S24" s="503"/>
      <c r="T24" s="503"/>
      <c r="U24" s="503"/>
      <c r="V24" s="503"/>
      <c r="W24" s="503"/>
      <c r="X24" s="503"/>
      <c r="Y24" s="504"/>
      <c r="Z24" s="502"/>
      <c r="AA24" s="503"/>
      <c r="AB24" s="503"/>
      <c r="AC24" s="503"/>
      <c r="AD24" s="503"/>
      <c r="AE24" s="503"/>
      <c r="AF24" s="503"/>
      <c r="AG24" s="503"/>
      <c r="AH24" s="503"/>
      <c r="AI24" s="503"/>
      <c r="AJ24" s="506"/>
    </row>
    <row r="25" spans="1:36" ht="3" customHeight="1">
      <c r="A25" s="507" t="s">
        <v>138</v>
      </c>
      <c r="B25" s="510" t="s">
        <v>139</v>
      </c>
      <c r="C25" s="511"/>
      <c r="D25" s="511"/>
      <c r="E25" s="511"/>
      <c r="F25" s="511"/>
      <c r="G25" s="511"/>
      <c r="H25" s="511"/>
      <c r="I25" s="512"/>
      <c r="J25" s="157"/>
      <c r="K25" s="158"/>
      <c r="L25" s="159"/>
      <c r="M25" s="519"/>
      <c r="N25" s="520"/>
      <c r="O25" s="520"/>
      <c r="P25" s="520"/>
      <c r="Q25" s="520"/>
      <c r="R25" s="520"/>
      <c r="S25" s="520"/>
      <c r="T25" s="520"/>
      <c r="U25" s="520"/>
      <c r="V25" s="520"/>
      <c r="W25" s="520"/>
      <c r="X25" s="520"/>
      <c r="Y25" s="521"/>
      <c r="Z25" s="522"/>
      <c r="AA25" s="523"/>
      <c r="AB25" s="523"/>
      <c r="AC25" s="523"/>
      <c r="AD25" s="523"/>
      <c r="AE25" s="523"/>
      <c r="AF25" s="523"/>
      <c r="AG25" s="523"/>
      <c r="AH25" s="523"/>
      <c r="AI25" s="523"/>
      <c r="AJ25" s="524"/>
    </row>
    <row r="26" spans="1:36" ht="9" customHeight="1">
      <c r="A26" s="508"/>
      <c r="B26" s="513"/>
      <c r="C26" s="514"/>
      <c r="D26" s="514"/>
      <c r="E26" s="514"/>
      <c r="F26" s="514"/>
      <c r="G26" s="514"/>
      <c r="H26" s="514"/>
      <c r="I26" s="515"/>
      <c r="J26" s="525"/>
      <c r="K26" s="526"/>
      <c r="L26" s="527"/>
      <c r="M26" s="528"/>
      <c r="N26" s="531" t="s">
        <v>140</v>
      </c>
      <c r="O26" s="531"/>
      <c r="P26" s="531"/>
      <c r="Q26" s="160"/>
      <c r="R26" s="532" t="s">
        <v>141</v>
      </c>
      <c r="S26" s="532"/>
      <c r="T26" s="532"/>
      <c r="U26" s="160"/>
      <c r="V26" s="532" t="s">
        <v>142</v>
      </c>
      <c r="W26" s="532"/>
      <c r="X26" s="532"/>
      <c r="Y26" s="533"/>
      <c r="Z26" s="534" t="s">
        <v>143</v>
      </c>
      <c r="AA26" s="535"/>
      <c r="AB26" s="449"/>
      <c r="AC26" s="449"/>
      <c r="AD26" s="529" t="s">
        <v>10</v>
      </c>
      <c r="AE26" s="449"/>
      <c r="AF26" s="449"/>
      <c r="AG26" s="529" t="s">
        <v>91</v>
      </c>
      <c r="AH26" s="449"/>
      <c r="AI26" s="449"/>
      <c r="AJ26" s="530" t="s">
        <v>79</v>
      </c>
    </row>
    <row r="27" spans="1:36" ht="9" customHeight="1">
      <c r="A27" s="508"/>
      <c r="B27" s="513"/>
      <c r="C27" s="514"/>
      <c r="D27" s="514"/>
      <c r="E27" s="514"/>
      <c r="F27" s="514"/>
      <c r="G27" s="514"/>
      <c r="H27" s="514"/>
      <c r="I27" s="515"/>
      <c r="J27" s="525"/>
      <c r="K27" s="526"/>
      <c r="L27" s="527"/>
      <c r="M27" s="528"/>
      <c r="N27" s="531"/>
      <c r="O27" s="531"/>
      <c r="P27" s="531"/>
      <c r="Q27" s="160"/>
      <c r="R27" s="532"/>
      <c r="S27" s="532"/>
      <c r="T27" s="532"/>
      <c r="U27" s="160"/>
      <c r="V27" s="532"/>
      <c r="W27" s="532"/>
      <c r="X27" s="532"/>
      <c r="Y27" s="533"/>
      <c r="Z27" s="534"/>
      <c r="AA27" s="535"/>
      <c r="AB27" s="449"/>
      <c r="AC27" s="449"/>
      <c r="AD27" s="529"/>
      <c r="AE27" s="449"/>
      <c r="AF27" s="449"/>
      <c r="AG27" s="529"/>
      <c r="AH27" s="449"/>
      <c r="AI27" s="449"/>
      <c r="AJ27" s="530"/>
    </row>
    <row r="28" spans="1:36" ht="3" customHeight="1">
      <c r="A28" s="508"/>
      <c r="B28" s="516"/>
      <c r="C28" s="517"/>
      <c r="D28" s="517"/>
      <c r="E28" s="517"/>
      <c r="F28" s="517"/>
      <c r="G28" s="517"/>
      <c r="H28" s="517"/>
      <c r="I28" s="518"/>
      <c r="J28" s="155"/>
      <c r="K28" s="156"/>
      <c r="L28" s="161"/>
      <c r="M28" s="502"/>
      <c r="N28" s="503"/>
      <c r="O28" s="503"/>
      <c r="P28" s="503"/>
      <c r="Q28" s="503"/>
      <c r="R28" s="503"/>
      <c r="S28" s="503"/>
      <c r="T28" s="503"/>
      <c r="U28" s="503"/>
      <c r="V28" s="503"/>
      <c r="W28" s="503"/>
      <c r="X28" s="503"/>
      <c r="Y28" s="504"/>
      <c r="Z28" s="502"/>
      <c r="AA28" s="503"/>
      <c r="AB28" s="503"/>
      <c r="AC28" s="503"/>
      <c r="AD28" s="503"/>
      <c r="AE28" s="503"/>
      <c r="AF28" s="503"/>
      <c r="AG28" s="503"/>
      <c r="AH28" s="503"/>
      <c r="AI28" s="503"/>
      <c r="AJ28" s="506"/>
    </row>
    <row r="29" spans="1:36" ht="3" customHeight="1">
      <c r="A29" s="508"/>
      <c r="B29" s="510" t="s">
        <v>144</v>
      </c>
      <c r="C29" s="511"/>
      <c r="D29" s="511"/>
      <c r="E29" s="511"/>
      <c r="F29" s="511"/>
      <c r="G29" s="511"/>
      <c r="H29" s="511"/>
      <c r="I29" s="512"/>
      <c r="J29" s="157"/>
      <c r="K29" s="158"/>
      <c r="L29" s="159"/>
      <c r="M29" s="519"/>
      <c r="N29" s="520"/>
      <c r="O29" s="520"/>
      <c r="P29" s="520"/>
      <c r="Q29" s="520"/>
      <c r="R29" s="520"/>
      <c r="S29" s="520"/>
      <c r="T29" s="520"/>
      <c r="U29" s="520"/>
      <c r="V29" s="520"/>
      <c r="W29" s="520"/>
      <c r="X29" s="520"/>
      <c r="Y29" s="521"/>
      <c r="Z29" s="522"/>
      <c r="AA29" s="523"/>
      <c r="AB29" s="523"/>
      <c r="AC29" s="523"/>
      <c r="AD29" s="523"/>
      <c r="AE29" s="523"/>
      <c r="AF29" s="523"/>
      <c r="AG29" s="523"/>
      <c r="AH29" s="523"/>
      <c r="AI29" s="523"/>
      <c r="AJ29" s="524"/>
    </row>
    <row r="30" spans="1:36" ht="9" customHeight="1">
      <c r="A30" s="508"/>
      <c r="B30" s="513"/>
      <c r="C30" s="514"/>
      <c r="D30" s="514"/>
      <c r="E30" s="514"/>
      <c r="F30" s="514"/>
      <c r="G30" s="514"/>
      <c r="H30" s="514"/>
      <c r="I30" s="515"/>
      <c r="J30" s="525"/>
      <c r="K30" s="526"/>
      <c r="L30" s="527"/>
      <c r="M30" s="528"/>
      <c r="N30" s="532" t="s">
        <v>140</v>
      </c>
      <c r="O30" s="532"/>
      <c r="P30" s="532"/>
      <c r="Q30" s="160"/>
      <c r="R30" s="532" t="s">
        <v>141</v>
      </c>
      <c r="S30" s="532"/>
      <c r="T30" s="532"/>
      <c r="U30" s="160"/>
      <c r="V30" s="532" t="s">
        <v>142</v>
      </c>
      <c r="W30" s="532"/>
      <c r="X30" s="532"/>
      <c r="Y30" s="533"/>
      <c r="Z30" s="534" t="s">
        <v>143</v>
      </c>
      <c r="AA30" s="535"/>
      <c r="AB30" s="449"/>
      <c r="AC30" s="449"/>
      <c r="AD30" s="529" t="s">
        <v>10</v>
      </c>
      <c r="AE30" s="449"/>
      <c r="AF30" s="449"/>
      <c r="AG30" s="529" t="s">
        <v>91</v>
      </c>
      <c r="AH30" s="449"/>
      <c r="AI30" s="449"/>
      <c r="AJ30" s="530" t="s">
        <v>79</v>
      </c>
    </row>
    <row r="31" spans="1:36" ht="9" customHeight="1">
      <c r="A31" s="508"/>
      <c r="B31" s="513"/>
      <c r="C31" s="514"/>
      <c r="D31" s="514"/>
      <c r="E31" s="514"/>
      <c r="F31" s="514"/>
      <c r="G31" s="514"/>
      <c r="H31" s="514"/>
      <c r="I31" s="515"/>
      <c r="J31" s="525"/>
      <c r="K31" s="526"/>
      <c r="L31" s="527"/>
      <c r="M31" s="528"/>
      <c r="N31" s="532"/>
      <c r="O31" s="532"/>
      <c r="P31" s="532"/>
      <c r="Q31" s="160"/>
      <c r="R31" s="532"/>
      <c r="S31" s="532"/>
      <c r="T31" s="532"/>
      <c r="U31" s="160"/>
      <c r="V31" s="532"/>
      <c r="W31" s="532"/>
      <c r="X31" s="532"/>
      <c r="Y31" s="533"/>
      <c r="Z31" s="534"/>
      <c r="AA31" s="535"/>
      <c r="AB31" s="449"/>
      <c r="AC31" s="449"/>
      <c r="AD31" s="529"/>
      <c r="AE31" s="449"/>
      <c r="AF31" s="449"/>
      <c r="AG31" s="529"/>
      <c r="AH31" s="449"/>
      <c r="AI31" s="449"/>
      <c r="AJ31" s="530"/>
    </row>
    <row r="32" spans="1:36" ht="3" customHeight="1">
      <c r="A32" s="508"/>
      <c r="B32" s="516"/>
      <c r="C32" s="517"/>
      <c r="D32" s="517"/>
      <c r="E32" s="517"/>
      <c r="F32" s="517"/>
      <c r="G32" s="517"/>
      <c r="H32" s="517"/>
      <c r="I32" s="518"/>
      <c r="J32" s="155"/>
      <c r="K32" s="156"/>
      <c r="L32" s="161"/>
      <c r="M32" s="502"/>
      <c r="N32" s="503"/>
      <c r="O32" s="503"/>
      <c r="P32" s="503"/>
      <c r="Q32" s="503"/>
      <c r="R32" s="503"/>
      <c r="S32" s="503"/>
      <c r="T32" s="503"/>
      <c r="U32" s="503"/>
      <c r="V32" s="503"/>
      <c r="W32" s="503"/>
      <c r="X32" s="503"/>
      <c r="Y32" s="504"/>
      <c r="Z32" s="502"/>
      <c r="AA32" s="503"/>
      <c r="AB32" s="503"/>
      <c r="AC32" s="503"/>
      <c r="AD32" s="503"/>
      <c r="AE32" s="503"/>
      <c r="AF32" s="503"/>
      <c r="AG32" s="503"/>
      <c r="AH32" s="503"/>
      <c r="AI32" s="503"/>
      <c r="AJ32" s="506"/>
    </row>
    <row r="33" spans="1:36" ht="3" customHeight="1">
      <c r="A33" s="508"/>
      <c r="B33" s="510" t="s">
        <v>145</v>
      </c>
      <c r="C33" s="511"/>
      <c r="D33" s="511"/>
      <c r="E33" s="511"/>
      <c r="F33" s="511"/>
      <c r="G33" s="511"/>
      <c r="H33" s="511"/>
      <c r="I33" s="512"/>
      <c r="J33" s="157"/>
      <c r="K33" s="158"/>
      <c r="L33" s="159"/>
      <c r="M33" s="519"/>
      <c r="N33" s="520"/>
      <c r="O33" s="520"/>
      <c r="P33" s="520"/>
      <c r="Q33" s="520"/>
      <c r="R33" s="520"/>
      <c r="S33" s="520"/>
      <c r="T33" s="520"/>
      <c r="U33" s="520"/>
      <c r="V33" s="520"/>
      <c r="W33" s="520"/>
      <c r="X33" s="520"/>
      <c r="Y33" s="521"/>
      <c r="Z33" s="522"/>
      <c r="AA33" s="523"/>
      <c r="AB33" s="523"/>
      <c r="AC33" s="523"/>
      <c r="AD33" s="523"/>
      <c r="AE33" s="523"/>
      <c r="AF33" s="523"/>
      <c r="AG33" s="523"/>
      <c r="AH33" s="523"/>
      <c r="AI33" s="523"/>
      <c r="AJ33" s="524"/>
    </row>
    <row r="34" spans="1:36" ht="9" customHeight="1">
      <c r="A34" s="508"/>
      <c r="B34" s="513"/>
      <c r="C34" s="514"/>
      <c r="D34" s="514"/>
      <c r="E34" s="514"/>
      <c r="F34" s="514"/>
      <c r="G34" s="514"/>
      <c r="H34" s="514"/>
      <c r="I34" s="515"/>
      <c r="J34" s="525"/>
      <c r="K34" s="526"/>
      <c r="L34" s="527"/>
      <c r="M34" s="528"/>
      <c r="N34" s="532" t="s">
        <v>140</v>
      </c>
      <c r="O34" s="532"/>
      <c r="P34" s="532"/>
      <c r="Q34" s="160"/>
      <c r="R34" s="532" t="s">
        <v>141</v>
      </c>
      <c r="S34" s="532"/>
      <c r="T34" s="532"/>
      <c r="U34" s="160"/>
      <c r="V34" s="532" t="s">
        <v>142</v>
      </c>
      <c r="W34" s="532"/>
      <c r="X34" s="532"/>
      <c r="Y34" s="533"/>
      <c r="Z34" s="534" t="s">
        <v>143</v>
      </c>
      <c r="AA34" s="535"/>
      <c r="AB34" s="449"/>
      <c r="AC34" s="449"/>
      <c r="AD34" s="529" t="s">
        <v>10</v>
      </c>
      <c r="AE34" s="449"/>
      <c r="AF34" s="449"/>
      <c r="AG34" s="529" t="s">
        <v>91</v>
      </c>
      <c r="AH34" s="449"/>
      <c r="AI34" s="449"/>
      <c r="AJ34" s="530" t="s">
        <v>79</v>
      </c>
    </row>
    <row r="35" spans="1:36" ht="9" customHeight="1">
      <c r="A35" s="508"/>
      <c r="B35" s="513"/>
      <c r="C35" s="514"/>
      <c r="D35" s="514"/>
      <c r="E35" s="514"/>
      <c r="F35" s="514"/>
      <c r="G35" s="514"/>
      <c r="H35" s="514"/>
      <c r="I35" s="515"/>
      <c r="J35" s="525"/>
      <c r="K35" s="526"/>
      <c r="L35" s="527"/>
      <c r="M35" s="528"/>
      <c r="N35" s="532"/>
      <c r="O35" s="532"/>
      <c r="P35" s="532"/>
      <c r="Q35" s="160"/>
      <c r="R35" s="532"/>
      <c r="S35" s="532"/>
      <c r="T35" s="532"/>
      <c r="U35" s="160"/>
      <c r="V35" s="532"/>
      <c r="W35" s="532"/>
      <c r="X35" s="532"/>
      <c r="Y35" s="533"/>
      <c r="Z35" s="534"/>
      <c r="AA35" s="535"/>
      <c r="AB35" s="449"/>
      <c r="AC35" s="449"/>
      <c r="AD35" s="529"/>
      <c r="AE35" s="449"/>
      <c r="AF35" s="449"/>
      <c r="AG35" s="529"/>
      <c r="AH35" s="449"/>
      <c r="AI35" s="449"/>
      <c r="AJ35" s="530"/>
    </row>
    <row r="36" spans="1:36" ht="3" customHeight="1">
      <c r="A36" s="508"/>
      <c r="B36" s="516"/>
      <c r="C36" s="517"/>
      <c r="D36" s="517"/>
      <c r="E36" s="517"/>
      <c r="F36" s="517"/>
      <c r="G36" s="517"/>
      <c r="H36" s="517"/>
      <c r="I36" s="518"/>
      <c r="J36" s="155"/>
      <c r="K36" s="156"/>
      <c r="L36" s="161"/>
      <c r="M36" s="502"/>
      <c r="N36" s="503"/>
      <c r="O36" s="503"/>
      <c r="P36" s="503"/>
      <c r="Q36" s="503"/>
      <c r="R36" s="503"/>
      <c r="S36" s="503"/>
      <c r="T36" s="503"/>
      <c r="U36" s="503"/>
      <c r="V36" s="503"/>
      <c r="W36" s="503"/>
      <c r="X36" s="503"/>
      <c r="Y36" s="504"/>
      <c r="Z36" s="502"/>
      <c r="AA36" s="503"/>
      <c r="AB36" s="503"/>
      <c r="AC36" s="503"/>
      <c r="AD36" s="503"/>
      <c r="AE36" s="503"/>
      <c r="AF36" s="503"/>
      <c r="AG36" s="503"/>
      <c r="AH36" s="503"/>
      <c r="AI36" s="503"/>
      <c r="AJ36" s="506"/>
    </row>
    <row r="37" spans="1:36" ht="3" customHeight="1">
      <c r="A37" s="508"/>
      <c r="B37" s="510" t="s">
        <v>146</v>
      </c>
      <c r="C37" s="511"/>
      <c r="D37" s="511"/>
      <c r="E37" s="511"/>
      <c r="F37" s="511"/>
      <c r="G37" s="511"/>
      <c r="H37" s="511"/>
      <c r="I37" s="512"/>
      <c r="J37" s="157"/>
      <c r="K37" s="158"/>
      <c r="L37" s="159"/>
      <c r="M37" s="519"/>
      <c r="N37" s="520"/>
      <c r="O37" s="520"/>
      <c r="P37" s="520"/>
      <c r="Q37" s="520"/>
      <c r="R37" s="520"/>
      <c r="S37" s="520"/>
      <c r="T37" s="520"/>
      <c r="U37" s="520"/>
      <c r="V37" s="520"/>
      <c r="W37" s="520"/>
      <c r="X37" s="520"/>
      <c r="Y37" s="521"/>
      <c r="Z37" s="522"/>
      <c r="AA37" s="523"/>
      <c r="AB37" s="523"/>
      <c r="AC37" s="523"/>
      <c r="AD37" s="523"/>
      <c r="AE37" s="523"/>
      <c r="AF37" s="523"/>
      <c r="AG37" s="523"/>
      <c r="AH37" s="523"/>
      <c r="AI37" s="523"/>
      <c r="AJ37" s="524"/>
    </row>
    <row r="38" spans="1:36" ht="9" customHeight="1">
      <c r="A38" s="508"/>
      <c r="B38" s="513"/>
      <c r="C38" s="514"/>
      <c r="D38" s="514"/>
      <c r="E38" s="514"/>
      <c r="F38" s="514"/>
      <c r="G38" s="514"/>
      <c r="H38" s="514"/>
      <c r="I38" s="515"/>
      <c r="J38" s="525"/>
      <c r="K38" s="526"/>
      <c r="L38" s="527"/>
      <c r="M38" s="528"/>
      <c r="N38" s="532" t="s">
        <v>140</v>
      </c>
      <c r="O38" s="532"/>
      <c r="P38" s="532"/>
      <c r="Q38" s="160"/>
      <c r="R38" s="532" t="s">
        <v>141</v>
      </c>
      <c r="S38" s="532"/>
      <c r="T38" s="532"/>
      <c r="U38" s="160"/>
      <c r="V38" s="532" t="s">
        <v>142</v>
      </c>
      <c r="W38" s="532"/>
      <c r="X38" s="532"/>
      <c r="Y38" s="533"/>
      <c r="Z38" s="534" t="s">
        <v>143</v>
      </c>
      <c r="AA38" s="535"/>
      <c r="AB38" s="449"/>
      <c r="AC38" s="449"/>
      <c r="AD38" s="529" t="s">
        <v>10</v>
      </c>
      <c r="AE38" s="449"/>
      <c r="AF38" s="449"/>
      <c r="AG38" s="529" t="s">
        <v>91</v>
      </c>
      <c r="AH38" s="449"/>
      <c r="AI38" s="449"/>
      <c r="AJ38" s="530" t="s">
        <v>79</v>
      </c>
    </row>
    <row r="39" spans="1:36" ht="9" customHeight="1">
      <c r="A39" s="508"/>
      <c r="B39" s="513"/>
      <c r="C39" s="514"/>
      <c r="D39" s="514"/>
      <c r="E39" s="514"/>
      <c r="F39" s="514"/>
      <c r="G39" s="514"/>
      <c r="H39" s="514"/>
      <c r="I39" s="515"/>
      <c r="J39" s="525"/>
      <c r="K39" s="526"/>
      <c r="L39" s="527"/>
      <c r="M39" s="528"/>
      <c r="N39" s="532"/>
      <c r="O39" s="532"/>
      <c r="P39" s="532"/>
      <c r="Q39" s="160"/>
      <c r="R39" s="532"/>
      <c r="S39" s="532"/>
      <c r="T39" s="532"/>
      <c r="U39" s="160"/>
      <c r="V39" s="532"/>
      <c r="W39" s="532"/>
      <c r="X39" s="532"/>
      <c r="Y39" s="533"/>
      <c r="Z39" s="534"/>
      <c r="AA39" s="535"/>
      <c r="AB39" s="449"/>
      <c r="AC39" s="449"/>
      <c r="AD39" s="529"/>
      <c r="AE39" s="449"/>
      <c r="AF39" s="449"/>
      <c r="AG39" s="529"/>
      <c r="AH39" s="449"/>
      <c r="AI39" s="449"/>
      <c r="AJ39" s="530"/>
    </row>
    <row r="40" spans="1:36" ht="3" customHeight="1">
      <c r="A40" s="508"/>
      <c r="B40" s="516"/>
      <c r="C40" s="517"/>
      <c r="D40" s="517"/>
      <c r="E40" s="517"/>
      <c r="F40" s="517"/>
      <c r="G40" s="517"/>
      <c r="H40" s="517"/>
      <c r="I40" s="518"/>
      <c r="J40" s="155"/>
      <c r="K40" s="156"/>
      <c r="L40" s="161"/>
      <c r="M40" s="502"/>
      <c r="N40" s="503"/>
      <c r="O40" s="503"/>
      <c r="P40" s="503"/>
      <c r="Q40" s="503"/>
      <c r="R40" s="503"/>
      <c r="S40" s="503"/>
      <c r="T40" s="503"/>
      <c r="U40" s="503"/>
      <c r="V40" s="503"/>
      <c r="W40" s="503"/>
      <c r="X40" s="503"/>
      <c r="Y40" s="504"/>
      <c r="Z40" s="502"/>
      <c r="AA40" s="503"/>
      <c r="AB40" s="503"/>
      <c r="AC40" s="503"/>
      <c r="AD40" s="503"/>
      <c r="AE40" s="503"/>
      <c r="AF40" s="503"/>
      <c r="AG40" s="503"/>
      <c r="AH40" s="503"/>
      <c r="AI40" s="503"/>
      <c r="AJ40" s="506"/>
    </row>
    <row r="41" spans="1:36" ht="3" customHeight="1">
      <c r="A41" s="508"/>
      <c r="B41" s="510" t="s">
        <v>147</v>
      </c>
      <c r="C41" s="511"/>
      <c r="D41" s="511"/>
      <c r="E41" s="511"/>
      <c r="F41" s="511"/>
      <c r="G41" s="511"/>
      <c r="H41" s="511"/>
      <c r="I41" s="512"/>
      <c r="J41" s="157"/>
      <c r="K41" s="158"/>
      <c r="L41" s="159"/>
      <c r="M41" s="519"/>
      <c r="N41" s="520"/>
      <c r="O41" s="520"/>
      <c r="P41" s="520"/>
      <c r="Q41" s="520"/>
      <c r="R41" s="520"/>
      <c r="S41" s="520"/>
      <c r="T41" s="520"/>
      <c r="U41" s="520"/>
      <c r="V41" s="520"/>
      <c r="W41" s="520"/>
      <c r="X41" s="520"/>
      <c r="Y41" s="521"/>
      <c r="Z41" s="522"/>
      <c r="AA41" s="523"/>
      <c r="AB41" s="523"/>
      <c r="AC41" s="523"/>
      <c r="AD41" s="523"/>
      <c r="AE41" s="523"/>
      <c r="AF41" s="523"/>
      <c r="AG41" s="523"/>
      <c r="AH41" s="523"/>
      <c r="AI41" s="523"/>
      <c r="AJ41" s="524"/>
    </row>
    <row r="42" spans="1:36" ht="9" customHeight="1">
      <c r="A42" s="508"/>
      <c r="B42" s="513"/>
      <c r="C42" s="514"/>
      <c r="D42" s="514"/>
      <c r="E42" s="514"/>
      <c r="F42" s="514"/>
      <c r="G42" s="514"/>
      <c r="H42" s="514"/>
      <c r="I42" s="515"/>
      <c r="J42" s="525"/>
      <c r="K42" s="526"/>
      <c r="L42" s="527"/>
      <c r="M42" s="528"/>
      <c r="N42" s="532" t="s">
        <v>140</v>
      </c>
      <c r="O42" s="532"/>
      <c r="P42" s="532"/>
      <c r="Q42" s="160"/>
      <c r="R42" s="532" t="s">
        <v>141</v>
      </c>
      <c r="S42" s="532"/>
      <c r="T42" s="532"/>
      <c r="U42" s="160"/>
      <c r="V42" s="532" t="s">
        <v>142</v>
      </c>
      <c r="W42" s="532"/>
      <c r="X42" s="532"/>
      <c r="Y42" s="533"/>
      <c r="Z42" s="534" t="s">
        <v>143</v>
      </c>
      <c r="AA42" s="535"/>
      <c r="AB42" s="449"/>
      <c r="AC42" s="449"/>
      <c r="AD42" s="529" t="s">
        <v>10</v>
      </c>
      <c r="AE42" s="449"/>
      <c r="AF42" s="449"/>
      <c r="AG42" s="529" t="s">
        <v>91</v>
      </c>
      <c r="AH42" s="449"/>
      <c r="AI42" s="449"/>
      <c r="AJ42" s="530" t="s">
        <v>79</v>
      </c>
    </row>
    <row r="43" spans="1:36" ht="9" customHeight="1">
      <c r="A43" s="508"/>
      <c r="B43" s="513"/>
      <c r="C43" s="514"/>
      <c r="D43" s="514"/>
      <c r="E43" s="514"/>
      <c r="F43" s="514"/>
      <c r="G43" s="514"/>
      <c r="H43" s="514"/>
      <c r="I43" s="515"/>
      <c r="J43" s="525"/>
      <c r="K43" s="526"/>
      <c r="L43" s="527"/>
      <c r="M43" s="528"/>
      <c r="N43" s="532"/>
      <c r="O43" s="532"/>
      <c r="P43" s="532"/>
      <c r="Q43" s="160"/>
      <c r="R43" s="532"/>
      <c r="S43" s="532"/>
      <c r="T43" s="532"/>
      <c r="U43" s="160"/>
      <c r="V43" s="532"/>
      <c r="W43" s="532"/>
      <c r="X43" s="532"/>
      <c r="Y43" s="533"/>
      <c r="Z43" s="534"/>
      <c r="AA43" s="535"/>
      <c r="AB43" s="449"/>
      <c r="AC43" s="449"/>
      <c r="AD43" s="529"/>
      <c r="AE43" s="449"/>
      <c r="AF43" s="449"/>
      <c r="AG43" s="529"/>
      <c r="AH43" s="449"/>
      <c r="AI43" s="449"/>
      <c r="AJ43" s="530"/>
    </row>
    <row r="44" spans="1:36" ht="3" customHeight="1">
      <c r="A44" s="508"/>
      <c r="B44" s="516"/>
      <c r="C44" s="517"/>
      <c r="D44" s="517"/>
      <c r="E44" s="517"/>
      <c r="F44" s="517"/>
      <c r="G44" s="517"/>
      <c r="H44" s="517"/>
      <c r="I44" s="518"/>
      <c r="J44" s="155"/>
      <c r="K44" s="156"/>
      <c r="L44" s="161"/>
      <c r="M44" s="502"/>
      <c r="N44" s="503"/>
      <c r="O44" s="503"/>
      <c r="P44" s="503"/>
      <c r="Q44" s="503"/>
      <c r="R44" s="503"/>
      <c r="S44" s="503"/>
      <c r="T44" s="503"/>
      <c r="U44" s="503"/>
      <c r="V44" s="503"/>
      <c r="W44" s="503"/>
      <c r="X44" s="503"/>
      <c r="Y44" s="504"/>
      <c r="Z44" s="502"/>
      <c r="AA44" s="503"/>
      <c r="AB44" s="503"/>
      <c r="AC44" s="503"/>
      <c r="AD44" s="503"/>
      <c r="AE44" s="503"/>
      <c r="AF44" s="503"/>
      <c r="AG44" s="503"/>
      <c r="AH44" s="503"/>
      <c r="AI44" s="503"/>
      <c r="AJ44" s="506"/>
    </row>
    <row r="45" spans="1:36" ht="3" customHeight="1">
      <c r="A45" s="508"/>
      <c r="B45" s="510" t="s">
        <v>148</v>
      </c>
      <c r="C45" s="511"/>
      <c r="D45" s="511"/>
      <c r="E45" s="511"/>
      <c r="F45" s="511"/>
      <c r="G45" s="511"/>
      <c r="H45" s="511"/>
      <c r="I45" s="512"/>
      <c r="J45" s="157"/>
      <c r="K45" s="158"/>
      <c r="L45" s="159"/>
      <c r="M45" s="519"/>
      <c r="N45" s="520"/>
      <c r="O45" s="520"/>
      <c r="P45" s="520"/>
      <c r="Q45" s="520"/>
      <c r="R45" s="520"/>
      <c r="S45" s="520"/>
      <c r="T45" s="520"/>
      <c r="U45" s="520"/>
      <c r="V45" s="520"/>
      <c r="W45" s="520"/>
      <c r="X45" s="520"/>
      <c r="Y45" s="521"/>
      <c r="Z45" s="522"/>
      <c r="AA45" s="523"/>
      <c r="AB45" s="523"/>
      <c r="AC45" s="523"/>
      <c r="AD45" s="523"/>
      <c r="AE45" s="523"/>
      <c r="AF45" s="523"/>
      <c r="AG45" s="523"/>
      <c r="AH45" s="523"/>
      <c r="AI45" s="523"/>
      <c r="AJ45" s="524"/>
    </row>
    <row r="46" spans="1:36" ht="9" customHeight="1">
      <c r="A46" s="508"/>
      <c r="B46" s="513"/>
      <c r="C46" s="514"/>
      <c r="D46" s="514"/>
      <c r="E46" s="514"/>
      <c r="F46" s="514"/>
      <c r="G46" s="514"/>
      <c r="H46" s="514"/>
      <c r="I46" s="515"/>
      <c r="J46" s="525"/>
      <c r="K46" s="526"/>
      <c r="L46" s="527"/>
      <c r="M46" s="528"/>
      <c r="N46" s="532" t="s">
        <v>140</v>
      </c>
      <c r="O46" s="532"/>
      <c r="P46" s="532"/>
      <c r="Q46" s="160"/>
      <c r="R46" s="532" t="s">
        <v>141</v>
      </c>
      <c r="S46" s="532"/>
      <c r="T46" s="532"/>
      <c r="U46" s="160"/>
      <c r="V46" s="532" t="s">
        <v>142</v>
      </c>
      <c r="W46" s="532"/>
      <c r="X46" s="532"/>
      <c r="Y46" s="533"/>
      <c r="Z46" s="534" t="s">
        <v>143</v>
      </c>
      <c r="AA46" s="535"/>
      <c r="AB46" s="449"/>
      <c r="AC46" s="449"/>
      <c r="AD46" s="529" t="s">
        <v>10</v>
      </c>
      <c r="AE46" s="449"/>
      <c r="AF46" s="449"/>
      <c r="AG46" s="529" t="s">
        <v>91</v>
      </c>
      <c r="AH46" s="449"/>
      <c r="AI46" s="449"/>
      <c r="AJ46" s="530" t="s">
        <v>79</v>
      </c>
    </row>
    <row r="47" spans="1:36" ht="9" customHeight="1">
      <c r="A47" s="508"/>
      <c r="B47" s="513"/>
      <c r="C47" s="514"/>
      <c r="D47" s="514"/>
      <c r="E47" s="514"/>
      <c r="F47" s="514"/>
      <c r="G47" s="514"/>
      <c r="H47" s="514"/>
      <c r="I47" s="515"/>
      <c r="J47" s="525"/>
      <c r="K47" s="526"/>
      <c r="L47" s="527"/>
      <c r="M47" s="528"/>
      <c r="N47" s="532"/>
      <c r="O47" s="532"/>
      <c r="P47" s="532"/>
      <c r="Q47" s="160"/>
      <c r="R47" s="532"/>
      <c r="S47" s="532"/>
      <c r="T47" s="532"/>
      <c r="U47" s="160"/>
      <c r="V47" s="532"/>
      <c r="W47" s="532"/>
      <c r="X47" s="532"/>
      <c r="Y47" s="533"/>
      <c r="Z47" s="534"/>
      <c r="AA47" s="535"/>
      <c r="AB47" s="449"/>
      <c r="AC47" s="449"/>
      <c r="AD47" s="529"/>
      <c r="AE47" s="449"/>
      <c r="AF47" s="449"/>
      <c r="AG47" s="529"/>
      <c r="AH47" s="449"/>
      <c r="AI47" s="449"/>
      <c r="AJ47" s="530"/>
    </row>
    <row r="48" spans="1:36" ht="3" customHeight="1">
      <c r="A48" s="508"/>
      <c r="B48" s="516"/>
      <c r="C48" s="517"/>
      <c r="D48" s="517"/>
      <c r="E48" s="517"/>
      <c r="F48" s="517"/>
      <c r="G48" s="517"/>
      <c r="H48" s="517"/>
      <c r="I48" s="518"/>
      <c r="J48" s="155"/>
      <c r="K48" s="156"/>
      <c r="L48" s="161"/>
      <c r="M48" s="502"/>
      <c r="N48" s="503"/>
      <c r="O48" s="503"/>
      <c r="P48" s="503"/>
      <c r="Q48" s="503"/>
      <c r="R48" s="503"/>
      <c r="S48" s="503"/>
      <c r="T48" s="503"/>
      <c r="U48" s="503"/>
      <c r="V48" s="503"/>
      <c r="W48" s="503"/>
      <c r="X48" s="503"/>
      <c r="Y48" s="504"/>
      <c r="Z48" s="502"/>
      <c r="AA48" s="503"/>
      <c r="AB48" s="503"/>
      <c r="AC48" s="503"/>
      <c r="AD48" s="503"/>
      <c r="AE48" s="503"/>
      <c r="AF48" s="503"/>
      <c r="AG48" s="503"/>
      <c r="AH48" s="503"/>
      <c r="AI48" s="503"/>
      <c r="AJ48" s="506"/>
    </row>
    <row r="49" spans="1:36" ht="3" customHeight="1">
      <c r="A49" s="508"/>
      <c r="B49" s="510" t="s">
        <v>149</v>
      </c>
      <c r="C49" s="511"/>
      <c r="D49" s="511"/>
      <c r="E49" s="511"/>
      <c r="F49" s="511"/>
      <c r="G49" s="511"/>
      <c r="H49" s="511"/>
      <c r="I49" s="512"/>
      <c r="J49" s="157"/>
      <c r="K49" s="158"/>
      <c r="L49" s="159"/>
      <c r="M49" s="519"/>
      <c r="N49" s="520"/>
      <c r="O49" s="520"/>
      <c r="P49" s="520"/>
      <c r="Q49" s="520"/>
      <c r="R49" s="520"/>
      <c r="S49" s="520"/>
      <c r="T49" s="520"/>
      <c r="U49" s="520"/>
      <c r="V49" s="520"/>
      <c r="W49" s="520"/>
      <c r="X49" s="520"/>
      <c r="Y49" s="521"/>
      <c r="Z49" s="522"/>
      <c r="AA49" s="523"/>
      <c r="AB49" s="523"/>
      <c r="AC49" s="523"/>
      <c r="AD49" s="523"/>
      <c r="AE49" s="523"/>
      <c r="AF49" s="523"/>
      <c r="AG49" s="523"/>
      <c r="AH49" s="523"/>
      <c r="AI49" s="523"/>
      <c r="AJ49" s="524"/>
    </row>
    <row r="50" spans="1:36" ht="9" customHeight="1">
      <c r="A50" s="508"/>
      <c r="B50" s="513"/>
      <c r="C50" s="514"/>
      <c r="D50" s="514"/>
      <c r="E50" s="514"/>
      <c r="F50" s="514"/>
      <c r="G50" s="514"/>
      <c r="H50" s="514"/>
      <c r="I50" s="515"/>
      <c r="J50" s="525"/>
      <c r="K50" s="526"/>
      <c r="L50" s="527"/>
      <c r="M50" s="528"/>
      <c r="N50" s="532" t="s">
        <v>140</v>
      </c>
      <c r="O50" s="532"/>
      <c r="P50" s="532"/>
      <c r="Q50" s="160"/>
      <c r="R50" s="532" t="s">
        <v>141</v>
      </c>
      <c r="S50" s="532"/>
      <c r="T50" s="532"/>
      <c r="U50" s="160"/>
      <c r="V50" s="532" t="s">
        <v>142</v>
      </c>
      <c r="W50" s="532"/>
      <c r="X50" s="532"/>
      <c r="Y50" s="533"/>
      <c r="Z50" s="534" t="s">
        <v>143</v>
      </c>
      <c r="AA50" s="535"/>
      <c r="AB50" s="449"/>
      <c r="AC50" s="449"/>
      <c r="AD50" s="529" t="s">
        <v>10</v>
      </c>
      <c r="AE50" s="449"/>
      <c r="AF50" s="449"/>
      <c r="AG50" s="529" t="s">
        <v>91</v>
      </c>
      <c r="AH50" s="449"/>
      <c r="AI50" s="449"/>
      <c r="AJ50" s="530" t="s">
        <v>79</v>
      </c>
    </row>
    <row r="51" spans="1:36" ht="9" customHeight="1">
      <c r="A51" s="508"/>
      <c r="B51" s="513"/>
      <c r="C51" s="514"/>
      <c r="D51" s="514"/>
      <c r="E51" s="514"/>
      <c r="F51" s="514"/>
      <c r="G51" s="514"/>
      <c r="H51" s="514"/>
      <c r="I51" s="515"/>
      <c r="J51" s="525"/>
      <c r="K51" s="526"/>
      <c r="L51" s="527"/>
      <c r="M51" s="528"/>
      <c r="N51" s="532"/>
      <c r="O51" s="532"/>
      <c r="P51" s="532"/>
      <c r="Q51" s="160"/>
      <c r="R51" s="532"/>
      <c r="S51" s="532"/>
      <c r="T51" s="532"/>
      <c r="U51" s="160"/>
      <c r="V51" s="532"/>
      <c r="W51" s="532"/>
      <c r="X51" s="532"/>
      <c r="Y51" s="533"/>
      <c r="Z51" s="534"/>
      <c r="AA51" s="535"/>
      <c r="AB51" s="449"/>
      <c r="AC51" s="449"/>
      <c r="AD51" s="529"/>
      <c r="AE51" s="449"/>
      <c r="AF51" s="449"/>
      <c r="AG51" s="529"/>
      <c r="AH51" s="449"/>
      <c r="AI51" s="449"/>
      <c r="AJ51" s="530"/>
    </row>
    <row r="52" spans="1:36" ht="3" customHeight="1">
      <c r="A52" s="508"/>
      <c r="B52" s="516"/>
      <c r="C52" s="517"/>
      <c r="D52" s="517"/>
      <c r="E52" s="517"/>
      <c r="F52" s="517"/>
      <c r="G52" s="517"/>
      <c r="H52" s="517"/>
      <c r="I52" s="518"/>
      <c r="J52" s="155"/>
      <c r="K52" s="156"/>
      <c r="L52" s="161"/>
      <c r="M52" s="502"/>
      <c r="N52" s="503"/>
      <c r="O52" s="503"/>
      <c r="P52" s="503"/>
      <c r="Q52" s="503"/>
      <c r="R52" s="503"/>
      <c r="S52" s="503"/>
      <c r="T52" s="503"/>
      <c r="U52" s="503"/>
      <c r="V52" s="503"/>
      <c r="W52" s="503"/>
      <c r="X52" s="503"/>
      <c r="Y52" s="504"/>
      <c r="Z52" s="502"/>
      <c r="AA52" s="503"/>
      <c r="AB52" s="503"/>
      <c r="AC52" s="503"/>
      <c r="AD52" s="503"/>
      <c r="AE52" s="503"/>
      <c r="AF52" s="503"/>
      <c r="AG52" s="503"/>
      <c r="AH52" s="503"/>
      <c r="AI52" s="503"/>
      <c r="AJ52" s="506"/>
    </row>
    <row r="53" spans="1:36" ht="3" customHeight="1">
      <c r="A53" s="508"/>
      <c r="B53" s="510" t="s">
        <v>150</v>
      </c>
      <c r="C53" s="511"/>
      <c r="D53" s="511"/>
      <c r="E53" s="511"/>
      <c r="F53" s="511"/>
      <c r="G53" s="511"/>
      <c r="H53" s="511"/>
      <c r="I53" s="512"/>
      <c r="J53" s="157"/>
      <c r="K53" s="158"/>
      <c r="L53" s="159"/>
      <c r="M53" s="519"/>
      <c r="N53" s="520"/>
      <c r="O53" s="520"/>
      <c r="P53" s="520"/>
      <c r="Q53" s="520"/>
      <c r="R53" s="520"/>
      <c r="S53" s="520"/>
      <c r="T53" s="520"/>
      <c r="U53" s="520"/>
      <c r="V53" s="520"/>
      <c r="W53" s="520"/>
      <c r="X53" s="520"/>
      <c r="Y53" s="521"/>
      <c r="Z53" s="522"/>
      <c r="AA53" s="523"/>
      <c r="AB53" s="523"/>
      <c r="AC53" s="523"/>
      <c r="AD53" s="523"/>
      <c r="AE53" s="523"/>
      <c r="AF53" s="523"/>
      <c r="AG53" s="523"/>
      <c r="AH53" s="523"/>
      <c r="AI53" s="523"/>
      <c r="AJ53" s="524"/>
    </row>
    <row r="54" spans="1:36" ht="9" customHeight="1">
      <c r="A54" s="508"/>
      <c r="B54" s="513"/>
      <c r="C54" s="514"/>
      <c r="D54" s="514"/>
      <c r="E54" s="514"/>
      <c r="F54" s="514"/>
      <c r="G54" s="514"/>
      <c r="H54" s="514"/>
      <c r="I54" s="515"/>
      <c r="J54" s="525"/>
      <c r="K54" s="526"/>
      <c r="L54" s="527"/>
      <c r="M54" s="528"/>
      <c r="N54" s="532" t="s">
        <v>140</v>
      </c>
      <c r="O54" s="532"/>
      <c r="P54" s="532"/>
      <c r="Q54" s="160"/>
      <c r="R54" s="532" t="s">
        <v>141</v>
      </c>
      <c r="S54" s="532"/>
      <c r="T54" s="532"/>
      <c r="U54" s="160"/>
      <c r="V54" s="532" t="s">
        <v>142</v>
      </c>
      <c r="W54" s="532"/>
      <c r="X54" s="532"/>
      <c r="Y54" s="533"/>
      <c r="Z54" s="534" t="s">
        <v>143</v>
      </c>
      <c r="AA54" s="535"/>
      <c r="AB54" s="449"/>
      <c r="AC54" s="449"/>
      <c r="AD54" s="529" t="s">
        <v>10</v>
      </c>
      <c r="AE54" s="449"/>
      <c r="AF54" s="449"/>
      <c r="AG54" s="529" t="s">
        <v>91</v>
      </c>
      <c r="AH54" s="449"/>
      <c r="AI54" s="449"/>
      <c r="AJ54" s="530" t="s">
        <v>79</v>
      </c>
    </row>
    <row r="55" spans="1:36" ht="9" customHeight="1">
      <c r="A55" s="508"/>
      <c r="B55" s="513"/>
      <c r="C55" s="514"/>
      <c r="D55" s="514"/>
      <c r="E55" s="514"/>
      <c r="F55" s="514"/>
      <c r="G55" s="514"/>
      <c r="H55" s="514"/>
      <c r="I55" s="515"/>
      <c r="J55" s="525"/>
      <c r="K55" s="526"/>
      <c r="L55" s="527"/>
      <c r="M55" s="528"/>
      <c r="N55" s="532"/>
      <c r="O55" s="532"/>
      <c r="P55" s="532"/>
      <c r="Q55" s="160"/>
      <c r="R55" s="532"/>
      <c r="S55" s="532"/>
      <c r="T55" s="532"/>
      <c r="U55" s="160"/>
      <c r="V55" s="532"/>
      <c r="W55" s="532"/>
      <c r="X55" s="532"/>
      <c r="Y55" s="533"/>
      <c r="Z55" s="534"/>
      <c r="AA55" s="535"/>
      <c r="AB55" s="449"/>
      <c r="AC55" s="449"/>
      <c r="AD55" s="529"/>
      <c r="AE55" s="449"/>
      <c r="AF55" s="449"/>
      <c r="AG55" s="529"/>
      <c r="AH55" s="449"/>
      <c r="AI55" s="449"/>
      <c r="AJ55" s="530"/>
    </row>
    <row r="56" spans="1:36" ht="3" customHeight="1">
      <c r="A56" s="508"/>
      <c r="B56" s="516"/>
      <c r="C56" s="517"/>
      <c r="D56" s="517"/>
      <c r="E56" s="517"/>
      <c r="F56" s="517"/>
      <c r="G56" s="517"/>
      <c r="H56" s="517"/>
      <c r="I56" s="518"/>
      <c r="J56" s="155"/>
      <c r="K56" s="156"/>
      <c r="L56" s="161"/>
      <c r="M56" s="502"/>
      <c r="N56" s="503"/>
      <c r="O56" s="503"/>
      <c r="P56" s="503"/>
      <c r="Q56" s="503"/>
      <c r="R56" s="503"/>
      <c r="S56" s="503"/>
      <c r="T56" s="503"/>
      <c r="U56" s="503"/>
      <c r="V56" s="503"/>
      <c r="W56" s="503"/>
      <c r="X56" s="503"/>
      <c r="Y56" s="504"/>
      <c r="Z56" s="502"/>
      <c r="AA56" s="503"/>
      <c r="AB56" s="503"/>
      <c r="AC56" s="503"/>
      <c r="AD56" s="503"/>
      <c r="AE56" s="503"/>
      <c r="AF56" s="503"/>
      <c r="AG56" s="503"/>
      <c r="AH56" s="503"/>
      <c r="AI56" s="503"/>
      <c r="AJ56" s="506"/>
    </row>
    <row r="57" spans="1:36" ht="3" customHeight="1">
      <c r="A57" s="508"/>
      <c r="B57" s="510" t="s">
        <v>151</v>
      </c>
      <c r="C57" s="511"/>
      <c r="D57" s="511"/>
      <c r="E57" s="511"/>
      <c r="F57" s="511"/>
      <c r="G57" s="511"/>
      <c r="H57" s="511"/>
      <c r="I57" s="512"/>
      <c r="J57" s="157"/>
      <c r="K57" s="158"/>
      <c r="L57" s="159"/>
      <c r="M57" s="519"/>
      <c r="N57" s="520"/>
      <c r="O57" s="520"/>
      <c r="P57" s="520"/>
      <c r="Q57" s="520"/>
      <c r="R57" s="520"/>
      <c r="S57" s="520"/>
      <c r="T57" s="520"/>
      <c r="U57" s="520"/>
      <c r="V57" s="520"/>
      <c r="W57" s="520"/>
      <c r="X57" s="520"/>
      <c r="Y57" s="521"/>
      <c r="Z57" s="522"/>
      <c r="AA57" s="523"/>
      <c r="AB57" s="523"/>
      <c r="AC57" s="523"/>
      <c r="AD57" s="523"/>
      <c r="AE57" s="523"/>
      <c r="AF57" s="523"/>
      <c r="AG57" s="523"/>
      <c r="AH57" s="523"/>
      <c r="AI57" s="523"/>
      <c r="AJ57" s="524"/>
    </row>
    <row r="58" spans="1:36" ht="9" customHeight="1">
      <c r="A58" s="508"/>
      <c r="B58" s="513"/>
      <c r="C58" s="514"/>
      <c r="D58" s="514"/>
      <c r="E58" s="514"/>
      <c r="F58" s="514"/>
      <c r="G58" s="514"/>
      <c r="H58" s="514"/>
      <c r="I58" s="515"/>
      <c r="J58" s="525"/>
      <c r="K58" s="526"/>
      <c r="L58" s="527"/>
      <c r="M58" s="528"/>
      <c r="N58" s="532" t="s">
        <v>140</v>
      </c>
      <c r="O58" s="532"/>
      <c r="P58" s="532"/>
      <c r="Q58" s="160"/>
      <c r="R58" s="532" t="s">
        <v>141</v>
      </c>
      <c r="S58" s="532"/>
      <c r="T58" s="532"/>
      <c r="U58" s="160"/>
      <c r="V58" s="532" t="s">
        <v>142</v>
      </c>
      <c r="W58" s="532"/>
      <c r="X58" s="532"/>
      <c r="Y58" s="533"/>
      <c r="Z58" s="534" t="s">
        <v>143</v>
      </c>
      <c r="AA58" s="535"/>
      <c r="AB58" s="449"/>
      <c r="AC58" s="449"/>
      <c r="AD58" s="529" t="s">
        <v>10</v>
      </c>
      <c r="AE58" s="449"/>
      <c r="AF58" s="449"/>
      <c r="AG58" s="529" t="s">
        <v>91</v>
      </c>
      <c r="AH58" s="449"/>
      <c r="AI58" s="449"/>
      <c r="AJ58" s="530" t="s">
        <v>79</v>
      </c>
    </row>
    <row r="59" spans="1:36" ht="9" customHeight="1">
      <c r="A59" s="508"/>
      <c r="B59" s="513"/>
      <c r="C59" s="514"/>
      <c r="D59" s="514"/>
      <c r="E59" s="514"/>
      <c r="F59" s="514"/>
      <c r="G59" s="514"/>
      <c r="H59" s="514"/>
      <c r="I59" s="515"/>
      <c r="J59" s="525"/>
      <c r="K59" s="526"/>
      <c r="L59" s="527"/>
      <c r="M59" s="528"/>
      <c r="N59" s="532"/>
      <c r="O59" s="532"/>
      <c r="P59" s="532"/>
      <c r="Q59" s="160"/>
      <c r="R59" s="532"/>
      <c r="S59" s="532"/>
      <c r="T59" s="532"/>
      <c r="U59" s="160"/>
      <c r="V59" s="532"/>
      <c r="W59" s="532"/>
      <c r="X59" s="532"/>
      <c r="Y59" s="533"/>
      <c r="Z59" s="534"/>
      <c r="AA59" s="535"/>
      <c r="AB59" s="449"/>
      <c r="AC59" s="449"/>
      <c r="AD59" s="529"/>
      <c r="AE59" s="449"/>
      <c r="AF59" s="449"/>
      <c r="AG59" s="529"/>
      <c r="AH59" s="449"/>
      <c r="AI59" s="449"/>
      <c r="AJ59" s="530"/>
    </row>
    <row r="60" spans="1:36" ht="3" customHeight="1">
      <c r="A60" s="509"/>
      <c r="B60" s="516"/>
      <c r="C60" s="517"/>
      <c r="D60" s="517"/>
      <c r="E60" s="517"/>
      <c r="F60" s="517"/>
      <c r="G60" s="517"/>
      <c r="H60" s="517"/>
      <c r="I60" s="518"/>
      <c r="J60" s="155"/>
      <c r="K60" s="156"/>
      <c r="L60" s="161"/>
      <c r="M60" s="502"/>
      <c r="N60" s="503"/>
      <c r="O60" s="503"/>
      <c r="P60" s="503"/>
      <c r="Q60" s="503"/>
      <c r="R60" s="503"/>
      <c r="S60" s="503"/>
      <c r="T60" s="503"/>
      <c r="U60" s="503"/>
      <c r="V60" s="503"/>
      <c r="W60" s="503"/>
      <c r="X60" s="503"/>
      <c r="Y60" s="504"/>
      <c r="Z60" s="502"/>
      <c r="AA60" s="503"/>
      <c r="AB60" s="503"/>
      <c r="AC60" s="503"/>
      <c r="AD60" s="503"/>
      <c r="AE60" s="503"/>
      <c r="AF60" s="503"/>
      <c r="AG60" s="503"/>
      <c r="AH60" s="503"/>
      <c r="AI60" s="503"/>
      <c r="AJ60" s="506"/>
    </row>
    <row r="61" spans="1:36" ht="3" customHeight="1">
      <c r="A61" s="536" t="s">
        <v>152</v>
      </c>
      <c r="B61" s="510" t="s">
        <v>153</v>
      </c>
      <c r="C61" s="511"/>
      <c r="D61" s="511"/>
      <c r="E61" s="511"/>
      <c r="F61" s="511"/>
      <c r="G61" s="511"/>
      <c r="H61" s="511"/>
      <c r="I61" s="512"/>
      <c r="J61" s="157"/>
      <c r="K61" s="158"/>
      <c r="L61" s="159"/>
      <c r="M61" s="519"/>
      <c r="N61" s="520"/>
      <c r="O61" s="520"/>
      <c r="P61" s="520"/>
      <c r="Q61" s="520"/>
      <c r="R61" s="520"/>
      <c r="S61" s="520"/>
      <c r="T61" s="520"/>
      <c r="U61" s="520"/>
      <c r="V61" s="520"/>
      <c r="W61" s="520"/>
      <c r="X61" s="520"/>
      <c r="Y61" s="521"/>
      <c r="Z61" s="522"/>
      <c r="AA61" s="523"/>
      <c r="AB61" s="523"/>
      <c r="AC61" s="523"/>
      <c r="AD61" s="523"/>
      <c r="AE61" s="523"/>
      <c r="AF61" s="523"/>
      <c r="AG61" s="523"/>
      <c r="AH61" s="523"/>
      <c r="AI61" s="523"/>
      <c r="AJ61" s="524"/>
    </row>
    <row r="62" spans="1:36" ht="9.9499999999999993" customHeight="1">
      <c r="A62" s="536"/>
      <c r="B62" s="513"/>
      <c r="C62" s="514"/>
      <c r="D62" s="514"/>
      <c r="E62" s="514"/>
      <c r="F62" s="514"/>
      <c r="G62" s="514"/>
      <c r="H62" s="514"/>
      <c r="I62" s="515"/>
      <c r="J62" s="525"/>
      <c r="K62" s="526"/>
      <c r="L62" s="527"/>
      <c r="M62" s="528"/>
      <c r="N62" s="532" t="s">
        <v>140</v>
      </c>
      <c r="O62" s="532"/>
      <c r="P62" s="532"/>
      <c r="Q62" s="160"/>
      <c r="R62" s="532" t="s">
        <v>141</v>
      </c>
      <c r="S62" s="532"/>
      <c r="T62" s="532"/>
      <c r="U62" s="160"/>
      <c r="V62" s="532" t="s">
        <v>142</v>
      </c>
      <c r="W62" s="532"/>
      <c r="X62" s="532"/>
      <c r="Y62" s="533"/>
      <c r="Z62" s="534" t="s">
        <v>143</v>
      </c>
      <c r="AA62" s="535"/>
      <c r="AB62" s="449"/>
      <c r="AC62" s="449"/>
      <c r="AD62" s="529" t="s">
        <v>10</v>
      </c>
      <c r="AE62" s="449"/>
      <c r="AF62" s="449"/>
      <c r="AG62" s="529" t="s">
        <v>91</v>
      </c>
      <c r="AH62" s="449"/>
      <c r="AI62" s="449"/>
      <c r="AJ62" s="530" t="s">
        <v>79</v>
      </c>
    </row>
    <row r="63" spans="1:36" ht="9.9499999999999993" customHeight="1">
      <c r="A63" s="536"/>
      <c r="B63" s="513"/>
      <c r="C63" s="514"/>
      <c r="D63" s="514"/>
      <c r="E63" s="514"/>
      <c r="F63" s="514"/>
      <c r="G63" s="514"/>
      <c r="H63" s="514"/>
      <c r="I63" s="515"/>
      <c r="J63" s="525"/>
      <c r="K63" s="526"/>
      <c r="L63" s="527"/>
      <c r="M63" s="528"/>
      <c r="N63" s="532"/>
      <c r="O63" s="532"/>
      <c r="P63" s="532"/>
      <c r="Q63" s="160"/>
      <c r="R63" s="532"/>
      <c r="S63" s="532"/>
      <c r="T63" s="532"/>
      <c r="U63" s="160"/>
      <c r="V63" s="532"/>
      <c r="W63" s="532"/>
      <c r="X63" s="532"/>
      <c r="Y63" s="533"/>
      <c r="Z63" s="534"/>
      <c r="AA63" s="535"/>
      <c r="AB63" s="449"/>
      <c r="AC63" s="449"/>
      <c r="AD63" s="529"/>
      <c r="AE63" s="449"/>
      <c r="AF63" s="449"/>
      <c r="AG63" s="529"/>
      <c r="AH63" s="449"/>
      <c r="AI63" s="449"/>
      <c r="AJ63" s="530"/>
    </row>
    <row r="64" spans="1:36" ht="3" customHeight="1">
      <c r="A64" s="536"/>
      <c r="B64" s="516"/>
      <c r="C64" s="517"/>
      <c r="D64" s="517"/>
      <c r="E64" s="517"/>
      <c r="F64" s="517"/>
      <c r="G64" s="517"/>
      <c r="H64" s="517"/>
      <c r="I64" s="518"/>
      <c r="J64" s="155"/>
      <c r="K64" s="156"/>
      <c r="L64" s="161"/>
      <c r="M64" s="502"/>
      <c r="N64" s="503"/>
      <c r="O64" s="503"/>
      <c r="P64" s="503"/>
      <c r="Q64" s="503"/>
      <c r="R64" s="503"/>
      <c r="S64" s="503"/>
      <c r="T64" s="503"/>
      <c r="U64" s="503"/>
      <c r="V64" s="503"/>
      <c r="W64" s="503"/>
      <c r="X64" s="503"/>
      <c r="Y64" s="504"/>
      <c r="Z64" s="502"/>
      <c r="AA64" s="503"/>
      <c r="AB64" s="503"/>
      <c r="AC64" s="503"/>
      <c r="AD64" s="503"/>
      <c r="AE64" s="503"/>
      <c r="AF64" s="503"/>
      <c r="AG64" s="503"/>
      <c r="AH64" s="503"/>
      <c r="AI64" s="503"/>
      <c r="AJ64" s="506"/>
    </row>
    <row r="65" spans="1:36" ht="3.75" customHeight="1">
      <c r="A65" s="536"/>
      <c r="B65" s="510" t="s">
        <v>154</v>
      </c>
      <c r="C65" s="511"/>
      <c r="D65" s="511"/>
      <c r="E65" s="511"/>
      <c r="F65" s="511"/>
      <c r="G65" s="511"/>
      <c r="H65" s="511"/>
      <c r="I65" s="512"/>
      <c r="J65" s="157"/>
      <c r="K65" s="158"/>
      <c r="L65" s="159"/>
      <c r="M65" s="519"/>
      <c r="N65" s="520"/>
      <c r="O65" s="520"/>
      <c r="P65" s="520"/>
      <c r="Q65" s="520"/>
      <c r="R65" s="520"/>
      <c r="S65" s="520"/>
      <c r="T65" s="520"/>
      <c r="U65" s="520"/>
      <c r="V65" s="520"/>
      <c r="W65" s="520"/>
      <c r="X65" s="520"/>
      <c r="Y65" s="521"/>
      <c r="Z65" s="522"/>
      <c r="AA65" s="523"/>
      <c r="AB65" s="523"/>
      <c r="AC65" s="523"/>
      <c r="AD65" s="523"/>
      <c r="AE65" s="523"/>
      <c r="AF65" s="523"/>
      <c r="AG65" s="523"/>
      <c r="AH65" s="523"/>
      <c r="AI65" s="523"/>
      <c r="AJ65" s="524"/>
    </row>
    <row r="66" spans="1:36" ht="9" customHeight="1">
      <c r="A66" s="536"/>
      <c r="B66" s="513"/>
      <c r="C66" s="514"/>
      <c r="D66" s="514"/>
      <c r="E66" s="514"/>
      <c r="F66" s="514"/>
      <c r="G66" s="514"/>
      <c r="H66" s="514"/>
      <c r="I66" s="515"/>
      <c r="J66" s="525"/>
      <c r="K66" s="526"/>
      <c r="L66" s="527"/>
      <c r="M66" s="528"/>
      <c r="N66" s="532" t="s">
        <v>140</v>
      </c>
      <c r="O66" s="532"/>
      <c r="P66" s="532"/>
      <c r="Q66" s="160"/>
      <c r="R66" s="532" t="s">
        <v>141</v>
      </c>
      <c r="S66" s="532"/>
      <c r="T66" s="532"/>
      <c r="U66" s="160"/>
      <c r="V66" s="532" t="s">
        <v>142</v>
      </c>
      <c r="W66" s="532"/>
      <c r="X66" s="532"/>
      <c r="Y66" s="533"/>
      <c r="Z66" s="534" t="s">
        <v>143</v>
      </c>
      <c r="AA66" s="535"/>
      <c r="AB66" s="449"/>
      <c r="AC66" s="449"/>
      <c r="AD66" s="529" t="s">
        <v>10</v>
      </c>
      <c r="AE66" s="449"/>
      <c r="AF66" s="449"/>
      <c r="AG66" s="529" t="s">
        <v>91</v>
      </c>
      <c r="AH66" s="449"/>
      <c r="AI66" s="449"/>
      <c r="AJ66" s="530" t="s">
        <v>79</v>
      </c>
    </row>
    <row r="67" spans="1:36" ht="9" customHeight="1">
      <c r="A67" s="536"/>
      <c r="B67" s="513"/>
      <c r="C67" s="514"/>
      <c r="D67" s="514"/>
      <c r="E67" s="514"/>
      <c r="F67" s="514"/>
      <c r="G67" s="514"/>
      <c r="H67" s="514"/>
      <c r="I67" s="515"/>
      <c r="J67" s="525"/>
      <c r="K67" s="526"/>
      <c r="L67" s="527"/>
      <c r="M67" s="528"/>
      <c r="N67" s="532"/>
      <c r="O67" s="532"/>
      <c r="P67" s="532"/>
      <c r="Q67" s="160"/>
      <c r="R67" s="532"/>
      <c r="S67" s="532"/>
      <c r="T67" s="532"/>
      <c r="U67" s="160"/>
      <c r="V67" s="532"/>
      <c r="W67" s="532"/>
      <c r="X67" s="532"/>
      <c r="Y67" s="533"/>
      <c r="Z67" s="534"/>
      <c r="AA67" s="535"/>
      <c r="AB67" s="449"/>
      <c r="AC67" s="449"/>
      <c r="AD67" s="529"/>
      <c r="AE67" s="449"/>
      <c r="AF67" s="449"/>
      <c r="AG67" s="529"/>
      <c r="AH67" s="449"/>
      <c r="AI67" s="449"/>
      <c r="AJ67" s="530"/>
    </row>
    <row r="68" spans="1:36" ht="3" customHeight="1">
      <c r="A68" s="536"/>
      <c r="B68" s="516"/>
      <c r="C68" s="517"/>
      <c r="D68" s="517"/>
      <c r="E68" s="517"/>
      <c r="F68" s="517"/>
      <c r="G68" s="517"/>
      <c r="H68" s="517"/>
      <c r="I68" s="518"/>
      <c r="J68" s="155"/>
      <c r="K68" s="156"/>
      <c r="L68" s="161"/>
      <c r="M68" s="502"/>
      <c r="N68" s="503"/>
      <c r="O68" s="503"/>
      <c r="P68" s="503"/>
      <c r="Q68" s="503"/>
      <c r="R68" s="503"/>
      <c r="S68" s="503"/>
      <c r="T68" s="503"/>
      <c r="U68" s="503"/>
      <c r="V68" s="503"/>
      <c r="W68" s="503"/>
      <c r="X68" s="503"/>
      <c r="Y68" s="504"/>
      <c r="Z68" s="502"/>
      <c r="AA68" s="503"/>
      <c r="AB68" s="503"/>
      <c r="AC68" s="503"/>
      <c r="AD68" s="503"/>
      <c r="AE68" s="503"/>
      <c r="AF68" s="503"/>
      <c r="AG68" s="503"/>
      <c r="AH68" s="503"/>
      <c r="AI68" s="503"/>
      <c r="AJ68" s="506"/>
    </row>
    <row r="69" spans="1:36" ht="3" customHeight="1">
      <c r="A69" s="536"/>
      <c r="B69" s="510" t="s">
        <v>155</v>
      </c>
      <c r="C69" s="511"/>
      <c r="D69" s="511"/>
      <c r="E69" s="511"/>
      <c r="F69" s="511"/>
      <c r="G69" s="511"/>
      <c r="H69" s="511"/>
      <c r="I69" s="512"/>
      <c r="J69" s="157"/>
      <c r="K69" s="158"/>
      <c r="L69" s="159"/>
      <c r="M69" s="519"/>
      <c r="N69" s="520"/>
      <c r="O69" s="520"/>
      <c r="P69" s="520"/>
      <c r="Q69" s="520"/>
      <c r="R69" s="520"/>
      <c r="S69" s="520"/>
      <c r="T69" s="520"/>
      <c r="U69" s="520"/>
      <c r="V69" s="520"/>
      <c r="W69" s="520"/>
      <c r="X69" s="520"/>
      <c r="Y69" s="521"/>
      <c r="Z69" s="522"/>
      <c r="AA69" s="523"/>
      <c r="AB69" s="523"/>
      <c r="AC69" s="523"/>
      <c r="AD69" s="523"/>
      <c r="AE69" s="523"/>
      <c r="AF69" s="523"/>
      <c r="AG69" s="523"/>
      <c r="AH69" s="523"/>
      <c r="AI69" s="523"/>
      <c r="AJ69" s="524"/>
    </row>
    <row r="70" spans="1:36" ht="9" customHeight="1">
      <c r="A70" s="536"/>
      <c r="B70" s="513"/>
      <c r="C70" s="514"/>
      <c r="D70" s="514"/>
      <c r="E70" s="514"/>
      <c r="F70" s="514"/>
      <c r="G70" s="514"/>
      <c r="H70" s="514"/>
      <c r="I70" s="515"/>
      <c r="J70" s="525"/>
      <c r="K70" s="526"/>
      <c r="L70" s="527"/>
      <c r="M70" s="528"/>
      <c r="N70" s="532" t="s">
        <v>140</v>
      </c>
      <c r="O70" s="532"/>
      <c r="P70" s="532"/>
      <c r="Q70" s="160"/>
      <c r="R70" s="532" t="s">
        <v>141</v>
      </c>
      <c r="S70" s="532"/>
      <c r="T70" s="532"/>
      <c r="U70" s="160"/>
      <c r="V70" s="532" t="s">
        <v>142</v>
      </c>
      <c r="W70" s="532"/>
      <c r="X70" s="532"/>
      <c r="Y70" s="533"/>
      <c r="Z70" s="534" t="s">
        <v>143</v>
      </c>
      <c r="AA70" s="535"/>
      <c r="AB70" s="449"/>
      <c r="AC70" s="449"/>
      <c r="AD70" s="529" t="s">
        <v>10</v>
      </c>
      <c r="AE70" s="449"/>
      <c r="AF70" s="449"/>
      <c r="AG70" s="529" t="s">
        <v>91</v>
      </c>
      <c r="AH70" s="449"/>
      <c r="AI70" s="449"/>
      <c r="AJ70" s="530" t="s">
        <v>79</v>
      </c>
    </row>
    <row r="71" spans="1:36" ht="9" customHeight="1">
      <c r="A71" s="536"/>
      <c r="B71" s="513"/>
      <c r="C71" s="514"/>
      <c r="D71" s="514"/>
      <c r="E71" s="514"/>
      <c r="F71" s="514"/>
      <c r="G71" s="514"/>
      <c r="H71" s="514"/>
      <c r="I71" s="515"/>
      <c r="J71" s="525"/>
      <c r="K71" s="526"/>
      <c r="L71" s="527"/>
      <c r="M71" s="528"/>
      <c r="N71" s="532"/>
      <c r="O71" s="532"/>
      <c r="P71" s="532"/>
      <c r="Q71" s="160"/>
      <c r="R71" s="532"/>
      <c r="S71" s="532"/>
      <c r="T71" s="532"/>
      <c r="U71" s="160"/>
      <c r="V71" s="532"/>
      <c r="W71" s="532"/>
      <c r="X71" s="532"/>
      <c r="Y71" s="533"/>
      <c r="Z71" s="534"/>
      <c r="AA71" s="535"/>
      <c r="AB71" s="449"/>
      <c r="AC71" s="449"/>
      <c r="AD71" s="529"/>
      <c r="AE71" s="449"/>
      <c r="AF71" s="449"/>
      <c r="AG71" s="529"/>
      <c r="AH71" s="449"/>
      <c r="AI71" s="449"/>
      <c r="AJ71" s="530"/>
    </row>
    <row r="72" spans="1:36" ht="3" customHeight="1">
      <c r="A72" s="536"/>
      <c r="B72" s="516"/>
      <c r="C72" s="517"/>
      <c r="D72" s="517"/>
      <c r="E72" s="517"/>
      <c r="F72" s="517"/>
      <c r="G72" s="517"/>
      <c r="H72" s="517"/>
      <c r="I72" s="518"/>
      <c r="J72" s="155"/>
      <c r="K72" s="156"/>
      <c r="L72" s="161"/>
      <c r="M72" s="502"/>
      <c r="N72" s="503"/>
      <c r="O72" s="503"/>
      <c r="P72" s="503"/>
      <c r="Q72" s="503"/>
      <c r="R72" s="503"/>
      <c r="S72" s="503"/>
      <c r="T72" s="503"/>
      <c r="U72" s="503"/>
      <c r="V72" s="503"/>
      <c r="W72" s="503"/>
      <c r="X72" s="503"/>
      <c r="Y72" s="504"/>
      <c r="Z72" s="502"/>
      <c r="AA72" s="503"/>
      <c r="AB72" s="503"/>
      <c r="AC72" s="503"/>
      <c r="AD72" s="503"/>
      <c r="AE72" s="503"/>
      <c r="AF72" s="503"/>
      <c r="AG72" s="503"/>
      <c r="AH72" s="503"/>
      <c r="AI72" s="503"/>
      <c r="AJ72" s="506"/>
    </row>
    <row r="73" spans="1:36" ht="3" customHeight="1">
      <c r="A73" s="536"/>
      <c r="B73" s="510" t="s">
        <v>156</v>
      </c>
      <c r="C73" s="511"/>
      <c r="D73" s="511"/>
      <c r="E73" s="511"/>
      <c r="F73" s="511"/>
      <c r="G73" s="511"/>
      <c r="H73" s="511"/>
      <c r="I73" s="512"/>
      <c r="J73" s="157"/>
      <c r="K73" s="158"/>
      <c r="L73" s="159"/>
      <c r="M73" s="519"/>
      <c r="N73" s="520"/>
      <c r="O73" s="520"/>
      <c r="P73" s="520"/>
      <c r="Q73" s="520"/>
      <c r="R73" s="520"/>
      <c r="S73" s="520"/>
      <c r="T73" s="520"/>
      <c r="U73" s="520"/>
      <c r="V73" s="520"/>
      <c r="W73" s="520"/>
      <c r="X73" s="520"/>
      <c r="Y73" s="521"/>
      <c r="Z73" s="522"/>
      <c r="AA73" s="523"/>
      <c r="AB73" s="523"/>
      <c r="AC73" s="523"/>
      <c r="AD73" s="523"/>
      <c r="AE73" s="523"/>
      <c r="AF73" s="523"/>
      <c r="AG73" s="523"/>
      <c r="AH73" s="523"/>
      <c r="AI73" s="523"/>
      <c r="AJ73" s="524"/>
    </row>
    <row r="74" spans="1:36" ht="9" customHeight="1">
      <c r="A74" s="536"/>
      <c r="B74" s="513"/>
      <c r="C74" s="514"/>
      <c r="D74" s="514"/>
      <c r="E74" s="514"/>
      <c r="F74" s="514"/>
      <c r="G74" s="514"/>
      <c r="H74" s="514"/>
      <c r="I74" s="515"/>
      <c r="J74" s="525"/>
      <c r="K74" s="526"/>
      <c r="L74" s="527"/>
      <c r="M74" s="528"/>
      <c r="N74" s="532" t="s">
        <v>140</v>
      </c>
      <c r="O74" s="532"/>
      <c r="P74" s="532"/>
      <c r="Q74" s="160"/>
      <c r="R74" s="532" t="s">
        <v>141</v>
      </c>
      <c r="S74" s="532"/>
      <c r="T74" s="532"/>
      <c r="U74" s="160"/>
      <c r="V74" s="532" t="s">
        <v>142</v>
      </c>
      <c r="W74" s="532"/>
      <c r="X74" s="532"/>
      <c r="Y74" s="533"/>
      <c r="Z74" s="534" t="s">
        <v>143</v>
      </c>
      <c r="AA74" s="535"/>
      <c r="AB74" s="449"/>
      <c r="AC74" s="449"/>
      <c r="AD74" s="529" t="s">
        <v>10</v>
      </c>
      <c r="AE74" s="449"/>
      <c r="AF74" s="449"/>
      <c r="AG74" s="529" t="s">
        <v>91</v>
      </c>
      <c r="AH74" s="449"/>
      <c r="AI74" s="449"/>
      <c r="AJ74" s="530" t="s">
        <v>79</v>
      </c>
    </row>
    <row r="75" spans="1:36" ht="9" customHeight="1">
      <c r="A75" s="536"/>
      <c r="B75" s="513"/>
      <c r="C75" s="514"/>
      <c r="D75" s="514"/>
      <c r="E75" s="514"/>
      <c r="F75" s="514"/>
      <c r="G75" s="514"/>
      <c r="H75" s="514"/>
      <c r="I75" s="515"/>
      <c r="J75" s="525"/>
      <c r="K75" s="526"/>
      <c r="L75" s="527"/>
      <c r="M75" s="528"/>
      <c r="N75" s="532"/>
      <c r="O75" s="532"/>
      <c r="P75" s="532"/>
      <c r="Q75" s="160"/>
      <c r="R75" s="532"/>
      <c r="S75" s="532"/>
      <c r="T75" s="532"/>
      <c r="U75" s="160"/>
      <c r="V75" s="532"/>
      <c r="W75" s="532"/>
      <c r="X75" s="532"/>
      <c r="Y75" s="533"/>
      <c r="Z75" s="534"/>
      <c r="AA75" s="535"/>
      <c r="AB75" s="449"/>
      <c r="AC75" s="449"/>
      <c r="AD75" s="529"/>
      <c r="AE75" s="449"/>
      <c r="AF75" s="449"/>
      <c r="AG75" s="529"/>
      <c r="AH75" s="449"/>
      <c r="AI75" s="449"/>
      <c r="AJ75" s="530"/>
    </row>
    <row r="76" spans="1:36" ht="3" customHeight="1">
      <c r="A76" s="536"/>
      <c r="B76" s="516"/>
      <c r="C76" s="517"/>
      <c r="D76" s="517"/>
      <c r="E76" s="517"/>
      <c r="F76" s="517"/>
      <c r="G76" s="517"/>
      <c r="H76" s="517"/>
      <c r="I76" s="518"/>
      <c r="J76" s="155"/>
      <c r="K76" s="156"/>
      <c r="L76" s="161"/>
      <c r="M76" s="502"/>
      <c r="N76" s="503"/>
      <c r="O76" s="503"/>
      <c r="P76" s="503"/>
      <c r="Q76" s="503"/>
      <c r="R76" s="503"/>
      <c r="S76" s="503"/>
      <c r="T76" s="503"/>
      <c r="U76" s="503"/>
      <c r="V76" s="503"/>
      <c r="W76" s="503"/>
      <c r="X76" s="503"/>
      <c r="Y76" s="504"/>
      <c r="Z76" s="502"/>
      <c r="AA76" s="503"/>
      <c r="AB76" s="503"/>
      <c r="AC76" s="503"/>
      <c r="AD76" s="503"/>
      <c r="AE76" s="503"/>
      <c r="AF76" s="503"/>
      <c r="AG76" s="503"/>
      <c r="AH76" s="503"/>
      <c r="AI76" s="503"/>
      <c r="AJ76" s="506"/>
    </row>
    <row r="77" spans="1:36" ht="3" customHeight="1">
      <c r="A77" s="536"/>
      <c r="B77" s="510" t="s">
        <v>157</v>
      </c>
      <c r="C77" s="511"/>
      <c r="D77" s="511"/>
      <c r="E77" s="511"/>
      <c r="F77" s="511"/>
      <c r="G77" s="511"/>
      <c r="H77" s="511"/>
      <c r="I77" s="512"/>
      <c r="J77" s="157"/>
      <c r="K77" s="158"/>
      <c r="L77" s="159"/>
      <c r="M77" s="519"/>
      <c r="N77" s="520"/>
      <c r="O77" s="520"/>
      <c r="P77" s="520"/>
      <c r="Q77" s="520"/>
      <c r="R77" s="520"/>
      <c r="S77" s="520"/>
      <c r="T77" s="520"/>
      <c r="U77" s="520"/>
      <c r="V77" s="520"/>
      <c r="W77" s="520"/>
      <c r="X77" s="520"/>
      <c r="Y77" s="521"/>
      <c r="Z77" s="522"/>
      <c r="AA77" s="523"/>
      <c r="AB77" s="523"/>
      <c r="AC77" s="523"/>
      <c r="AD77" s="523"/>
      <c r="AE77" s="523"/>
      <c r="AF77" s="523"/>
      <c r="AG77" s="523"/>
      <c r="AH77" s="523"/>
      <c r="AI77" s="523"/>
      <c r="AJ77" s="524"/>
    </row>
    <row r="78" spans="1:36" ht="9" customHeight="1">
      <c r="A78" s="536"/>
      <c r="B78" s="513"/>
      <c r="C78" s="514"/>
      <c r="D78" s="514"/>
      <c r="E78" s="514"/>
      <c r="F78" s="514"/>
      <c r="G78" s="514"/>
      <c r="H78" s="514"/>
      <c r="I78" s="515"/>
      <c r="J78" s="525"/>
      <c r="K78" s="526"/>
      <c r="L78" s="527"/>
      <c r="M78" s="528"/>
      <c r="N78" s="532" t="s">
        <v>140</v>
      </c>
      <c r="O78" s="532"/>
      <c r="P78" s="532"/>
      <c r="Q78" s="160"/>
      <c r="R78" s="532" t="s">
        <v>141</v>
      </c>
      <c r="S78" s="532"/>
      <c r="T78" s="532"/>
      <c r="U78" s="160"/>
      <c r="V78" s="532" t="s">
        <v>142</v>
      </c>
      <c r="W78" s="532"/>
      <c r="X78" s="532"/>
      <c r="Y78" s="533"/>
      <c r="Z78" s="534" t="s">
        <v>143</v>
      </c>
      <c r="AA78" s="535"/>
      <c r="AB78" s="449"/>
      <c r="AC78" s="449"/>
      <c r="AD78" s="529" t="s">
        <v>10</v>
      </c>
      <c r="AE78" s="449"/>
      <c r="AF78" s="449"/>
      <c r="AG78" s="529" t="s">
        <v>91</v>
      </c>
      <c r="AH78" s="449"/>
      <c r="AI78" s="449"/>
      <c r="AJ78" s="530" t="s">
        <v>79</v>
      </c>
    </row>
    <row r="79" spans="1:36" ht="9" customHeight="1">
      <c r="A79" s="536"/>
      <c r="B79" s="513"/>
      <c r="C79" s="514"/>
      <c r="D79" s="514"/>
      <c r="E79" s="514"/>
      <c r="F79" s="514"/>
      <c r="G79" s="514"/>
      <c r="H79" s="514"/>
      <c r="I79" s="515"/>
      <c r="J79" s="525"/>
      <c r="K79" s="526"/>
      <c r="L79" s="527"/>
      <c r="M79" s="528"/>
      <c r="N79" s="532"/>
      <c r="O79" s="532"/>
      <c r="P79" s="532"/>
      <c r="Q79" s="160"/>
      <c r="R79" s="532"/>
      <c r="S79" s="532"/>
      <c r="T79" s="532"/>
      <c r="U79" s="160"/>
      <c r="V79" s="532"/>
      <c r="W79" s="532"/>
      <c r="X79" s="532"/>
      <c r="Y79" s="533"/>
      <c r="Z79" s="534"/>
      <c r="AA79" s="535"/>
      <c r="AB79" s="449"/>
      <c r="AC79" s="449"/>
      <c r="AD79" s="529"/>
      <c r="AE79" s="449"/>
      <c r="AF79" s="449"/>
      <c r="AG79" s="529"/>
      <c r="AH79" s="449"/>
      <c r="AI79" s="449"/>
      <c r="AJ79" s="530"/>
    </row>
    <row r="80" spans="1:36" ht="3" customHeight="1">
      <c r="A80" s="536"/>
      <c r="B80" s="516"/>
      <c r="C80" s="517"/>
      <c r="D80" s="517"/>
      <c r="E80" s="517"/>
      <c r="F80" s="517"/>
      <c r="G80" s="517"/>
      <c r="H80" s="517"/>
      <c r="I80" s="518"/>
      <c r="J80" s="155"/>
      <c r="K80" s="156"/>
      <c r="L80" s="161"/>
      <c r="M80" s="502"/>
      <c r="N80" s="503"/>
      <c r="O80" s="503"/>
      <c r="P80" s="503"/>
      <c r="Q80" s="503"/>
      <c r="R80" s="503"/>
      <c r="S80" s="503"/>
      <c r="T80" s="503"/>
      <c r="U80" s="503"/>
      <c r="V80" s="503"/>
      <c r="W80" s="503"/>
      <c r="X80" s="503"/>
      <c r="Y80" s="504"/>
      <c r="Z80" s="502"/>
      <c r="AA80" s="503"/>
      <c r="AB80" s="503"/>
      <c r="AC80" s="503"/>
      <c r="AD80" s="503"/>
      <c r="AE80" s="503"/>
      <c r="AF80" s="503"/>
      <c r="AG80" s="503"/>
      <c r="AH80" s="503"/>
      <c r="AI80" s="503"/>
      <c r="AJ80" s="506"/>
    </row>
    <row r="81" spans="1:36" ht="3" customHeight="1">
      <c r="A81" s="536"/>
      <c r="B81" s="510" t="s">
        <v>158</v>
      </c>
      <c r="C81" s="511"/>
      <c r="D81" s="511"/>
      <c r="E81" s="511"/>
      <c r="F81" s="511"/>
      <c r="G81" s="511"/>
      <c r="H81" s="511"/>
      <c r="I81" s="512"/>
      <c r="J81" s="157"/>
      <c r="K81" s="158"/>
      <c r="L81" s="159"/>
      <c r="M81" s="519"/>
      <c r="N81" s="520"/>
      <c r="O81" s="520"/>
      <c r="P81" s="520"/>
      <c r="Q81" s="520"/>
      <c r="R81" s="520"/>
      <c r="S81" s="520"/>
      <c r="T81" s="520"/>
      <c r="U81" s="520"/>
      <c r="V81" s="520"/>
      <c r="W81" s="520"/>
      <c r="X81" s="520"/>
      <c r="Y81" s="521"/>
      <c r="Z81" s="522"/>
      <c r="AA81" s="523"/>
      <c r="AB81" s="523"/>
      <c r="AC81" s="523"/>
      <c r="AD81" s="523"/>
      <c r="AE81" s="523"/>
      <c r="AF81" s="523"/>
      <c r="AG81" s="523"/>
      <c r="AH81" s="523"/>
      <c r="AI81" s="523"/>
      <c r="AJ81" s="524"/>
    </row>
    <row r="82" spans="1:36" ht="9" customHeight="1">
      <c r="A82" s="536"/>
      <c r="B82" s="513"/>
      <c r="C82" s="514"/>
      <c r="D82" s="514"/>
      <c r="E82" s="514"/>
      <c r="F82" s="514"/>
      <c r="G82" s="514"/>
      <c r="H82" s="514"/>
      <c r="I82" s="515"/>
      <c r="J82" s="525"/>
      <c r="K82" s="526"/>
      <c r="L82" s="527"/>
      <c r="M82" s="528"/>
      <c r="N82" s="532" t="s">
        <v>140</v>
      </c>
      <c r="O82" s="532"/>
      <c r="P82" s="532"/>
      <c r="Q82" s="160"/>
      <c r="R82" s="532" t="s">
        <v>141</v>
      </c>
      <c r="S82" s="532"/>
      <c r="T82" s="532"/>
      <c r="U82" s="160"/>
      <c r="V82" s="532" t="s">
        <v>142</v>
      </c>
      <c r="W82" s="532"/>
      <c r="X82" s="532"/>
      <c r="Y82" s="533"/>
      <c r="Z82" s="534" t="s">
        <v>143</v>
      </c>
      <c r="AA82" s="535"/>
      <c r="AB82" s="449"/>
      <c r="AC82" s="449"/>
      <c r="AD82" s="529" t="s">
        <v>10</v>
      </c>
      <c r="AE82" s="449"/>
      <c r="AF82" s="449"/>
      <c r="AG82" s="529" t="s">
        <v>91</v>
      </c>
      <c r="AH82" s="449"/>
      <c r="AI82" s="449"/>
      <c r="AJ82" s="530" t="s">
        <v>79</v>
      </c>
    </row>
    <row r="83" spans="1:36" ht="9" customHeight="1">
      <c r="A83" s="536"/>
      <c r="B83" s="513"/>
      <c r="C83" s="514"/>
      <c r="D83" s="514"/>
      <c r="E83" s="514"/>
      <c r="F83" s="514"/>
      <c r="G83" s="514"/>
      <c r="H83" s="514"/>
      <c r="I83" s="515"/>
      <c r="J83" s="525"/>
      <c r="K83" s="526"/>
      <c r="L83" s="527"/>
      <c r="M83" s="528"/>
      <c r="N83" s="532"/>
      <c r="O83" s="532"/>
      <c r="P83" s="532"/>
      <c r="Q83" s="160"/>
      <c r="R83" s="532"/>
      <c r="S83" s="532"/>
      <c r="T83" s="532"/>
      <c r="U83" s="160"/>
      <c r="V83" s="532"/>
      <c r="W83" s="532"/>
      <c r="X83" s="532"/>
      <c r="Y83" s="533"/>
      <c r="Z83" s="534"/>
      <c r="AA83" s="535"/>
      <c r="AB83" s="449"/>
      <c r="AC83" s="449"/>
      <c r="AD83" s="529"/>
      <c r="AE83" s="449"/>
      <c r="AF83" s="449"/>
      <c r="AG83" s="529"/>
      <c r="AH83" s="449"/>
      <c r="AI83" s="449"/>
      <c r="AJ83" s="530"/>
    </row>
    <row r="84" spans="1:36" ht="3" customHeight="1">
      <c r="A84" s="536"/>
      <c r="B84" s="516"/>
      <c r="C84" s="517"/>
      <c r="D84" s="517"/>
      <c r="E84" s="517"/>
      <c r="F84" s="517"/>
      <c r="G84" s="517"/>
      <c r="H84" s="517"/>
      <c r="I84" s="518"/>
      <c r="J84" s="155"/>
      <c r="K84" s="156"/>
      <c r="L84" s="161"/>
      <c r="M84" s="502"/>
      <c r="N84" s="503"/>
      <c r="O84" s="503"/>
      <c r="P84" s="503"/>
      <c r="Q84" s="503"/>
      <c r="R84" s="503"/>
      <c r="S84" s="503"/>
      <c r="T84" s="503"/>
      <c r="U84" s="503"/>
      <c r="V84" s="503"/>
      <c r="W84" s="503"/>
      <c r="X84" s="503"/>
      <c r="Y84" s="504"/>
      <c r="Z84" s="502"/>
      <c r="AA84" s="503"/>
      <c r="AB84" s="503"/>
      <c r="AC84" s="503"/>
      <c r="AD84" s="503"/>
      <c r="AE84" s="503"/>
      <c r="AF84" s="503"/>
      <c r="AG84" s="503"/>
      <c r="AH84" s="503"/>
      <c r="AI84" s="503"/>
      <c r="AJ84" s="506"/>
    </row>
    <row r="85" spans="1:36" ht="3" customHeight="1">
      <c r="A85" s="536"/>
      <c r="B85" s="510" t="s">
        <v>159</v>
      </c>
      <c r="C85" s="511"/>
      <c r="D85" s="511"/>
      <c r="E85" s="511"/>
      <c r="F85" s="511"/>
      <c r="G85" s="511"/>
      <c r="H85" s="511"/>
      <c r="I85" s="512"/>
      <c r="J85" s="157"/>
      <c r="K85" s="158"/>
      <c r="L85" s="159"/>
      <c r="M85" s="519"/>
      <c r="N85" s="520"/>
      <c r="O85" s="520"/>
      <c r="P85" s="520"/>
      <c r="Q85" s="520"/>
      <c r="R85" s="520"/>
      <c r="S85" s="520"/>
      <c r="T85" s="520"/>
      <c r="U85" s="520"/>
      <c r="V85" s="520"/>
      <c r="W85" s="520"/>
      <c r="X85" s="520"/>
      <c r="Y85" s="521"/>
      <c r="Z85" s="522"/>
      <c r="AA85" s="523"/>
      <c r="AB85" s="523"/>
      <c r="AC85" s="523"/>
      <c r="AD85" s="523"/>
      <c r="AE85" s="523"/>
      <c r="AF85" s="523"/>
      <c r="AG85" s="523"/>
      <c r="AH85" s="523"/>
      <c r="AI85" s="523"/>
      <c r="AJ85" s="524"/>
    </row>
    <row r="86" spans="1:36" ht="9" customHeight="1">
      <c r="A86" s="536"/>
      <c r="B86" s="513"/>
      <c r="C86" s="514"/>
      <c r="D86" s="514"/>
      <c r="E86" s="514"/>
      <c r="F86" s="514"/>
      <c r="G86" s="514"/>
      <c r="H86" s="514"/>
      <c r="I86" s="515"/>
      <c r="J86" s="525"/>
      <c r="K86" s="526"/>
      <c r="L86" s="527"/>
      <c r="M86" s="528"/>
      <c r="N86" s="532" t="s">
        <v>140</v>
      </c>
      <c r="O86" s="532"/>
      <c r="P86" s="532"/>
      <c r="Q86" s="160"/>
      <c r="R86" s="532" t="s">
        <v>141</v>
      </c>
      <c r="S86" s="532"/>
      <c r="T86" s="532"/>
      <c r="U86" s="160"/>
      <c r="V86" s="532" t="s">
        <v>142</v>
      </c>
      <c r="W86" s="532"/>
      <c r="X86" s="532"/>
      <c r="Y86" s="533"/>
      <c r="Z86" s="534" t="s">
        <v>143</v>
      </c>
      <c r="AA86" s="535"/>
      <c r="AB86" s="449"/>
      <c r="AC86" s="449"/>
      <c r="AD86" s="529" t="s">
        <v>10</v>
      </c>
      <c r="AE86" s="449"/>
      <c r="AF86" s="449"/>
      <c r="AG86" s="529" t="s">
        <v>91</v>
      </c>
      <c r="AH86" s="449"/>
      <c r="AI86" s="449"/>
      <c r="AJ86" s="530" t="s">
        <v>79</v>
      </c>
    </row>
    <row r="87" spans="1:36" ht="9" customHeight="1">
      <c r="A87" s="536"/>
      <c r="B87" s="513"/>
      <c r="C87" s="514"/>
      <c r="D87" s="514"/>
      <c r="E87" s="514"/>
      <c r="F87" s="514"/>
      <c r="G87" s="514"/>
      <c r="H87" s="514"/>
      <c r="I87" s="515"/>
      <c r="J87" s="525"/>
      <c r="K87" s="526"/>
      <c r="L87" s="527"/>
      <c r="M87" s="528"/>
      <c r="N87" s="532"/>
      <c r="O87" s="532"/>
      <c r="P87" s="532"/>
      <c r="Q87" s="160"/>
      <c r="R87" s="532"/>
      <c r="S87" s="532"/>
      <c r="T87" s="532"/>
      <c r="U87" s="160"/>
      <c r="V87" s="532"/>
      <c r="W87" s="532"/>
      <c r="X87" s="532"/>
      <c r="Y87" s="533"/>
      <c r="Z87" s="534"/>
      <c r="AA87" s="535"/>
      <c r="AB87" s="449"/>
      <c r="AC87" s="449"/>
      <c r="AD87" s="529"/>
      <c r="AE87" s="449"/>
      <c r="AF87" s="449"/>
      <c r="AG87" s="529"/>
      <c r="AH87" s="449"/>
      <c r="AI87" s="449"/>
      <c r="AJ87" s="530"/>
    </row>
    <row r="88" spans="1:36" ht="3" customHeight="1">
      <c r="A88" s="536"/>
      <c r="B88" s="516"/>
      <c r="C88" s="517"/>
      <c r="D88" s="517"/>
      <c r="E88" s="517"/>
      <c r="F88" s="517"/>
      <c r="G88" s="517"/>
      <c r="H88" s="517"/>
      <c r="I88" s="518"/>
      <c r="J88" s="155"/>
      <c r="K88" s="156"/>
      <c r="L88" s="161"/>
      <c r="M88" s="502"/>
      <c r="N88" s="503"/>
      <c r="O88" s="503"/>
      <c r="P88" s="503"/>
      <c r="Q88" s="503"/>
      <c r="R88" s="503"/>
      <c r="S88" s="503"/>
      <c r="T88" s="503"/>
      <c r="U88" s="503"/>
      <c r="V88" s="503"/>
      <c r="W88" s="503"/>
      <c r="X88" s="503"/>
      <c r="Y88" s="504"/>
      <c r="Z88" s="502"/>
      <c r="AA88" s="503"/>
      <c r="AB88" s="503"/>
      <c r="AC88" s="503"/>
      <c r="AD88" s="503"/>
      <c r="AE88" s="503"/>
      <c r="AF88" s="503"/>
      <c r="AG88" s="503"/>
      <c r="AH88" s="503"/>
      <c r="AI88" s="503"/>
      <c r="AJ88" s="506"/>
    </row>
    <row r="89" spans="1:36" ht="3" customHeight="1">
      <c r="A89" s="536"/>
      <c r="B89" s="510" t="s">
        <v>160</v>
      </c>
      <c r="C89" s="511"/>
      <c r="D89" s="511"/>
      <c r="E89" s="511"/>
      <c r="F89" s="511"/>
      <c r="G89" s="511"/>
      <c r="H89" s="511"/>
      <c r="I89" s="512"/>
      <c r="J89" s="157"/>
      <c r="K89" s="158"/>
      <c r="L89" s="159"/>
      <c r="M89" s="519"/>
      <c r="N89" s="520"/>
      <c r="O89" s="520"/>
      <c r="P89" s="520"/>
      <c r="Q89" s="520"/>
      <c r="R89" s="520"/>
      <c r="S89" s="520"/>
      <c r="T89" s="520"/>
      <c r="U89" s="520"/>
      <c r="V89" s="520"/>
      <c r="W89" s="520"/>
      <c r="X89" s="520"/>
      <c r="Y89" s="521"/>
      <c r="Z89" s="522"/>
      <c r="AA89" s="523"/>
      <c r="AB89" s="523"/>
      <c r="AC89" s="523"/>
      <c r="AD89" s="523"/>
      <c r="AE89" s="523"/>
      <c r="AF89" s="523"/>
      <c r="AG89" s="523"/>
      <c r="AH89" s="523"/>
      <c r="AI89" s="523"/>
      <c r="AJ89" s="524"/>
    </row>
    <row r="90" spans="1:36" ht="9" customHeight="1">
      <c r="A90" s="536"/>
      <c r="B90" s="513"/>
      <c r="C90" s="514"/>
      <c r="D90" s="514"/>
      <c r="E90" s="514"/>
      <c r="F90" s="514"/>
      <c r="G90" s="514"/>
      <c r="H90" s="514"/>
      <c r="I90" s="515"/>
      <c r="J90" s="525"/>
      <c r="K90" s="526"/>
      <c r="L90" s="527"/>
      <c r="M90" s="528"/>
      <c r="N90" s="532" t="s">
        <v>140</v>
      </c>
      <c r="O90" s="532"/>
      <c r="P90" s="532"/>
      <c r="Q90" s="160"/>
      <c r="R90" s="532" t="s">
        <v>141</v>
      </c>
      <c r="S90" s="532"/>
      <c r="T90" s="532"/>
      <c r="U90" s="160"/>
      <c r="V90" s="532" t="s">
        <v>142</v>
      </c>
      <c r="W90" s="532"/>
      <c r="X90" s="532"/>
      <c r="Y90" s="533"/>
      <c r="Z90" s="534" t="s">
        <v>143</v>
      </c>
      <c r="AA90" s="535"/>
      <c r="AB90" s="449"/>
      <c r="AC90" s="449"/>
      <c r="AD90" s="529" t="s">
        <v>10</v>
      </c>
      <c r="AE90" s="449"/>
      <c r="AF90" s="449"/>
      <c r="AG90" s="529" t="s">
        <v>91</v>
      </c>
      <c r="AH90" s="449"/>
      <c r="AI90" s="449"/>
      <c r="AJ90" s="530" t="s">
        <v>79</v>
      </c>
    </row>
    <row r="91" spans="1:36" ht="9" customHeight="1">
      <c r="A91" s="536"/>
      <c r="B91" s="513"/>
      <c r="C91" s="514"/>
      <c r="D91" s="514"/>
      <c r="E91" s="514"/>
      <c r="F91" s="514"/>
      <c r="G91" s="514"/>
      <c r="H91" s="514"/>
      <c r="I91" s="515"/>
      <c r="J91" s="525"/>
      <c r="K91" s="526"/>
      <c r="L91" s="527"/>
      <c r="M91" s="528"/>
      <c r="N91" s="532"/>
      <c r="O91" s="532"/>
      <c r="P91" s="532"/>
      <c r="Q91" s="160"/>
      <c r="R91" s="532"/>
      <c r="S91" s="532"/>
      <c r="T91" s="532"/>
      <c r="U91" s="160"/>
      <c r="V91" s="532"/>
      <c r="W91" s="532"/>
      <c r="X91" s="532"/>
      <c r="Y91" s="533"/>
      <c r="Z91" s="534"/>
      <c r="AA91" s="535"/>
      <c r="AB91" s="449"/>
      <c r="AC91" s="449"/>
      <c r="AD91" s="529"/>
      <c r="AE91" s="449"/>
      <c r="AF91" s="449"/>
      <c r="AG91" s="529"/>
      <c r="AH91" s="449"/>
      <c r="AI91" s="449"/>
      <c r="AJ91" s="530"/>
    </row>
    <row r="92" spans="1:36" ht="3" customHeight="1">
      <c r="A92" s="536"/>
      <c r="B92" s="516"/>
      <c r="C92" s="517"/>
      <c r="D92" s="517"/>
      <c r="E92" s="517"/>
      <c r="F92" s="517"/>
      <c r="G92" s="517"/>
      <c r="H92" s="517"/>
      <c r="I92" s="518"/>
      <c r="J92" s="155"/>
      <c r="K92" s="156"/>
      <c r="L92" s="161"/>
      <c r="M92" s="502"/>
      <c r="N92" s="503"/>
      <c r="O92" s="503"/>
      <c r="P92" s="503"/>
      <c r="Q92" s="503"/>
      <c r="R92" s="503"/>
      <c r="S92" s="503"/>
      <c r="T92" s="503"/>
      <c r="U92" s="503"/>
      <c r="V92" s="503"/>
      <c r="W92" s="503"/>
      <c r="X92" s="503"/>
      <c r="Y92" s="504"/>
      <c r="Z92" s="502"/>
      <c r="AA92" s="503"/>
      <c r="AB92" s="503"/>
      <c r="AC92" s="503"/>
      <c r="AD92" s="503"/>
      <c r="AE92" s="503"/>
      <c r="AF92" s="503"/>
      <c r="AG92" s="503"/>
      <c r="AH92" s="503"/>
      <c r="AI92" s="503"/>
      <c r="AJ92" s="506"/>
    </row>
    <row r="93" spans="1:36" ht="3" customHeight="1">
      <c r="A93" s="536"/>
      <c r="B93" s="538" t="s">
        <v>161</v>
      </c>
      <c r="C93" s="539"/>
      <c r="D93" s="539"/>
      <c r="E93" s="539"/>
      <c r="F93" s="539"/>
      <c r="G93" s="539"/>
      <c r="H93" s="539"/>
      <c r="I93" s="540"/>
      <c r="J93" s="157"/>
      <c r="K93" s="158"/>
      <c r="L93" s="159"/>
      <c r="M93" s="519"/>
      <c r="N93" s="520"/>
      <c r="O93" s="520"/>
      <c r="P93" s="520"/>
      <c r="Q93" s="520"/>
      <c r="R93" s="520"/>
      <c r="S93" s="520"/>
      <c r="T93" s="520"/>
      <c r="U93" s="520"/>
      <c r="V93" s="520"/>
      <c r="W93" s="520"/>
      <c r="X93" s="520"/>
      <c r="Y93" s="521"/>
      <c r="Z93" s="522"/>
      <c r="AA93" s="523"/>
      <c r="AB93" s="523"/>
      <c r="AC93" s="523"/>
      <c r="AD93" s="523"/>
      <c r="AE93" s="523"/>
      <c r="AF93" s="523"/>
      <c r="AG93" s="523"/>
      <c r="AH93" s="523"/>
      <c r="AI93" s="523"/>
      <c r="AJ93" s="524"/>
    </row>
    <row r="94" spans="1:36" ht="9" customHeight="1">
      <c r="A94" s="536"/>
      <c r="B94" s="541"/>
      <c r="C94" s="542"/>
      <c r="D94" s="542"/>
      <c r="E94" s="542"/>
      <c r="F94" s="542"/>
      <c r="G94" s="542"/>
      <c r="H94" s="542"/>
      <c r="I94" s="543"/>
      <c r="J94" s="525"/>
      <c r="K94" s="526"/>
      <c r="L94" s="527"/>
      <c r="M94" s="528"/>
      <c r="N94" s="532" t="s">
        <v>140</v>
      </c>
      <c r="O94" s="532"/>
      <c r="P94" s="532"/>
      <c r="Q94" s="160"/>
      <c r="R94" s="532" t="s">
        <v>141</v>
      </c>
      <c r="S94" s="532"/>
      <c r="T94" s="532"/>
      <c r="U94" s="160"/>
      <c r="V94" s="532" t="s">
        <v>142</v>
      </c>
      <c r="W94" s="532"/>
      <c r="X94" s="532"/>
      <c r="Y94" s="533"/>
      <c r="Z94" s="534" t="s">
        <v>143</v>
      </c>
      <c r="AA94" s="535"/>
      <c r="AB94" s="449"/>
      <c r="AC94" s="449"/>
      <c r="AD94" s="529" t="s">
        <v>10</v>
      </c>
      <c r="AE94" s="449"/>
      <c r="AF94" s="449"/>
      <c r="AG94" s="529" t="s">
        <v>91</v>
      </c>
      <c r="AH94" s="449"/>
      <c r="AI94" s="449"/>
      <c r="AJ94" s="530" t="s">
        <v>79</v>
      </c>
    </row>
    <row r="95" spans="1:36" ht="9" customHeight="1">
      <c r="A95" s="536"/>
      <c r="B95" s="541"/>
      <c r="C95" s="542"/>
      <c r="D95" s="542"/>
      <c r="E95" s="542"/>
      <c r="F95" s="542"/>
      <c r="G95" s="542"/>
      <c r="H95" s="542"/>
      <c r="I95" s="543"/>
      <c r="J95" s="525"/>
      <c r="K95" s="526"/>
      <c r="L95" s="527"/>
      <c r="M95" s="528"/>
      <c r="N95" s="532"/>
      <c r="O95" s="532"/>
      <c r="P95" s="532"/>
      <c r="Q95" s="160"/>
      <c r="R95" s="532"/>
      <c r="S95" s="532"/>
      <c r="T95" s="532"/>
      <c r="U95" s="160"/>
      <c r="V95" s="532"/>
      <c r="W95" s="532"/>
      <c r="X95" s="532"/>
      <c r="Y95" s="533"/>
      <c r="Z95" s="534"/>
      <c r="AA95" s="535"/>
      <c r="AB95" s="449"/>
      <c r="AC95" s="449"/>
      <c r="AD95" s="529"/>
      <c r="AE95" s="449"/>
      <c r="AF95" s="449"/>
      <c r="AG95" s="529"/>
      <c r="AH95" s="449"/>
      <c r="AI95" s="449"/>
      <c r="AJ95" s="530"/>
    </row>
    <row r="96" spans="1:36" ht="3" customHeight="1">
      <c r="A96" s="537"/>
      <c r="B96" s="544"/>
      <c r="C96" s="545"/>
      <c r="D96" s="545"/>
      <c r="E96" s="545"/>
      <c r="F96" s="545"/>
      <c r="G96" s="545"/>
      <c r="H96" s="545"/>
      <c r="I96" s="546"/>
      <c r="J96" s="162"/>
      <c r="K96" s="163"/>
      <c r="L96" s="164"/>
      <c r="M96" s="528"/>
      <c r="N96" s="547"/>
      <c r="O96" s="547"/>
      <c r="P96" s="547"/>
      <c r="Q96" s="547"/>
      <c r="R96" s="547"/>
      <c r="S96" s="547"/>
      <c r="T96" s="547"/>
      <c r="U96" s="547"/>
      <c r="V96" s="547"/>
      <c r="W96" s="547"/>
      <c r="X96" s="547"/>
      <c r="Y96" s="533"/>
      <c r="Z96" s="502"/>
      <c r="AA96" s="503"/>
      <c r="AB96" s="503"/>
      <c r="AC96" s="503"/>
      <c r="AD96" s="503"/>
      <c r="AE96" s="503"/>
      <c r="AF96" s="503"/>
      <c r="AG96" s="503"/>
      <c r="AH96" s="503"/>
      <c r="AI96" s="503"/>
      <c r="AJ96" s="506"/>
    </row>
    <row r="97" spans="1:38" ht="3.75" customHeight="1">
      <c r="A97" s="548" t="s">
        <v>162</v>
      </c>
      <c r="B97" s="511"/>
      <c r="C97" s="511"/>
      <c r="D97" s="511"/>
      <c r="E97" s="511"/>
      <c r="F97" s="511"/>
      <c r="G97" s="511"/>
      <c r="H97" s="511"/>
      <c r="I97" s="512"/>
      <c r="J97" s="157"/>
      <c r="K97" s="158"/>
      <c r="L97" s="159"/>
      <c r="M97" s="519"/>
      <c r="N97" s="520"/>
      <c r="O97" s="520"/>
      <c r="P97" s="520"/>
      <c r="Q97" s="520"/>
      <c r="R97" s="520"/>
      <c r="S97" s="520"/>
      <c r="T97" s="520"/>
      <c r="U97" s="520"/>
      <c r="V97" s="520"/>
      <c r="W97" s="520"/>
      <c r="X97" s="520"/>
      <c r="Y97" s="521"/>
      <c r="Z97" s="522"/>
      <c r="AA97" s="523"/>
      <c r="AB97" s="523"/>
      <c r="AC97" s="523"/>
      <c r="AD97" s="523"/>
      <c r="AE97" s="523"/>
      <c r="AF97" s="523"/>
      <c r="AG97" s="523"/>
      <c r="AH97" s="523"/>
      <c r="AI97" s="523"/>
      <c r="AJ97" s="524"/>
    </row>
    <row r="98" spans="1:38" ht="9" customHeight="1">
      <c r="A98" s="549"/>
      <c r="B98" s="514"/>
      <c r="C98" s="514"/>
      <c r="D98" s="514"/>
      <c r="E98" s="514"/>
      <c r="F98" s="514"/>
      <c r="G98" s="514"/>
      <c r="H98" s="514"/>
      <c r="I98" s="515"/>
      <c r="J98" s="525"/>
      <c r="K98" s="526"/>
      <c r="L98" s="527"/>
      <c r="M98" s="528"/>
      <c r="N98" s="532" t="s">
        <v>140</v>
      </c>
      <c r="O98" s="532"/>
      <c r="P98" s="532"/>
      <c r="Q98" s="160"/>
      <c r="R98" s="532" t="s">
        <v>141</v>
      </c>
      <c r="S98" s="532"/>
      <c r="T98" s="532"/>
      <c r="U98" s="160"/>
      <c r="V98" s="532" t="s">
        <v>142</v>
      </c>
      <c r="W98" s="532"/>
      <c r="X98" s="532"/>
      <c r="Y98" s="533"/>
      <c r="Z98" s="534" t="s">
        <v>143</v>
      </c>
      <c r="AA98" s="535"/>
      <c r="AB98" s="449"/>
      <c r="AC98" s="449"/>
      <c r="AD98" s="529" t="s">
        <v>10</v>
      </c>
      <c r="AE98" s="449"/>
      <c r="AF98" s="449"/>
      <c r="AG98" s="529" t="s">
        <v>91</v>
      </c>
      <c r="AH98" s="449"/>
      <c r="AI98" s="449"/>
      <c r="AJ98" s="530" t="s">
        <v>79</v>
      </c>
    </row>
    <row r="99" spans="1:38" ht="9" customHeight="1">
      <c r="A99" s="549"/>
      <c r="B99" s="514"/>
      <c r="C99" s="514"/>
      <c r="D99" s="514"/>
      <c r="E99" s="514"/>
      <c r="F99" s="514"/>
      <c r="G99" s="514"/>
      <c r="H99" s="514"/>
      <c r="I99" s="515"/>
      <c r="J99" s="525"/>
      <c r="K99" s="526"/>
      <c r="L99" s="527"/>
      <c r="M99" s="528"/>
      <c r="N99" s="532"/>
      <c r="O99" s="532"/>
      <c r="P99" s="532"/>
      <c r="Q99" s="160"/>
      <c r="R99" s="532"/>
      <c r="S99" s="532"/>
      <c r="T99" s="532"/>
      <c r="U99" s="160"/>
      <c r="V99" s="532"/>
      <c r="W99" s="532"/>
      <c r="X99" s="532"/>
      <c r="Y99" s="533"/>
      <c r="Z99" s="534"/>
      <c r="AA99" s="535"/>
      <c r="AB99" s="449"/>
      <c r="AC99" s="449"/>
      <c r="AD99" s="529"/>
      <c r="AE99" s="449"/>
      <c r="AF99" s="449"/>
      <c r="AG99" s="529"/>
      <c r="AH99" s="449"/>
      <c r="AI99" s="449"/>
      <c r="AJ99" s="530"/>
    </row>
    <row r="100" spans="1:38" ht="3" customHeight="1">
      <c r="A100" s="550"/>
      <c r="B100" s="517"/>
      <c r="C100" s="517"/>
      <c r="D100" s="517"/>
      <c r="E100" s="517"/>
      <c r="F100" s="517"/>
      <c r="G100" s="517"/>
      <c r="H100" s="517"/>
      <c r="I100" s="518"/>
      <c r="J100" s="155"/>
      <c r="K100" s="156"/>
      <c r="L100" s="161"/>
      <c r="M100" s="502"/>
      <c r="N100" s="503"/>
      <c r="O100" s="503"/>
      <c r="P100" s="503"/>
      <c r="Q100" s="503"/>
      <c r="R100" s="503"/>
      <c r="S100" s="503"/>
      <c r="T100" s="503"/>
      <c r="U100" s="503"/>
      <c r="V100" s="503"/>
      <c r="W100" s="503"/>
      <c r="X100" s="503"/>
      <c r="Y100" s="504"/>
      <c r="Z100" s="502"/>
      <c r="AA100" s="503"/>
      <c r="AB100" s="503"/>
      <c r="AC100" s="503"/>
      <c r="AD100" s="503"/>
      <c r="AE100" s="503"/>
      <c r="AF100" s="503"/>
      <c r="AG100" s="503"/>
      <c r="AH100" s="503"/>
      <c r="AI100" s="503"/>
      <c r="AJ100" s="506"/>
    </row>
    <row r="101" spans="1:38" ht="3" customHeight="1">
      <c r="A101" s="548" t="s">
        <v>163</v>
      </c>
      <c r="B101" s="511"/>
      <c r="C101" s="511"/>
      <c r="D101" s="511"/>
      <c r="E101" s="511"/>
      <c r="F101" s="511"/>
      <c r="G101" s="511"/>
      <c r="H101" s="511"/>
      <c r="I101" s="512"/>
      <c r="J101" s="157"/>
      <c r="K101" s="158"/>
      <c r="L101" s="159"/>
      <c r="M101" s="519"/>
      <c r="N101" s="520"/>
      <c r="O101" s="520"/>
      <c r="P101" s="520"/>
      <c r="Q101" s="520"/>
      <c r="R101" s="520"/>
      <c r="S101" s="520"/>
      <c r="T101" s="520"/>
      <c r="U101" s="520"/>
      <c r="V101" s="520"/>
      <c r="W101" s="520"/>
      <c r="X101" s="520"/>
      <c r="Y101" s="521"/>
      <c r="Z101" s="522"/>
      <c r="AA101" s="523"/>
      <c r="AB101" s="523"/>
      <c r="AC101" s="523"/>
      <c r="AD101" s="523"/>
      <c r="AE101" s="523"/>
      <c r="AF101" s="523"/>
      <c r="AG101" s="523"/>
      <c r="AH101" s="523"/>
      <c r="AI101" s="523"/>
      <c r="AJ101" s="524"/>
    </row>
    <row r="102" spans="1:38" ht="9" customHeight="1">
      <c r="A102" s="549"/>
      <c r="B102" s="514"/>
      <c r="C102" s="514"/>
      <c r="D102" s="514"/>
      <c r="E102" s="514"/>
      <c r="F102" s="514"/>
      <c r="G102" s="514"/>
      <c r="H102" s="514"/>
      <c r="I102" s="515"/>
      <c r="J102" s="525"/>
      <c r="K102" s="526"/>
      <c r="L102" s="527"/>
      <c r="M102" s="528"/>
      <c r="N102" s="532" t="s">
        <v>140</v>
      </c>
      <c r="O102" s="532"/>
      <c r="P102" s="532"/>
      <c r="Q102" s="160"/>
      <c r="R102" s="532" t="s">
        <v>141</v>
      </c>
      <c r="S102" s="532"/>
      <c r="T102" s="532"/>
      <c r="U102" s="160"/>
      <c r="V102" s="532" t="s">
        <v>142</v>
      </c>
      <c r="W102" s="532"/>
      <c r="X102" s="532"/>
      <c r="Y102" s="533"/>
      <c r="Z102" s="534" t="s">
        <v>143</v>
      </c>
      <c r="AA102" s="535"/>
      <c r="AB102" s="449"/>
      <c r="AC102" s="449"/>
      <c r="AD102" s="529" t="s">
        <v>10</v>
      </c>
      <c r="AE102" s="449"/>
      <c r="AF102" s="449"/>
      <c r="AG102" s="529" t="s">
        <v>91</v>
      </c>
      <c r="AH102" s="449"/>
      <c r="AI102" s="449"/>
      <c r="AJ102" s="530" t="s">
        <v>79</v>
      </c>
    </row>
    <row r="103" spans="1:38" ht="9" customHeight="1">
      <c r="A103" s="549"/>
      <c r="B103" s="514"/>
      <c r="C103" s="514"/>
      <c r="D103" s="514"/>
      <c r="E103" s="514"/>
      <c r="F103" s="514"/>
      <c r="G103" s="514"/>
      <c r="H103" s="514"/>
      <c r="I103" s="515"/>
      <c r="J103" s="525"/>
      <c r="K103" s="526"/>
      <c r="L103" s="527"/>
      <c r="M103" s="528"/>
      <c r="N103" s="532"/>
      <c r="O103" s="532"/>
      <c r="P103" s="532"/>
      <c r="Q103" s="160"/>
      <c r="R103" s="532"/>
      <c r="S103" s="532"/>
      <c r="T103" s="532"/>
      <c r="U103" s="160"/>
      <c r="V103" s="532"/>
      <c r="W103" s="532"/>
      <c r="X103" s="532"/>
      <c r="Y103" s="533"/>
      <c r="Z103" s="534"/>
      <c r="AA103" s="535"/>
      <c r="AB103" s="449"/>
      <c r="AC103" s="449"/>
      <c r="AD103" s="529"/>
      <c r="AE103" s="449"/>
      <c r="AF103" s="449"/>
      <c r="AG103" s="529"/>
      <c r="AH103" s="449"/>
      <c r="AI103" s="449"/>
      <c r="AJ103" s="530"/>
    </row>
    <row r="104" spans="1:38" ht="4.5" customHeight="1" thickBot="1">
      <c r="A104" s="551"/>
      <c r="B104" s="552"/>
      <c r="C104" s="552"/>
      <c r="D104" s="552"/>
      <c r="E104" s="552"/>
      <c r="F104" s="552"/>
      <c r="G104" s="552"/>
      <c r="H104" s="552"/>
      <c r="I104" s="553"/>
      <c r="J104" s="165"/>
      <c r="K104" s="166"/>
      <c r="L104" s="167"/>
      <c r="M104" s="558"/>
      <c r="N104" s="559"/>
      <c r="O104" s="559"/>
      <c r="P104" s="559"/>
      <c r="Q104" s="559"/>
      <c r="R104" s="559"/>
      <c r="S104" s="559"/>
      <c r="T104" s="559"/>
      <c r="U104" s="559"/>
      <c r="V104" s="559"/>
      <c r="W104" s="559"/>
      <c r="X104" s="559"/>
      <c r="Y104" s="560"/>
      <c r="Z104" s="558"/>
      <c r="AA104" s="559"/>
      <c r="AB104" s="559"/>
      <c r="AC104" s="559"/>
      <c r="AD104" s="559"/>
      <c r="AE104" s="559"/>
      <c r="AF104" s="559"/>
      <c r="AG104" s="559"/>
      <c r="AH104" s="559"/>
      <c r="AI104" s="559"/>
      <c r="AJ104" s="561"/>
    </row>
    <row r="105" spans="1:38" s="168" customFormat="1" ht="18" customHeight="1">
      <c r="A105" s="562" t="s">
        <v>164</v>
      </c>
      <c r="B105" s="565" t="s">
        <v>165</v>
      </c>
      <c r="C105" s="566"/>
      <c r="D105" s="566"/>
      <c r="E105" s="566"/>
      <c r="F105" s="566"/>
      <c r="G105" s="566"/>
      <c r="H105" s="566"/>
      <c r="I105" s="566"/>
      <c r="J105" s="566"/>
      <c r="K105" s="566"/>
      <c r="L105" s="566"/>
      <c r="M105" s="566"/>
      <c r="N105" s="567"/>
      <c r="O105" s="568" t="s">
        <v>166</v>
      </c>
      <c r="P105" s="569"/>
      <c r="Q105" s="569"/>
      <c r="R105" s="569"/>
      <c r="S105" s="569"/>
      <c r="T105" s="569"/>
      <c r="U105" s="569"/>
      <c r="V105" s="569"/>
      <c r="W105" s="569"/>
      <c r="X105" s="569"/>
      <c r="Y105" s="570"/>
      <c r="Z105" s="569" t="s">
        <v>167</v>
      </c>
      <c r="AA105" s="569"/>
      <c r="AB105" s="569"/>
      <c r="AC105" s="569"/>
      <c r="AD105" s="569"/>
      <c r="AE105" s="569"/>
      <c r="AF105" s="569"/>
      <c r="AG105" s="569"/>
      <c r="AH105" s="569"/>
      <c r="AI105" s="569"/>
      <c r="AJ105" s="571"/>
    </row>
    <row r="106" spans="1:38" s="168" customFormat="1" ht="15.95" customHeight="1">
      <c r="A106" s="563"/>
      <c r="B106" s="169"/>
      <c r="C106" s="169"/>
      <c r="D106" s="169"/>
      <c r="E106" s="169"/>
      <c r="F106" s="169"/>
      <c r="G106" s="169"/>
      <c r="H106" s="169"/>
      <c r="I106" s="169"/>
      <c r="J106" s="169"/>
      <c r="K106" s="169"/>
      <c r="L106" s="169"/>
      <c r="M106" s="169"/>
      <c r="N106" s="170"/>
      <c r="O106" s="171"/>
      <c r="P106" s="169"/>
      <c r="Q106" s="169"/>
      <c r="R106" s="169"/>
      <c r="S106" s="169"/>
      <c r="T106" s="169"/>
      <c r="U106" s="169"/>
      <c r="V106" s="169"/>
      <c r="W106" s="169"/>
      <c r="X106" s="169"/>
      <c r="Y106" s="170"/>
      <c r="Z106" s="172"/>
      <c r="AA106" s="173"/>
      <c r="AB106" s="173"/>
      <c r="AC106" s="173"/>
      <c r="AD106" s="173"/>
      <c r="AE106" s="173"/>
      <c r="AF106" s="173"/>
      <c r="AG106" s="173"/>
      <c r="AH106" s="173"/>
      <c r="AI106" s="173"/>
      <c r="AJ106" s="174"/>
    </row>
    <row r="107" spans="1:38" s="168" customFormat="1" ht="15.95" customHeight="1">
      <c r="A107" s="563"/>
      <c r="B107" s="169"/>
      <c r="C107" s="169"/>
      <c r="D107" s="169"/>
      <c r="E107" s="169"/>
      <c r="F107" s="169"/>
      <c r="G107" s="169"/>
      <c r="H107" s="169"/>
      <c r="I107" s="169"/>
      <c r="J107" s="169"/>
      <c r="K107" s="169"/>
      <c r="L107" s="169"/>
      <c r="M107" s="169"/>
      <c r="N107" s="170"/>
      <c r="O107" s="171"/>
      <c r="P107" s="169"/>
      <c r="Q107" s="169"/>
      <c r="R107" s="169"/>
      <c r="S107" s="169"/>
      <c r="T107" s="169"/>
      <c r="U107" s="169"/>
      <c r="V107" s="169"/>
      <c r="W107" s="169"/>
      <c r="X107" s="169"/>
      <c r="Y107" s="170"/>
      <c r="Z107" s="171"/>
      <c r="AA107" s="169"/>
      <c r="AB107" s="169"/>
      <c r="AC107" s="169"/>
      <c r="AD107" s="169"/>
      <c r="AE107" s="169"/>
      <c r="AF107" s="169"/>
      <c r="AG107" s="169"/>
      <c r="AH107" s="169"/>
      <c r="AI107" s="169"/>
      <c r="AJ107" s="175"/>
    </row>
    <row r="108" spans="1:38" s="168" customFormat="1" ht="15.95" customHeight="1" thickBot="1">
      <c r="A108" s="564"/>
      <c r="B108" s="176"/>
      <c r="C108" s="176"/>
      <c r="D108" s="176"/>
      <c r="E108" s="176"/>
      <c r="F108" s="176"/>
      <c r="G108" s="176"/>
      <c r="H108" s="176"/>
      <c r="I108" s="176"/>
      <c r="J108" s="176"/>
      <c r="K108" s="176"/>
      <c r="L108" s="176"/>
      <c r="M108" s="176"/>
      <c r="N108" s="177"/>
      <c r="O108" s="178"/>
      <c r="P108" s="176"/>
      <c r="Q108" s="176"/>
      <c r="R108" s="176"/>
      <c r="S108" s="176"/>
      <c r="T108" s="176"/>
      <c r="U108" s="176"/>
      <c r="V108" s="176"/>
      <c r="W108" s="176"/>
      <c r="X108" s="176"/>
      <c r="Y108" s="177"/>
      <c r="Z108" s="178"/>
      <c r="AA108" s="176"/>
      <c r="AB108" s="176"/>
      <c r="AC108" s="176"/>
      <c r="AD108" s="176"/>
      <c r="AE108" s="176"/>
      <c r="AF108" s="176"/>
      <c r="AG108" s="176"/>
      <c r="AH108" s="176"/>
      <c r="AI108" s="176"/>
      <c r="AJ108" s="179"/>
    </row>
    <row r="109" spans="1:38" ht="6" customHeight="1"/>
    <row r="110" spans="1:38" ht="21" customHeight="1">
      <c r="M110" s="554" t="s">
        <v>168</v>
      </c>
      <c r="N110" s="554"/>
      <c r="O110" s="554"/>
      <c r="P110" s="554"/>
      <c r="Q110" s="554"/>
      <c r="R110" s="555"/>
      <c r="S110" s="555"/>
      <c r="T110" s="555"/>
      <c r="U110" s="555"/>
      <c r="V110" s="555"/>
      <c r="W110" s="555"/>
      <c r="X110" s="555"/>
      <c r="Y110" s="554" t="s">
        <v>169</v>
      </c>
      <c r="Z110" s="554"/>
      <c r="AA110" s="554"/>
      <c r="AB110" s="555"/>
      <c r="AC110" s="555"/>
      <c r="AD110" s="555"/>
      <c r="AE110" s="555"/>
      <c r="AF110" s="555"/>
      <c r="AG110" s="555"/>
      <c r="AH110" s="555"/>
      <c r="AI110" s="555"/>
    </row>
    <row r="111" spans="1:38" s="168" customFormat="1" ht="18" customHeight="1">
      <c r="AD111" s="169"/>
      <c r="AG111" s="169"/>
      <c r="AJ111" s="169"/>
    </row>
    <row r="112" spans="1:38" s="168" customFormat="1" ht="18" customHeight="1">
      <c r="A112" s="180" t="s">
        <v>170</v>
      </c>
      <c r="B112" s="181"/>
      <c r="C112" s="181"/>
      <c r="D112" s="181"/>
      <c r="E112" s="181"/>
      <c r="F112" s="181"/>
      <c r="G112" s="181"/>
      <c r="H112" s="181"/>
      <c r="I112" s="181"/>
      <c r="J112" s="181"/>
      <c r="K112" s="181"/>
      <c r="L112" s="181"/>
      <c r="M112" s="181"/>
      <c r="N112" s="181"/>
      <c r="O112" s="181"/>
      <c r="P112" s="181"/>
      <c r="Q112" s="181"/>
      <c r="R112" s="181"/>
      <c r="S112" s="181"/>
      <c r="T112" s="181"/>
      <c r="U112" s="181"/>
      <c r="V112" s="181"/>
      <c r="W112" s="181"/>
      <c r="X112" s="181"/>
      <c r="Y112" s="181"/>
      <c r="Z112" s="181"/>
      <c r="AA112" s="181"/>
      <c r="AB112" s="181"/>
      <c r="AC112" s="181"/>
      <c r="AD112" s="181"/>
      <c r="AE112" s="181"/>
      <c r="AF112" s="181"/>
      <c r="AG112" s="181"/>
      <c r="AH112" s="181"/>
      <c r="AI112" s="181"/>
      <c r="AJ112" s="181"/>
      <c r="AK112" s="181"/>
      <c r="AL112" s="181"/>
    </row>
    <row r="113" spans="1:38" s="168" customFormat="1" ht="18" customHeight="1">
      <c r="A113" s="556" t="s">
        <v>171</v>
      </c>
      <c r="B113" s="556"/>
      <c r="C113" s="556"/>
      <c r="D113" s="556"/>
      <c r="E113" s="556"/>
      <c r="F113" s="556"/>
      <c r="G113" s="556"/>
      <c r="H113" s="556"/>
      <c r="I113" s="556"/>
      <c r="J113" s="556"/>
      <c r="K113" s="556"/>
      <c r="L113" s="556"/>
      <c r="M113" s="556"/>
      <c r="N113" s="556"/>
      <c r="O113" s="556"/>
      <c r="P113" s="556"/>
      <c r="Q113" s="556"/>
      <c r="R113" s="556"/>
      <c r="S113" s="556"/>
      <c r="T113" s="556"/>
      <c r="U113" s="556"/>
      <c r="V113" s="556"/>
      <c r="W113" s="556"/>
      <c r="X113" s="556"/>
      <c r="Y113" s="556"/>
      <c r="Z113" s="556"/>
      <c r="AA113" s="556"/>
      <c r="AB113" s="556"/>
      <c r="AC113" s="556"/>
      <c r="AD113" s="556"/>
      <c r="AE113" s="556"/>
      <c r="AF113" s="556"/>
      <c r="AG113" s="556"/>
      <c r="AH113" s="556"/>
      <c r="AI113" s="556"/>
      <c r="AJ113" s="556"/>
      <c r="AK113" s="181"/>
      <c r="AL113" s="181"/>
    </row>
    <row r="114" spans="1:38" s="168" customFormat="1" ht="49.5" customHeight="1">
      <c r="A114" s="557" t="s">
        <v>172</v>
      </c>
      <c r="B114" s="557"/>
      <c r="C114" s="557"/>
      <c r="D114" s="557"/>
      <c r="E114" s="557"/>
      <c r="F114" s="557"/>
      <c r="G114" s="557"/>
      <c r="H114" s="557"/>
      <c r="I114" s="557"/>
      <c r="J114" s="557"/>
      <c r="K114" s="557"/>
      <c r="L114" s="557"/>
      <c r="M114" s="557"/>
      <c r="N114" s="557"/>
      <c r="O114" s="557"/>
      <c r="P114" s="557"/>
      <c r="Q114" s="557"/>
      <c r="R114" s="557"/>
      <c r="S114" s="557"/>
      <c r="T114" s="557"/>
      <c r="U114" s="557"/>
      <c r="V114" s="557"/>
      <c r="W114" s="557"/>
      <c r="X114" s="557"/>
      <c r="Y114" s="557"/>
      <c r="Z114" s="557"/>
      <c r="AA114" s="557"/>
      <c r="AB114" s="557"/>
      <c r="AC114" s="557"/>
      <c r="AD114" s="557"/>
      <c r="AE114" s="557"/>
      <c r="AF114" s="557"/>
      <c r="AG114" s="557"/>
      <c r="AH114" s="557"/>
      <c r="AI114" s="557"/>
      <c r="AJ114" s="557"/>
      <c r="AK114" s="182"/>
      <c r="AL114" s="182"/>
    </row>
  </sheetData>
  <mergeCells count="414">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8:F21"/>
    <mergeCell ref="G18:J18"/>
    <mergeCell ref="K18:O18"/>
    <mergeCell ref="Q18:AJ20"/>
    <mergeCell ref="G19:O20"/>
    <mergeCell ref="P19:P20"/>
    <mergeCell ref="W15:X15"/>
    <mergeCell ref="Y15:Z15"/>
    <mergeCell ref="AB15:AC15"/>
    <mergeCell ref="A16:F17"/>
    <mergeCell ref="J16:AJ16"/>
    <mergeCell ref="G17:AJ17"/>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s>
  <phoneticPr fontId="4"/>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cols>
    <col min="1" max="4" width="2.625" style="206" customWidth="1"/>
    <col min="5" max="18" width="2.625" style="183" customWidth="1"/>
    <col min="19" max="46" width="2.875" style="183" customWidth="1"/>
    <col min="47" max="73" width="2.625" style="183" customWidth="1"/>
    <col min="74" max="243" width="9" style="183"/>
    <col min="244" max="261" width="2.625" style="183" customWidth="1"/>
    <col min="262" max="289" width="2.875" style="183" customWidth="1"/>
    <col min="290" max="313" width="2.625" style="183" customWidth="1"/>
    <col min="314" max="499" width="9" style="183"/>
    <col min="500" max="517" width="2.625" style="183" customWidth="1"/>
    <col min="518" max="545" width="2.875" style="183" customWidth="1"/>
    <col min="546" max="569" width="2.625" style="183" customWidth="1"/>
    <col min="570" max="755" width="9" style="183"/>
    <col min="756" max="773" width="2.625" style="183" customWidth="1"/>
    <col min="774" max="801" width="2.875" style="183" customWidth="1"/>
    <col min="802" max="825" width="2.625" style="183" customWidth="1"/>
    <col min="826" max="1011" width="9" style="183"/>
    <col min="1012" max="1029" width="2.625" style="183" customWidth="1"/>
    <col min="1030" max="1057" width="2.875" style="183" customWidth="1"/>
    <col min="1058" max="1081" width="2.625" style="183" customWidth="1"/>
    <col min="1082" max="1267" width="9" style="183"/>
    <col min="1268" max="1285" width="2.625" style="183" customWidth="1"/>
    <col min="1286" max="1313" width="2.875" style="183" customWidth="1"/>
    <col min="1314" max="1337" width="2.625" style="183" customWidth="1"/>
    <col min="1338" max="1523" width="9" style="183"/>
    <col min="1524" max="1541" width="2.625" style="183" customWidth="1"/>
    <col min="1542" max="1569" width="2.875" style="183" customWidth="1"/>
    <col min="1570" max="1593" width="2.625" style="183" customWidth="1"/>
    <col min="1594" max="1779" width="9" style="183"/>
    <col min="1780" max="1797" width="2.625" style="183" customWidth="1"/>
    <col min="1798" max="1825" width="2.875" style="183" customWidth="1"/>
    <col min="1826" max="1849" width="2.625" style="183" customWidth="1"/>
    <col min="1850" max="2035" width="9" style="183"/>
    <col min="2036" max="2053" width="2.625" style="183" customWidth="1"/>
    <col min="2054" max="2081" width="2.875" style="183" customWidth="1"/>
    <col min="2082" max="2105" width="2.625" style="183" customWidth="1"/>
    <col min="2106" max="2291" width="9" style="183"/>
    <col min="2292" max="2309" width="2.625" style="183" customWidth="1"/>
    <col min="2310" max="2337" width="2.875" style="183" customWidth="1"/>
    <col min="2338" max="2361" width="2.625" style="183" customWidth="1"/>
    <col min="2362" max="2547" width="9" style="183"/>
    <col min="2548" max="2565" width="2.625" style="183" customWidth="1"/>
    <col min="2566" max="2593" width="2.875" style="183" customWidth="1"/>
    <col min="2594" max="2617" width="2.625" style="183" customWidth="1"/>
    <col min="2618" max="2803" width="9" style="183"/>
    <col min="2804" max="2821" width="2.625" style="183" customWidth="1"/>
    <col min="2822" max="2849" width="2.875" style="183" customWidth="1"/>
    <col min="2850" max="2873" width="2.625" style="183" customWidth="1"/>
    <col min="2874" max="3059" width="9" style="183"/>
    <col min="3060" max="3077" width="2.625" style="183" customWidth="1"/>
    <col min="3078" max="3105" width="2.875" style="183" customWidth="1"/>
    <col min="3106" max="3129" width="2.625" style="183" customWidth="1"/>
    <col min="3130" max="3315" width="9" style="183"/>
    <col min="3316" max="3333" width="2.625" style="183" customWidth="1"/>
    <col min="3334" max="3361" width="2.875" style="183" customWidth="1"/>
    <col min="3362" max="3385" width="2.625" style="183" customWidth="1"/>
    <col min="3386" max="3571" width="9" style="183"/>
    <col min="3572" max="3589" width="2.625" style="183" customWidth="1"/>
    <col min="3590" max="3617" width="2.875" style="183" customWidth="1"/>
    <col min="3618" max="3641" width="2.625" style="183" customWidth="1"/>
    <col min="3642" max="3827" width="9" style="183"/>
    <col min="3828" max="3845" width="2.625" style="183" customWidth="1"/>
    <col min="3846" max="3873" width="2.875" style="183" customWidth="1"/>
    <col min="3874" max="3897" width="2.625" style="183" customWidth="1"/>
    <col min="3898" max="4083" width="9" style="183"/>
    <col min="4084" max="4101" width="2.625" style="183" customWidth="1"/>
    <col min="4102" max="4129" width="2.875" style="183" customWidth="1"/>
    <col min="4130" max="4153" width="2.625" style="183" customWidth="1"/>
    <col min="4154" max="4339" width="9" style="183"/>
    <col min="4340" max="4357" width="2.625" style="183" customWidth="1"/>
    <col min="4358" max="4385" width="2.875" style="183" customWidth="1"/>
    <col min="4386" max="4409" width="2.625" style="183" customWidth="1"/>
    <col min="4410" max="4595" width="9" style="183"/>
    <col min="4596" max="4613" width="2.625" style="183" customWidth="1"/>
    <col min="4614" max="4641" width="2.875" style="183" customWidth="1"/>
    <col min="4642" max="4665" width="2.625" style="183" customWidth="1"/>
    <col min="4666" max="4851" width="9" style="183"/>
    <col min="4852" max="4869" width="2.625" style="183" customWidth="1"/>
    <col min="4870" max="4897" width="2.875" style="183" customWidth="1"/>
    <col min="4898" max="4921" width="2.625" style="183" customWidth="1"/>
    <col min="4922" max="5107" width="9" style="183"/>
    <col min="5108" max="5125" width="2.625" style="183" customWidth="1"/>
    <col min="5126" max="5153" width="2.875" style="183" customWidth="1"/>
    <col min="5154" max="5177" width="2.625" style="183" customWidth="1"/>
    <col min="5178" max="5363" width="9" style="183"/>
    <col min="5364" max="5381" width="2.625" style="183" customWidth="1"/>
    <col min="5382" max="5409" width="2.875" style="183" customWidth="1"/>
    <col min="5410" max="5433" width="2.625" style="183" customWidth="1"/>
    <col min="5434" max="5619" width="9" style="183"/>
    <col min="5620" max="5637" width="2.625" style="183" customWidth="1"/>
    <col min="5638" max="5665" width="2.875" style="183" customWidth="1"/>
    <col min="5666" max="5689" width="2.625" style="183" customWidth="1"/>
    <col min="5690" max="5875" width="9" style="183"/>
    <col min="5876" max="5893" width="2.625" style="183" customWidth="1"/>
    <col min="5894" max="5921" width="2.875" style="183" customWidth="1"/>
    <col min="5922" max="5945" width="2.625" style="183" customWidth="1"/>
    <col min="5946" max="6131" width="9" style="183"/>
    <col min="6132" max="6149" width="2.625" style="183" customWidth="1"/>
    <col min="6150" max="6177" width="2.875" style="183" customWidth="1"/>
    <col min="6178" max="6201" width="2.625" style="183" customWidth="1"/>
    <col min="6202" max="6387" width="9" style="183"/>
    <col min="6388" max="6405" width="2.625" style="183" customWidth="1"/>
    <col min="6406" max="6433" width="2.875" style="183" customWidth="1"/>
    <col min="6434" max="6457" width="2.625" style="183" customWidth="1"/>
    <col min="6458" max="6643" width="9" style="183"/>
    <col min="6644" max="6661" width="2.625" style="183" customWidth="1"/>
    <col min="6662" max="6689" width="2.875" style="183" customWidth="1"/>
    <col min="6690" max="6713" width="2.625" style="183" customWidth="1"/>
    <col min="6714" max="6899" width="9" style="183"/>
    <col min="6900" max="6917" width="2.625" style="183" customWidth="1"/>
    <col min="6918" max="6945" width="2.875" style="183" customWidth="1"/>
    <col min="6946" max="6969" width="2.625" style="183" customWidth="1"/>
    <col min="6970" max="7155" width="9" style="183"/>
    <col min="7156" max="7173" width="2.625" style="183" customWidth="1"/>
    <col min="7174" max="7201" width="2.875" style="183" customWidth="1"/>
    <col min="7202" max="7225" width="2.625" style="183" customWidth="1"/>
    <col min="7226" max="7411" width="9" style="183"/>
    <col min="7412" max="7429" width="2.625" style="183" customWidth="1"/>
    <col min="7430" max="7457" width="2.875" style="183" customWidth="1"/>
    <col min="7458" max="7481" width="2.625" style="183" customWidth="1"/>
    <col min="7482" max="7667" width="9" style="183"/>
    <col min="7668" max="7685" width="2.625" style="183" customWidth="1"/>
    <col min="7686" max="7713" width="2.875" style="183" customWidth="1"/>
    <col min="7714" max="7737" width="2.625" style="183" customWidth="1"/>
    <col min="7738" max="7923" width="9" style="183"/>
    <col min="7924" max="7941" width="2.625" style="183" customWidth="1"/>
    <col min="7942" max="7969" width="2.875" style="183" customWidth="1"/>
    <col min="7970" max="7993" width="2.625" style="183" customWidth="1"/>
    <col min="7994" max="8179" width="9" style="183"/>
    <col min="8180" max="8197" width="2.625" style="183" customWidth="1"/>
    <col min="8198" max="8225" width="2.875" style="183" customWidth="1"/>
    <col min="8226" max="8249" width="2.625" style="183" customWidth="1"/>
    <col min="8250" max="8435" width="9" style="183"/>
    <col min="8436" max="8453" width="2.625" style="183" customWidth="1"/>
    <col min="8454" max="8481" width="2.875" style="183" customWidth="1"/>
    <col min="8482" max="8505" width="2.625" style="183" customWidth="1"/>
    <col min="8506" max="8691" width="9" style="183"/>
    <col min="8692" max="8709" width="2.625" style="183" customWidth="1"/>
    <col min="8710" max="8737" width="2.875" style="183" customWidth="1"/>
    <col min="8738" max="8761" width="2.625" style="183" customWidth="1"/>
    <col min="8762" max="8947" width="9" style="183"/>
    <col min="8948" max="8965" width="2.625" style="183" customWidth="1"/>
    <col min="8966" max="8993" width="2.875" style="183" customWidth="1"/>
    <col min="8994" max="9017" width="2.625" style="183" customWidth="1"/>
    <col min="9018" max="9203" width="9" style="183"/>
    <col min="9204" max="9221" width="2.625" style="183" customWidth="1"/>
    <col min="9222" max="9249" width="2.875" style="183" customWidth="1"/>
    <col min="9250" max="9273" width="2.625" style="183" customWidth="1"/>
    <col min="9274" max="9459" width="9" style="183"/>
    <col min="9460" max="9477" width="2.625" style="183" customWidth="1"/>
    <col min="9478" max="9505" width="2.875" style="183" customWidth="1"/>
    <col min="9506" max="9529" width="2.625" style="183" customWidth="1"/>
    <col min="9530" max="9715" width="9" style="183"/>
    <col min="9716" max="9733" width="2.625" style="183" customWidth="1"/>
    <col min="9734" max="9761" width="2.875" style="183" customWidth="1"/>
    <col min="9762" max="9785" width="2.625" style="183" customWidth="1"/>
    <col min="9786" max="9971" width="9" style="183"/>
    <col min="9972" max="9989" width="2.625" style="183" customWidth="1"/>
    <col min="9990" max="10017" width="2.875" style="183" customWidth="1"/>
    <col min="10018" max="10041" width="2.625" style="183" customWidth="1"/>
    <col min="10042" max="10227" width="9" style="183"/>
    <col min="10228" max="10245" width="2.625" style="183" customWidth="1"/>
    <col min="10246" max="10273" width="2.875" style="183" customWidth="1"/>
    <col min="10274" max="10297" width="2.625" style="183" customWidth="1"/>
    <col min="10298" max="10483" width="9" style="183"/>
    <col min="10484" max="10501" width="2.625" style="183" customWidth="1"/>
    <col min="10502" max="10529" width="2.875" style="183" customWidth="1"/>
    <col min="10530" max="10553" width="2.625" style="183" customWidth="1"/>
    <col min="10554" max="10739" width="9" style="183"/>
    <col min="10740" max="10757" width="2.625" style="183" customWidth="1"/>
    <col min="10758" max="10785" width="2.875" style="183" customWidth="1"/>
    <col min="10786" max="10809" width="2.625" style="183" customWidth="1"/>
    <col min="10810" max="10995" width="9" style="183"/>
    <col min="10996" max="11013" width="2.625" style="183" customWidth="1"/>
    <col min="11014" max="11041" width="2.875" style="183" customWidth="1"/>
    <col min="11042" max="11065" width="2.625" style="183" customWidth="1"/>
    <col min="11066" max="11251" width="9" style="183"/>
    <col min="11252" max="11269" width="2.625" style="183" customWidth="1"/>
    <col min="11270" max="11297" width="2.875" style="183" customWidth="1"/>
    <col min="11298" max="11321" width="2.625" style="183" customWidth="1"/>
    <col min="11322" max="11507" width="9" style="183"/>
    <col min="11508" max="11525" width="2.625" style="183" customWidth="1"/>
    <col min="11526" max="11553" width="2.875" style="183" customWidth="1"/>
    <col min="11554" max="11577" width="2.625" style="183" customWidth="1"/>
    <col min="11578" max="11763" width="9" style="183"/>
    <col min="11764" max="11781" width="2.625" style="183" customWidth="1"/>
    <col min="11782" max="11809" width="2.875" style="183" customWidth="1"/>
    <col min="11810" max="11833" width="2.625" style="183" customWidth="1"/>
    <col min="11834" max="12019" width="9" style="183"/>
    <col min="12020" max="12037" width="2.625" style="183" customWidth="1"/>
    <col min="12038" max="12065" width="2.875" style="183" customWidth="1"/>
    <col min="12066" max="12089" width="2.625" style="183" customWidth="1"/>
    <col min="12090" max="12275" width="9" style="183"/>
    <col min="12276" max="12293" width="2.625" style="183" customWidth="1"/>
    <col min="12294" max="12321" width="2.875" style="183" customWidth="1"/>
    <col min="12322" max="12345" width="2.625" style="183" customWidth="1"/>
    <col min="12346" max="12531" width="9" style="183"/>
    <col min="12532" max="12549" width="2.625" style="183" customWidth="1"/>
    <col min="12550" max="12577" width="2.875" style="183" customWidth="1"/>
    <col min="12578" max="12601" width="2.625" style="183" customWidth="1"/>
    <col min="12602" max="12787" width="9" style="183"/>
    <col min="12788" max="12805" width="2.625" style="183" customWidth="1"/>
    <col min="12806" max="12833" width="2.875" style="183" customWidth="1"/>
    <col min="12834" max="12857" width="2.625" style="183" customWidth="1"/>
    <col min="12858" max="13043" width="9" style="183"/>
    <col min="13044" max="13061" width="2.625" style="183" customWidth="1"/>
    <col min="13062" max="13089" width="2.875" style="183" customWidth="1"/>
    <col min="13090" max="13113" width="2.625" style="183" customWidth="1"/>
    <col min="13114" max="13299" width="9" style="183"/>
    <col min="13300" max="13317" width="2.625" style="183" customWidth="1"/>
    <col min="13318" max="13345" width="2.875" style="183" customWidth="1"/>
    <col min="13346" max="13369" width="2.625" style="183" customWidth="1"/>
    <col min="13370" max="13555" width="9" style="183"/>
    <col min="13556" max="13573" width="2.625" style="183" customWidth="1"/>
    <col min="13574" max="13601" width="2.875" style="183" customWidth="1"/>
    <col min="13602" max="13625" width="2.625" style="183" customWidth="1"/>
    <col min="13626" max="13811" width="9" style="183"/>
    <col min="13812" max="13829" width="2.625" style="183" customWidth="1"/>
    <col min="13830" max="13857" width="2.875" style="183" customWidth="1"/>
    <col min="13858" max="13881" width="2.625" style="183" customWidth="1"/>
    <col min="13882" max="14067" width="9" style="183"/>
    <col min="14068" max="14085" width="2.625" style="183" customWidth="1"/>
    <col min="14086" max="14113" width="2.875" style="183" customWidth="1"/>
    <col min="14114" max="14137" width="2.625" style="183" customWidth="1"/>
    <col min="14138" max="14323" width="9" style="183"/>
    <col min="14324" max="14341" width="2.625" style="183" customWidth="1"/>
    <col min="14342" max="14369" width="2.875" style="183" customWidth="1"/>
    <col min="14370" max="14393" width="2.625" style="183" customWidth="1"/>
    <col min="14394" max="14579" width="9" style="183"/>
    <col min="14580" max="14597" width="2.625" style="183" customWidth="1"/>
    <col min="14598" max="14625" width="2.875" style="183" customWidth="1"/>
    <col min="14626" max="14649" width="2.625" style="183" customWidth="1"/>
    <col min="14650" max="14835" width="9" style="183"/>
    <col min="14836" max="14853" width="2.625" style="183" customWidth="1"/>
    <col min="14854" max="14881" width="2.875" style="183" customWidth="1"/>
    <col min="14882" max="14905" width="2.625" style="183" customWidth="1"/>
    <col min="14906" max="15091" width="9" style="183"/>
    <col min="15092" max="15109" width="2.625" style="183" customWidth="1"/>
    <col min="15110" max="15137" width="2.875" style="183" customWidth="1"/>
    <col min="15138" max="15161" width="2.625" style="183" customWidth="1"/>
    <col min="15162" max="15347" width="9" style="183"/>
    <col min="15348" max="15365" width="2.625" style="183" customWidth="1"/>
    <col min="15366" max="15393" width="2.875" style="183" customWidth="1"/>
    <col min="15394" max="15417" width="2.625" style="183" customWidth="1"/>
    <col min="15418" max="15603" width="9" style="183"/>
    <col min="15604" max="15621" width="2.625" style="183" customWidth="1"/>
    <col min="15622" max="15649" width="2.875" style="183" customWidth="1"/>
    <col min="15650" max="15673" width="2.625" style="183" customWidth="1"/>
    <col min="15674" max="15859" width="9" style="183"/>
    <col min="15860" max="15877" width="2.625" style="183" customWidth="1"/>
    <col min="15878" max="15905" width="2.875" style="183" customWidth="1"/>
    <col min="15906" max="15929" width="2.625" style="183" customWidth="1"/>
    <col min="15930" max="16115" width="9" style="183"/>
    <col min="16116" max="16133" width="2.625" style="183" customWidth="1"/>
    <col min="16134" max="16161" width="2.875" style="183" customWidth="1"/>
    <col min="16162" max="16185" width="2.625" style="183" customWidth="1"/>
    <col min="16186" max="16384" width="9" style="183"/>
  </cols>
  <sheetData>
    <row r="1" spans="1:55" ht="21" customHeight="1">
      <c r="A1" s="572" t="s">
        <v>175</v>
      </c>
      <c r="B1" s="572"/>
      <c r="C1" s="572"/>
      <c r="D1" s="572"/>
      <c r="E1" s="572"/>
      <c r="F1" s="572"/>
      <c r="G1" s="572"/>
      <c r="H1" s="572"/>
      <c r="I1" s="572"/>
      <c r="J1" s="572"/>
      <c r="K1" s="572"/>
      <c r="L1" s="572"/>
      <c r="M1" s="572"/>
      <c r="N1" s="572"/>
      <c r="O1" s="572"/>
      <c r="P1" s="572"/>
      <c r="Q1" s="572"/>
      <c r="R1" s="572"/>
      <c r="S1" s="572"/>
      <c r="T1" s="572"/>
      <c r="U1" s="572"/>
      <c r="V1" s="572"/>
      <c r="W1" s="572"/>
      <c r="X1" s="572"/>
      <c r="Y1" s="572"/>
      <c r="Z1" s="572"/>
      <c r="AA1" s="572"/>
      <c r="AB1" s="572"/>
      <c r="AC1" s="572"/>
      <c r="AD1" s="572"/>
      <c r="AE1" s="572"/>
      <c r="AF1" s="572"/>
      <c r="AG1" s="572"/>
      <c r="AH1" s="572"/>
      <c r="AI1" s="572"/>
      <c r="AJ1" s="572"/>
      <c r="AK1" s="572"/>
      <c r="AL1" s="572"/>
      <c r="AM1" s="572"/>
      <c r="AN1" s="572"/>
      <c r="AO1" s="572"/>
      <c r="AP1" s="572"/>
      <c r="AQ1" s="572"/>
      <c r="AR1" s="572"/>
      <c r="AS1" s="572"/>
      <c r="AT1" s="572"/>
      <c r="AU1" s="572"/>
      <c r="AV1" s="572"/>
      <c r="AW1" s="572"/>
    </row>
    <row r="2" spans="1:55" ht="21" customHeight="1">
      <c r="A2" s="573" t="s">
        <v>176</v>
      </c>
      <c r="B2" s="574"/>
      <c r="C2" s="575">
        <v>3</v>
      </c>
      <c r="D2" s="576"/>
      <c r="E2" s="573" t="s">
        <v>177</v>
      </c>
      <c r="F2" s="574"/>
      <c r="G2" s="575">
        <v>4</v>
      </c>
      <c r="H2" s="576"/>
      <c r="I2" s="573" t="s">
        <v>178</v>
      </c>
      <c r="J2" s="577"/>
      <c r="K2" s="578" t="s">
        <v>179</v>
      </c>
      <c r="L2" s="578"/>
      <c r="M2" s="578"/>
      <c r="N2" s="578"/>
      <c r="O2" s="578"/>
      <c r="P2" s="578"/>
      <c r="Q2" s="578"/>
      <c r="R2" s="578"/>
      <c r="S2" s="578"/>
      <c r="T2" s="578"/>
      <c r="U2" s="578"/>
      <c r="V2" s="578"/>
      <c r="W2" s="578"/>
      <c r="X2" s="578"/>
      <c r="Y2" s="578"/>
      <c r="Z2" s="578"/>
      <c r="AA2" s="578"/>
      <c r="AB2" s="578"/>
      <c r="AC2" s="578"/>
      <c r="AD2" s="578"/>
      <c r="AE2" s="578"/>
      <c r="AF2" s="578"/>
      <c r="AG2" s="578"/>
      <c r="AH2" s="578"/>
      <c r="AI2" s="578"/>
      <c r="AJ2" s="578"/>
      <c r="AK2" s="578"/>
      <c r="AL2" s="578"/>
      <c r="AM2" s="578"/>
      <c r="AN2" s="578"/>
      <c r="AO2" s="578"/>
      <c r="AP2" s="578"/>
      <c r="AQ2" s="578"/>
      <c r="AR2" s="578"/>
      <c r="AS2" s="578"/>
      <c r="AT2" s="578"/>
      <c r="AU2" s="578"/>
      <c r="AV2" s="578"/>
      <c r="AW2" s="578"/>
      <c r="AX2" s="578"/>
      <c r="AY2" s="578"/>
      <c r="AZ2" s="578"/>
      <c r="BA2" s="578"/>
      <c r="BB2" s="578"/>
      <c r="BC2" s="578"/>
    </row>
    <row r="3" spans="1:55" ht="21" customHeight="1" thickBot="1">
      <c r="A3" s="183"/>
      <c r="B3" s="183"/>
      <c r="C3" s="183"/>
      <c r="D3" s="183"/>
    </row>
    <row r="4" spans="1:55" ht="21" customHeight="1" thickBot="1">
      <c r="A4" s="579" t="s">
        <v>104</v>
      </c>
      <c r="B4" s="580"/>
      <c r="C4" s="580"/>
      <c r="D4" s="580"/>
      <c r="E4" s="580"/>
      <c r="F4" s="580"/>
      <c r="G4" s="580"/>
      <c r="H4" s="580"/>
      <c r="I4" s="580"/>
      <c r="J4" s="580"/>
      <c r="K4" s="580"/>
      <c r="L4" s="580"/>
      <c r="M4" s="580"/>
      <c r="N4" s="580"/>
      <c r="O4" s="580"/>
      <c r="P4" s="580"/>
      <c r="Q4" s="580"/>
      <c r="R4" s="580"/>
      <c r="S4" s="580"/>
      <c r="T4" s="580"/>
      <c r="U4" s="580"/>
      <c r="V4" s="580"/>
      <c r="W4" s="580"/>
      <c r="X4" s="580"/>
      <c r="Y4" s="580"/>
      <c r="Z4" s="580"/>
      <c r="AA4" s="580"/>
      <c r="AB4" s="580"/>
      <c r="AC4" s="580"/>
      <c r="AD4" s="580"/>
      <c r="AE4" s="580"/>
      <c r="AF4" s="580" t="s">
        <v>80</v>
      </c>
      <c r="AG4" s="580"/>
      <c r="AH4" s="580"/>
      <c r="AI4" s="580"/>
      <c r="AJ4" s="580"/>
      <c r="AK4" s="580"/>
      <c r="AL4" s="580"/>
      <c r="AM4" s="580"/>
      <c r="AN4" s="580"/>
      <c r="AO4" s="580"/>
      <c r="AP4" s="580"/>
      <c r="AQ4" s="580"/>
      <c r="AR4" s="580"/>
      <c r="AS4" s="580"/>
      <c r="AT4" s="580"/>
      <c r="AU4" s="580"/>
      <c r="AV4" s="580"/>
      <c r="AW4" s="580"/>
      <c r="AX4" s="580"/>
      <c r="AY4" s="580"/>
      <c r="AZ4" s="580"/>
      <c r="BA4" s="580"/>
      <c r="BB4" s="580"/>
      <c r="BC4" s="581"/>
    </row>
    <row r="5" spans="1:55" ht="21" customHeight="1" thickBot="1">
      <c r="A5" s="582" t="s">
        <v>180</v>
      </c>
      <c r="B5" s="583"/>
      <c r="C5" s="583"/>
      <c r="D5" s="583"/>
      <c r="E5" s="583"/>
      <c r="F5" s="583"/>
      <c r="G5" s="583"/>
      <c r="H5" s="584"/>
      <c r="I5" s="585"/>
      <c r="J5" s="585"/>
      <c r="K5" s="585"/>
      <c r="L5" s="585"/>
      <c r="M5" s="585"/>
      <c r="N5" s="585"/>
      <c r="O5" s="585"/>
      <c r="P5" s="585"/>
      <c r="Q5" s="585"/>
      <c r="R5" s="585"/>
      <c r="S5" s="586" t="s">
        <v>181</v>
      </c>
      <c r="T5" s="587"/>
      <c r="U5" s="587"/>
      <c r="V5" s="587"/>
      <c r="W5" s="587"/>
      <c r="X5" s="587"/>
      <c r="Y5" s="587"/>
      <c r="Z5" s="588"/>
      <c r="AA5" s="584"/>
      <c r="AB5" s="585"/>
      <c r="AC5" s="585"/>
      <c r="AD5" s="585"/>
      <c r="AE5" s="585"/>
      <c r="AF5" s="585"/>
      <c r="AG5" s="585"/>
      <c r="AH5" s="585"/>
      <c r="AI5" s="585"/>
      <c r="AJ5" s="589"/>
      <c r="AK5" s="584" t="s">
        <v>182</v>
      </c>
      <c r="AL5" s="585"/>
      <c r="AM5" s="585"/>
      <c r="AN5" s="585"/>
      <c r="AO5" s="585"/>
      <c r="AP5" s="585"/>
      <c r="AQ5" s="585"/>
      <c r="AR5" s="585"/>
      <c r="AS5" s="589"/>
      <c r="AT5" s="584"/>
      <c r="AU5" s="585"/>
      <c r="AV5" s="585"/>
      <c r="AW5" s="585"/>
      <c r="AX5" s="585"/>
      <c r="AY5" s="585"/>
      <c r="AZ5" s="585"/>
      <c r="BA5" s="585"/>
      <c r="BB5" s="585"/>
      <c r="BC5" s="590"/>
    </row>
    <row r="6" spans="1:55" ht="21" customHeight="1" thickBot="1">
      <c r="A6" s="591" t="s">
        <v>183</v>
      </c>
      <c r="B6" s="592"/>
      <c r="C6" s="592"/>
      <c r="D6" s="592"/>
      <c r="E6" s="592"/>
      <c r="F6" s="592"/>
      <c r="G6" s="592"/>
      <c r="H6" s="592"/>
      <c r="I6" s="592"/>
      <c r="J6" s="592"/>
      <c r="K6" s="592"/>
      <c r="L6" s="592"/>
      <c r="M6" s="592"/>
      <c r="N6" s="592"/>
      <c r="O6" s="592"/>
      <c r="P6" s="592"/>
      <c r="Q6" s="592"/>
      <c r="R6" s="592"/>
      <c r="S6" s="592"/>
      <c r="T6" s="592"/>
      <c r="U6" s="592"/>
      <c r="V6" s="592"/>
      <c r="W6" s="592"/>
      <c r="X6" s="592"/>
      <c r="Y6" s="592"/>
      <c r="Z6" s="592"/>
      <c r="AA6" s="592"/>
      <c r="AB6" s="592"/>
      <c r="AC6" s="592"/>
      <c r="AD6" s="592"/>
      <c r="AE6" s="592"/>
      <c r="AF6" s="592" t="s">
        <v>184</v>
      </c>
      <c r="AG6" s="592"/>
      <c r="AH6" s="592"/>
      <c r="AI6" s="592"/>
      <c r="AJ6" s="592"/>
      <c r="AK6" s="592"/>
      <c r="AL6" s="592"/>
      <c r="AM6" s="592"/>
      <c r="AN6" s="592"/>
      <c r="AO6" s="592"/>
      <c r="AP6" s="592"/>
      <c r="AQ6" s="592"/>
      <c r="AR6" s="592"/>
      <c r="AS6" s="592"/>
      <c r="AT6" s="592"/>
      <c r="AU6" s="592"/>
      <c r="AV6" s="592"/>
      <c r="AW6" s="592"/>
      <c r="AX6" s="592"/>
      <c r="AY6" s="592"/>
      <c r="AZ6" s="592"/>
      <c r="BA6" s="592"/>
      <c r="BB6" s="592"/>
      <c r="BC6" s="593"/>
    </row>
    <row r="7" spans="1:55" ht="21" customHeight="1">
      <c r="A7" s="613" t="s">
        <v>185</v>
      </c>
      <c r="B7" s="614"/>
      <c r="C7" s="614"/>
      <c r="D7" s="614"/>
      <c r="E7" s="614"/>
      <c r="F7" s="614"/>
      <c r="G7" s="615" t="s">
        <v>186</v>
      </c>
      <c r="H7" s="615"/>
      <c r="I7" s="615"/>
      <c r="J7" s="615"/>
      <c r="K7" s="615"/>
      <c r="L7" s="614" t="s">
        <v>187</v>
      </c>
      <c r="M7" s="614"/>
      <c r="N7" s="614"/>
      <c r="O7" s="614"/>
      <c r="P7" s="614"/>
      <c r="Q7" s="614"/>
      <c r="R7" s="617"/>
      <c r="S7" s="618" t="s">
        <v>188</v>
      </c>
      <c r="T7" s="601"/>
      <c r="U7" s="601"/>
      <c r="V7" s="601"/>
      <c r="W7" s="601"/>
      <c r="X7" s="601"/>
      <c r="Y7" s="602"/>
      <c r="Z7" s="618" t="s">
        <v>189</v>
      </c>
      <c r="AA7" s="601"/>
      <c r="AB7" s="601"/>
      <c r="AC7" s="601"/>
      <c r="AD7" s="601"/>
      <c r="AE7" s="601"/>
      <c r="AF7" s="602"/>
      <c r="AG7" s="618" t="s">
        <v>190</v>
      </c>
      <c r="AH7" s="601"/>
      <c r="AI7" s="601"/>
      <c r="AJ7" s="601"/>
      <c r="AK7" s="601"/>
      <c r="AL7" s="601"/>
      <c r="AM7" s="602"/>
      <c r="AN7" s="600" t="s">
        <v>191</v>
      </c>
      <c r="AO7" s="601"/>
      <c r="AP7" s="601"/>
      <c r="AQ7" s="601"/>
      <c r="AR7" s="601"/>
      <c r="AS7" s="601"/>
      <c r="AT7" s="602"/>
      <c r="AU7" s="603" t="s">
        <v>192</v>
      </c>
      <c r="AV7" s="604"/>
      <c r="AW7" s="604"/>
      <c r="AX7" s="604" t="s">
        <v>193</v>
      </c>
      <c r="AY7" s="604"/>
      <c r="AZ7" s="604"/>
      <c r="BA7" s="604" t="s">
        <v>194</v>
      </c>
      <c r="BB7" s="604"/>
      <c r="BC7" s="607"/>
    </row>
    <row r="8" spans="1:55" ht="21" customHeight="1">
      <c r="A8" s="609"/>
      <c r="B8" s="610"/>
      <c r="C8" s="610"/>
      <c r="D8" s="610"/>
      <c r="E8" s="610"/>
      <c r="F8" s="610"/>
      <c r="G8" s="616"/>
      <c r="H8" s="616"/>
      <c r="I8" s="616"/>
      <c r="J8" s="616"/>
      <c r="K8" s="616"/>
      <c r="L8" s="610"/>
      <c r="M8" s="610"/>
      <c r="N8" s="610"/>
      <c r="O8" s="610"/>
      <c r="P8" s="610"/>
      <c r="Q8" s="610"/>
      <c r="R8" s="612"/>
      <c r="S8" s="184">
        <f>DATEVALUE(CONCATENATE(A2,C2,E2,G2,"月１日"))</f>
        <v>44287</v>
      </c>
      <c r="T8" s="185">
        <f t="shared" ref="T8:AT8" si="0">S8+1</f>
        <v>44288</v>
      </c>
      <c r="U8" s="185">
        <f t="shared" si="0"/>
        <v>44289</v>
      </c>
      <c r="V8" s="185">
        <f t="shared" si="0"/>
        <v>44290</v>
      </c>
      <c r="W8" s="185">
        <f t="shared" si="0"/>
        <v>44291</v>
      </c>
      <c r="X8" s="185">
        <f t="shared" si="0"/>
        <v>44292</v>
      </c>
      <c r="Y8" s="186">
        <f t="shared" si="0"/>
        <v>44293</v>
      </c>
      <c r="Z8" s="184">
        <f t="shared" si="0"/>
        <v>44294</v>
      </c>
      <c r="AA8" s="185">
        <f t="shared" si="0"/>
        <v>44295</v>
      </c>
      <c r="AB8" s="187">
        <f t="shared" si="0"/>
        <v>44296</v>
      </c>
      <c r="AC8" s="187">
        <f t="shared" si="0"/>
        <v>44297</v>
      </c>
      <c r="AD8" s="187">
        <f t="shared" si="0"/>
        <v>44298</v>
      </c>
      <c r="AE8" s="187">
        <f t="shared" si="0"/>
        <v>44299</v>
      </c>
      <c r="AF8" s="188">
        <f t="shared" si="0"/>
        <v>44300</v>
      </c>
      <c r="AG8" s="189">
        <f t="shared" si="0"/>
        <v>44301</v>
      </c>
      <c r="AH8" s="187">
        <f t="shared" si="0"/>
        <v>44302</v>
      </c>
      <c r="AI8" s="187">
        <f t="shared" si="0"/>
        <v>44303</v>
      </c>
      <c r="AJ8" s="187">
        <f t="shared" si="0"/>
        <v>44304</v>
      </c>
      <c r="AK8" s="187">
        <f t="shared" si="0"/>
        <v>44305</v>
      </c>
      <c r="AL8" s="187">
        <f t="shared" si="0"/>
        <v>44306</v>
      </c>
      <c r="AM8" s="188">
        <f t="shared" si="0"/>
        <v>44307</v>
      </c>
      <c r="AN8" s="189">
        <f t="shared" si="0"/>
        <v>44308</v>
      </c>
      <c r="AO8" s="187">
        <f t="shared" si="0"/>
        <v>44309</v>
      </c>
      <c r="AP8" s="187">
        <f t="shared" si="0"/>
        <v>44310</v>
      </c>
      <c r="AQ8" s="187">
        <f t="shared" si="0"/>
        <v>44311</v>
      </c>
      <c r="AR8" s="187">
        <f t="shared" si="0"/>
        <v>44312</v>
      </c>
      <c r="AS8" s="187">
        <f t="shared" si="0"/>
        <v>44313</v>
      </c>
      <c r="AT8" s="188">
        <f t="shared" si="0"/>
        <v>44314</v>
      </c>
      <c r="AU8" s="605"/>
      <c r="AV8" s="606"/>
      <c r="AW8" s="606"/>
      <c r="AX8" s="606"/>
      <c r="AY8" s="606"/>
      <c r="AZ8" s="606"/>
      <c r="BA8" s="606"/>
      <c r="BB8" s="606"/>
      <c r="BC8" s="608"/>
    </row>
    <row r="9" spans="1:55" ht="21" customHeight="1">
      <c r="A9" s="609"/>
      <c r="B9" s="610"/>
      <c r="C9" s="610"/>
      <c r="D9" s="610"/>
      <c r="E9" s="610"/>
      <c r="F9" s="610"/>
      <c r="G9" s="616"/>
      <c r="H9" s="616"/>
      <c r="I9" s="616"/>
      <c r="J9" s="616"/>
      <c r="K9" s="616"/>
      <c r="L9" s="610"/>
      <c r="M9" s="610"/>
      <c r="N9" s="610"/>
      <c r="O9" s="610"/>
      <c r="P9" s="610"/>
      <c r="Q9" s="610"/>
      <c r="R9" s="612"/>
      <c r="S9" s="190" t="str">
        <f t="shared" ref="S9:AT9" si="1">TEXT(S8,"aaa")</f>
        <v>木</v>
      </c>
      <c r="T9" s="191" t="str">
        <f t="shared" si="1"/>
        <v>金</v>
      </c>
      <c r="U9" s="191" t="str">
        <f t="shared" si="1"/>
        <v>土</v>
      </c>
      <c r="V9" s="191" t="str">
        <f t="shared" si="1"/>
        <v>日</v>
      </c>
      <c r="W9" s="191" t="str">
        <f t="shared" si="1"/>
        <v>月</v>
      </c>
      <c r="X9" s="191" t="str">
        <f t="shared" si="1"/>
        <v>火</v>
      </c>
      <c r="Y9" s="192" t="str">
        <f t="shared" si="1"/>
        <v>水</v>
      </c>
      <c r="Z9" s="190" t="str">
        <f t="shared" si="1"/>
        <v>木</v>
      </c>
      <c r="AA9" s="191" t="str">
        <f t="shared" si="1"/>
        <v>金</v>
      </c>
      <c r="AB9" s="191" t="str">
        <f t="shared" si="1"/>
        <v>土</v>
      </c>
      <c r="AC9" s="191" t="str">
        <f t="shared" si="1"/>
        <v>日</v>
      </c>
      <c r="AD9" s="191" t="str">
        <f t="shared" si="1"/>
        <v>月</v>
      </c>
      <c r="AE9" s="191" t="str">
        <f t="shared" si="1"/>
        <v>火</v>
      </c>
      <c r="AF9" s="192" t="str">
        <f t="shared" si="1"/>
        <v>水</v>
      </c>
      <c r="AG9" s="190" t="str">
        <f t="shared" si="1"/>
        <v>木</v>
      </c>
      <c r="AH9" s="191" t="str">
        <f t="shared" si="1"/>
        <v>金</v>
      </c>
      <c r="AI9" s="191" t="str">
        <f t="shared" si="1"/>
        <v>土</v>
      </c>
      <c r="AJ9" s="191" t="str">
        <f t="shared" si="1"/>
        <v>日</v>
      </c>
      <c r="AK9" s="191" t="str">
        <f t="shared" si="1"/>
        <v>月</v>
      </c>
      <c r="AL9" s="191" t="str">
        <f t="shared" si="1"/>
        <v>火</v>
      </c>
      <c r="AM9" s="192" t="str">
        <f t="shared" si="1"/>
        <v>水</v>
      </c>
      <c r="AN9" s="190" t="str">
        <f t="shared" si="1"/>
        <v>木</v>
      </c>
      <c r="AO9" s="191" t="str">
        <f t="shared" si="1"/>
        <v>金</v>
      </c>
      <c r="AP9" s="191" t="str">
        <f t="shared" si="1"/>
        <v>土</v>
      </c>
      <c r="AQ9" s="191" t="str">
        <f t="shared" si="1"/>
        <v>日</v>
      </c>
      <c r="AR9" s="191" t="str">
        <f t="shared" si="1"/>
        <v>月</v>
      </c>
      <c r="AS9" s="191" t="str">
        <f t="shared" si="1"/>
        <v>火</v>
      </c>
      <c r="AT9" s="192" t="str">
        <f t="shared" si="1"/>
        <v>水</v>
      </c>
      <c r="AU9" s="605"/>
      <c r="AV9" s="606"/>
      <c r="AW9" s="606"/>
      <c r="AX9" s="606"/>
      <c r="AY9" s="606"/>
      <c r="AZ9" s="606"/>
      <c r="BA9" s="606"/>
      <c r="BB9" s="606"/>
      <c r="BC9" s="608"/>
    </row>
    <row r="10" spans="1:55" ht="21" customHeight="1">
      <c r="A10" s="609"/>
      <c r="B10" s="610"/>
      <c r="C10" s="610"/>
      <c r="D10" s="610"/>
      <c r="E10" s="610"/>
      <c r="F10" s="610"/>
      <c r="G10" s="611"/>
      <c r="H10" s="611"/>
      <c r="I10" s="611"/>
      <c r="J10" s="611"/>
      <c r="K10" s="611"/>
      <c r="L10" s="610"/>
      <c r="M10" s="610"/>
      <c r="N10" s="610"/>
      <c r="O10" s="610"/>
      <c r="P10" s="610"/>
      <c r="Q10" s="610"/>
      <c r="R10" s="612"/>
      <c r="S10" s="193"/>
      <c r="T10" s="194"/>
      <c r="U10" s="194"/>
      <c r="V10" s="194"/>
      <c r="W10" s="194"/>
      <c r="X10" s="195"/>
      <c r="Y10" s="196"/>
      <c r="Z10" s="193"/>
      <c r="AA10" s="195"/>
      <c r="AB10" s="195"/>
      <c r="AC10" s="195"/>
      <c r="AD10" s="195"/>
      <c r="AE10" s="195"/>
      <c r="AF10" s="196"/>
      <c r="AG10" s="193"/>
      <c r="AH10" s="195"/>
      <c r="AI10" s="195"/>
      <c r="AJ10" s="195"/>
      <c r="AK10" s="195"/>
      <c r="AL10" s="195"/>
      <c r="AM10" s="196"/>
      <c r="AN10" s="197"/>
      <c r="AO10" s="195"/>
      <c r="AP10" s="195"/>
      <c r="AQ10" s="195"/>
      <c r="AR10" s="195"/>
      <c r="AS10" s="195"/>
      <c r="AT10" s="196"/>
      <c r="AU10" s="594"/>
      <c r="AV10" s="594"/>
      <c r="AW10" s="595"/>
      <c r="AX10" s="596"/>
      <c r="AY10" s="597"/>
      <c r="AZ10" s="598"/>
      <c r="BA10" s="596"/>
      <c r="BB10" s="597"/>
      <c r="BC10" s="599"/>
    </row>
    <row r="11" spans="1:55" ht="21" customHeight="1">
      <c r="A11" s="609"/>
      <c r="B11" s="610"/>
      <c r="C11" s="610"/>
      <c r="D11" s="610"/>
      <c r="E11" s="610"/>
      <c r="F11" s="610"/>
      <c r="G11" s="611"/>
      <c r="H11" s="611"/>
      <c r="I11" s="611"/>
      <c r="J11" s="611"/>
      <c r="K11" s="611"/>
      <c r="L11" s="610"/>
      <c r="M11" s="610"/>
      <c r="N11" s="610"/>
      <c r="O11" s="610"/>
      <c r="P11" s="610"/>
      <c r="Q11" s="610"/>
      <c r="R11" s="612"/>
      <c r="S11" s="193"/>
      <c r="T11" s="194"/>
      <c r="U11" s="194"/>
      <c r="V11" s="194"/>
      <c r="W11" s="194"/>
      <c r="X11" s="195"/>
      <c r="Y11" s="196"/>
      <c r="Z11" s="193"/>
      <c r="AA11" s="195"/>
      <c r="AB11" s="195"/>
      <c r="AC11" s="195"/>
      <c r="AD11" s="195"/>
      <c r="AE11" s="195"/>
      <c r="AF11" s="196"/>
      <c r="AG11" s="193"/>
      <c r="AH11" s="195"/>
      <c r="AI11" s="195"/>
      <c r="AJ11" s="195"/>
      <c r="AK11" s="195"/>
      <c r="AL11" s="195"/>
      <c r="AM11" s="196"/>
      <c r="AN11" s="197"/>
      <c r="AO11" s="195"/>
      <c r="AP11" s="195"/>
      <c r="AQ11" s="195"/>
      <c r="AR11" s="195"/>
      <c r="AS11" s="195"/>
      <c r="AT11" s="196"/>
      <c r="AU11" s="594"/>
      <c r="AV11" s="594"/>
      <c r="AW11" s="595"/>
      <c r="AX11" s="596"/>
      <c r="AY11" s="597"/>
      <c r="AZ11" s="598"/>
      <c r="BA11" s="596"/>
      <c r="BB11" s="597"/>
      <c r="BC11" s="599"/>
    </row>
    <row r="12" spans="1:55" ht="21" customHeight="1">
      <c r="A12" s="609"/>
      <c r="B12" s="610"/>
      <c r="C12" s="610"/>
      <c r="D12" s="610"/>
      <c r="E12" s="610"/>
      <c r="F12" s="610"/>
      <c r="G12" s="611"/>
      <c r="H12" s="611"/>
      <c r="I12" s="611"/>
      <c r="J12" s="611"/>
      <c r="K12" s="611"/>
      <c r="L12" s="610"/>
      <c r="M12" s="610"/>
      <c r="N12" s="610"/>
      <c r="O12" s="610"/>
      <c r="P12" s="610"/>
      <c r="Q12" s="610"/>
      <c r="R12" s="612"/>
      <c r="S12" s="193"/>
      <c r="T12" s="194"/>
      <c r="U12" s="194"/>
      <c r="V12" s="194"/>
      <c r="W12" s="194"/>
      <c r="X12" s="195"/>
      <c r="Y12" s="196"/>
      <c r="Z12" s="193"/>
      <c r="AA12" s="195"/>
      <c r="AB12" s="195"/>
      <c r="AC12" s="195"/>
      <c r="AD12" s="195"/>
      <c r="AE12" s="195"/>
      <c r="AF12" s="196"/>
      <c r="AG12" s="193"/>
      <c r="AH12" s="195"/>
      <c r="AI12" s="195"/>
      <c r="AJ12" s="195"/>
      <c r="AK12" s="195"/>
      <c r="AL12" s="195"/>
      <c r="AM12" s="196"/>
      <c r="AN12" s="197"/>
      <c r="AO12" s="195"/>
      <c r="AP12" s="195"/>
      <c r="AQ12" s="195"/>
      <c r="AR12" s="195"/>
      <c r="AS12" s="195"/>
      <c r="AT12" s="196"/>
      <c r="AU12" s="594"/>
      <c r="AV12" s="594"/>
      <c r="AW12" s="595"/>
      <c r="AX12" s="596"/>
      <c r="AY12" s="597"/>
      <c r="AZ12" s="598"/>
      <c r="BA12" s="596"/>
      <c r="BB12" s="597"/>
      <c r="BC12" s="599"/>
    </row>
    <row r="13" spans="1:55" ht="21" customHeight="1">
      <c r="A13" s="609"/>
      <c r="B13" s="610"/>
      <c r="C13" s="610"/>
      <c r="D13" s="610"/>
      <c r="E13" s="610"/>
      <c r="F13" s="610"/>
      <c r="G13" s="611"/>
      <c r="H13" s="611"/>
      <c r="I13" s="611"/>
      <c r="J13" s="611"/>
      <c r="K13" s="611"/>
      <c r="L13" s="610"/>
      <c r="M13" s="610"/>
      <c r="N13" s="610"/>
      <c r="O13" s="610"/>
      <c r="P13" s="610"/>
      <c r="Q13" s="610"/>
      <c r="R13" s="612"/>
      <c r="S13" s="193"/>
      <c r="T13" s="194"/>
      <c r="U13" s="194"/>
      <c r="V13" s="194"/>
      <c r="W13" s="194"/>
      <c r="X13" s="195"/>
      <c r="Y13" s="196"/>
      <c r="Z13" s="193"/>
      <c r="AA13" s="195"/>
      <c r="AB13" s="195"/>
      <c r="AC13" s="195"/>
      <c r="AD13" s="195"/>
      <c r="AE13" s="195"/>
      <c r="AF13" s="196"/>
      <c r="AG13" s="193"/>
      <c r="AH13" s="195"/>
      <c r="AI13" s="195"/>
      <c r="AJ13" s="195"/>
      <c r="AK13" s="195"/>
      <c r="AL13" s="195"/>
      <c r="AM13" s="196"/>
      <c r="AN13" s="197"/>
      <c r="AO13" s="195"/>
      <c r="AP13" s="195"/>
      <c r="AQ13" s="195"/>
      <c r="AR13" s="195"/>
      <c r="AS13" s="195"/>
      <c r="AT13" s="196"/>
      <c r="AU13" s="594"/>
      <c r="AV13" s="594"/>
      <c r="AW13" s="595"/>
      <c r="AX13" s="596"/>
      <c r="AY13" s="597"/>
      <c r="AZ13" s="598"/>
      <c r="BA13" s="596"/>
      <c r="BB13" s="597"/>
      <c r="BC13" s="599"/>
    </row>
    <row r="14" spans="1:55" ht="21" customHeight="1">
      <c r="A14" s="609"/>
      <c r="B14" s="610"/>
      <c r="C14" s="610"/>
      <c r="D14" s="610"/>
      <c r="E14" s="610"/>
      <c r="F14" s="610"/>
      <c r="G14" s="611"/>
      <c r="H14" s="611"/>
      <c r="I14" s="611"/>
      <c r="J14" s="611"/>
      <c r="K14" s="611"/>
      <c r="L14" s="610"/>
      <c r="M14" s="610"/>
      <c r="N14" s="610"/>
      <c r="O14" s="610"/>
      <c r="P14" s="610"/>
      <c r="Q14" s="610"/>
      <c r="R14" s="612"/>
      <c r="S14" s="193"/>
      <c r="T14" s="195"/>
      <c r="U14" s="195"/>
      <c r="V14" s="195"/>
      <c r="W14" s="195"/>
      <c r="X14" s="195"/>
      <c r="Y14" s="196"/>
      <c r="Z14" s="193"/>
      <c r="AA14" s="195"/>
      <c r="AB14" s="195"/>
      <c r="AC14" s="195"/>
      <c r="AD14" s="195"/>
      <c r="AE14" s="195"/>
      <c r="AF14" s="196"/>
      <c r="AG14" s="193"/>
      <c r="AH14" s="195"/>
      <c r="AI14" s="195"/>
      <c r="AJ14" s="195"/>
      <c r="AK14" s="195"/>
      <c r="AL14" s="195"/>
      <c r="AM14" s="196"/>
      <c r="AN14" s="197"/>
      <c r="AO14" s="195"/>
      <c r="AP14" s="195"/>
      <c r="AQ14" s="195"/>
      <c r="AR14" s="195"/>
      <c r="AS14" s="195"/>
      <c r="AT14" s="196"/>
      <c r="AU14" s="594"/>
      <c r="AV14" s="594"/>
      <c r="AW14" s="595"/>
      <c r="AX14" s="596"/>
      <c r="AY14" s="597"/>
      <c r="AZ14" s="598"/>
      <c r="BA14" s="596"/>
      <c r="BB14" s="597"/>
      <c r="BC14" s="599"/>
    </row>
    <row r="15" spans="1:55" ht="21" customHeight="1">
      <c r="A15" s="609"/>
      <c r="B15" s="610"/>
      <c r="C15" s="610"/>
      <c r="D15" s="610"/>
      <c r="E15" s="610"/>
      <c r="F15" s="610"/>
      <c r="G15" s="611"/>
      <c r="H15" s="611"/>
      <c r="I15" s="611"/>
      <c r="J15" s="611"/>
      <c r="K15" s="611"/>
      <c r="L15" s="610"/>
      <c r="M15" s="610"/>
      <c r="N15" s="610"/>
      <c r="O15" s="610"/>
      <c r="P15" s="610"/>
      <c r="Q15" s="610"/>
      <c r="R15" s="612"/>
      <c r="S15" s="193"/>
      <c r="T15" s="195"/>
      <c r="U15" s="195"/>
      <c r="V15" s="195"/>
      <c r="W15" s="195"/>
      <c r="X15" s="195"/>
      <c r="Y15" s="196"/>
      <c r="Z15" s="193"/>
      <c r="AA15" s="195"/>
      <c r="AB15" s="195"/>
      <c r="AC15" s="195"/>
      <c r="AD15" s="195"/>
      <c r="AE15" s="195"/>
      <c r="AF15" s="196"/>
      <c r="AG15" s="193"/>
      <c r="AH15" s="195"/>
      <c r="AI15" s="195"/>
      <c r="AJ15" s="195"/>
      <c r="AK15" s="195"/>
      <c r="AL15" s="195"/>
      <c r="AM15" s="196"/>
      <c r="AN15" s="197"/>
      <c r="AO15" s="195"/>
      <c r="AP15" s="195"/>
      <c r="AQ15" s="195"/>
      <c r="AR15" s="195"/>
      <c r="AS15" s="195"/>
      <c r="AT15" s="196"/>
      <c r="AU15" s="594"/>
      <c r="AV15" s="594"/>
      <c r="AW15" s="595"/>
      <c r="AX15" s="596"/>
      <c r="AY15" s="597"/>
      <c r="AZ15" s="598"/>
      <c r="BA15" s="596"/>
      <c r="BB15" s="597"/>
      <c r="BC15" s="599"/>
    </row>
    <row r="16" spans="1:55" ht="21" customHeight="1">
      <c r="A16" s="609"/>
      <c r="B16" s="610"/>
      <c r="C16" s="610"/>
      <c r="D16" s="610"/>
      <c r="E16" s="610"/>
      <c r="F16" s="610"/>
      <c r="G16" s="610"/>
      <c r="H16" s="610"/>
      <c r="I16" s="610"/>
      <c r="J16" s="610"/>
      <c r="K16" s="610"/>
      <c r="L16" s="610"/>
      <c r="M16" s="610"/>
      <c r="N16" s="610"/>
      <c r="O16" s="610"/>
      <c r="P16" s="610"/>
      <c r="Q16" s="610"/>
      <c r="R16" s="612"/>
      <c r="S16" s="193"/>
      <c r="T16" s="195"/>
      <c r="U16" s="195"/>
      <c r="V16" s="195"/>
      <c r="W16" s="195"/>
      <c r="X16" s="195"/>
      <c r="Y16" s="196"/>
      <c r="Z16" s="193"/>
      <c r="AA16" s="195"/>
      <c r="AB16" s="195"/>
      <c r="AC16" s="195"/>
      <c r="AD16" s="195"/>
      <c r="AE16" s="195"/>
      <c r="AF16" s="196"/>
      <c r="AG16" s="193"/>
      <c r="AH16" s="195"/>
      <c r="AI16" s="195"/>
      <c r="AJ16" s="195"/>
      <c r="AK16" s="195"/>
      <c r="AL16" s="195"/>
      <c r="AM16" s="196"/>
      <c r="AN16" s="197"/>
      <c r="AO16" s="195"/>
      <c r="AP16" s="195"/>
      <c r="AQ16" s="195"/>
      <c r="AR16" s="195"/>
      <c r="AS16" s="195"/>
      <c r="AT16" s="196"/>
      <c r="AU16" s="594"/>
      <c r="AV16" s="594"/>
      <c r="AW16" s="595"/>
      <c r="AX16" s="596"/>
      <c r="AY16" s="597"/>
      <c r="AZ16" s="598"/>
      <c r="BA16" s="596"/>
      <c r="BB16" s="597"/>
      <c r="BC16" s="599"/>
    </row>
    <row r="17" spans="1:57" ht="21" customHeight="1">
      <c r="A17" s="609"/>
      <c r="B17" s="610"/>
      <c r="C17" s="610"/>
      <c r="D17" s="610"/>
      <c r="E17" s="610"/>
      <c r="F17" s="610"/>
      <c r="G17" s="611"/>
      <c r="H17" s="611"/>
      <c r="I17" s="611"/>
      <c r="J17" s="611"/>
      <c r="K17" s="611"/>
      <c r="L17" s="610"/>
      <c r="M17" s="610"/>
      <c r="N17" s="610"/>
      <c r="O17" s="610"/>
      <c r="P17" s="610"/>
      <c r="Q17" s="610"/>
      <c r="R17" s="612"/>
      <c r="S17" s="193"/>
      <c r="T17" s="194"/>
      <c r="U17" s="194"/>
      <c r="V17" s="194"/>
      <c r="W17" s="194"/>
      <c r="X17" s="195"/>
      <c r="Y17" s="196"/>
      <c r="Z17" s="193"/>
      <c r="AA17" s="195"/>
      <c r="AB17" s="195"/>
      <c r="AC17" s="195"/>
      <c r="AD17" s="195"/>
      <c r="AE17" s="195"/>
      <c r="AF17" s="196"/>
      <c r="AG17" s="193"/>
      <c r="AH17" s="195"/>
      <c r="AI17" s="195"/>
      <c r="AJ17" s="195"/>
      <c r="AK17" s="195"/>
      <c r="AL17" s="195"/>
      <c r="AM17" s="196"/>
      <c r="AN17" s="197"/>
      <c r="AO17" s="195"/>
      <c r="AP17" s="195"/>
      <c r="AQ17" s="195"/>
      <c r="AR17" s="195"/>
      <c r="AS17" s="195"/>
      <c r="AT17" s="196"/>
      <c r="AU17" s="594"/>
      <c r="AV17" s="594"/>
      <c r="AW17" s="595"/>
      <c r="AX17" s="596"/>
      <c r="AY17" s="597"/>
      <c r="AZ17" s="598"/>
      <c r="BA17" s="596"/>
      <c r="BB17" s="597"/>
      <c r="BC17" s="599"/>
    </row>
    <row r="18" spans="1:57" ht="21" customHeight="1" thickBot="1">
      <c r="A18" s="609"/>
      <c r="B18" s="610"/>
      <c r="C18" s="610"/>
      <c r="D18" s="610"/>
      <c r="E18" s="610"/>
      <c r="F18" s="610"/>
      <c r="G18" s="610"/>
      <c r="H18" s="610"/>
      <c r="I18" s="610"/>
      <c r="J18" s="610"/>
      <c r="K18" s="610"/>
      <c r="L18" s="610"/>
      <c r="M18" s="610"/>
      <c r="N18" s="610"/>
      <c r="O18" s="610"/>
      <c r="P18" s="610"/>
      <c r="Q18" s="610"/>
      <c r="R18" s="612"/>
      <c r="S18" s="193"/>
      <c r="T18" s="195"/>
      <c r="U18" s="195"/>
      <c r="V18" s="195"/>
      <c r="W18" s="195"/>
      <c r="X18" s="195"/>
      <c r="Y18" s="196"/>
      <c r="Z18" s="193"/>
      <c r="AA18" s="195"/>
      <c r="AB18" s="195"/>
      <c r="AC18" s="195"/>
      <c r="AD18" s="195"/>
      <c r="AE18" s="195"/>
      <c r="AF18" s="196"/>
      <c r="AG18" s="193"/>
      <c r="AH18" s="195"/>
      <c r="AI18" s="195"/>
      <c r="AJ18" s="195"/>
      <c r="AK18" s="195"/>
      <c r="AL18" s="195"/>
      <c r="AM18" s="196"/>
      <c r="AN18" s="197"/>
      <c r="AO18" s="195"/>
      <c r="AP18" s="195"/>
      <c r="AQ18" s="195"/>
      <c r="AR18" s="195"/>
      <c r="AS18" s="195"/>
      <c r="AT18" s="196"/>
      <c r="AU18" s="594"/>
      <c r="AV18" s="594"/>
      <c r="AW18" s="595"/>
      <c r="AX18" s="596"/>
      <c r="AY18" s="597"/>
      <c r="AZ18" s="598"/>
      <c r="BA18" s="596"/>
      <c r="BB18" s="597"/>
      <c r="BC18" s="599"/>
    </row>
    <row r="19" spans="1:57" ht="21" customHeight="1" thickBot="1">
      <c r="A19" s="619" t="s">
        <v>90</v>
      </c>
      <c r="B19" s="585"/>
      <c r="C19" s="585"/>
      <c r="D19" s="585"/>
      <c r="E19" s="585"/>
      <c r="F19" s="585"/>
      <c r="G19" s="585"/>
      <c r="H19" s="585"/>
      <c r="I19" s="585"/>
      <c r="J19" s="585"/>
      <c r="K19" s="585"/>
      <c r="L19" s="585"/>
      <c r="M19" s="585"/>
      <c r="N19" s="585"/>
      <c r="O19" s="585"/>
      <c r="P19" s="585"/>
      <c r="Q19" s="585"/>
      <c r="R19" s="590"/>
      <c r="S19" s="198"/>
      <c r="T19" s="199"/>
      <c r="U19" s="199"/>
      <c r="V19" s="199"/>
      <c r="W19" s="199"/>
      <c r="X19" s="199"/>
      <c r="Y19" s="200"/>
      <c r="Z19" s="201"/>
      <c r="AA19" s="199"/>
      <c r="AB19" s="199"/>
      <c r="AC19" s="199"/>
      <c r="AD19" s="199"/>
      <c r="AE19" s="199"/>
      <c r="AF19" s="200"/>
      <c r="AG19" s="201"/>
      <c r="AH19" s="199"/>
      <c r="AI19" s="199"/>
      <c r="AJ19" s="199"/>
      <c r="AK19" s="199"/>
      <c r="AL19" s="199"/>
      <c r="AM19" s="200"/>
      <c r="AN19" s="201"/>
      <c r="AO19" s="199"/>
      <c r="AP19" s="199"/>
      <c r="AQ19" s="199"/>
      <c r="AR19" s="199"/>
      <c r="AS19" s="199"/>
      <c r="AT19" s="200"/>
      <c r="AU19" s="587"/>
      <c r="AV19" s="587"/>
      <c r="AW19" s="588"/>
      <c r="AX19" s="620"/>
      <c r="AY19" s="621"/>
      <c r="AZ19" s="622"/>
      <c r="BA19" s="620"/>
      <c r="BB19" s="621"/>
      <c r="BC19" s="623"/>
    </row>
    <row r="20" spans="1:57" ht="21" customHeight="1" thickBot="1">
      <c r="A20" s="582" t="s">
        <v>195</v>
      </c>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c r="AT20" s="583"/>
      <c r="AU20" s="583"/>
      <c r="AV20" s="583"/>
      <c r="AW20" s="583"/>
      <c r="AX20" s="583"/>
      <c r="AY20" s="583"/>
      <c r="AZ20" s="583"/>
      <c r="BA20" s="583"/>
      <c r="BB20" s="583"/>
      <c r="BC20" s="624"/>
    </row>
    <row r="21" spans="1:57" ht="21" customHeight="1" thickBot="1">
      <c r="A21" s="627" t="s">
        <v>196</v>
      </c>
      <c r="B21" s="628"/>
      <c r="C21" s="628"/>
      <c r="D21" s="628"/>
      <c r="E21" s="628"/>
      <c r="F21" s="628"/>
      <c r="G21" s="628"/>
      <c r="H21" s="628"/>
      <c r="I21" s="628"/>
      <c r="J21" s="628"/>
      <c r="K21" s="628"/>
      <c r="L21" s="628"/>
      <c r="M21" s="628"/>
      <c r="N21" s="628"/>
      <c r="O21" s="628"/>
      <c r="P21" s="628"/>
      <c r="Q21" s="628"/>
      <c r="R21" s="586"/>
      <c r="S21" s="201"/>
      <c r="T21" s="199"/>
      <c r="U21" s="199"/>
      <c r="V21" s="199"/>
      <c r="W21" s="199"/>
      <c r="X21" s="199"/>
      <c r="Y21" s="202"/>
      <c r="Z21" s="201"/>
      <c r="AA21" s="199"/>
      <c r="AB21" s="199"/>
      <c r="AC21" s="199"/>
      <c r="AD21" s="199"/>
      <c r="AE21" s="199"/>
      <c r="AF21" s="200"/>
      <c r="AG21" s="201"/>
      <c r="AH21" s="199"/>
      <c r="AI21" s="199"/>
      <c r="AJ21" s="199"/>
      <c r="AK21" s="199"/>
      <c r="AL21" s="199"/>
      <c r="AM21" s="200"/>
      <c r="AN21" s="201"/>
      <c r="AO21" s="199"/>
      <c r="AP21" s="199"/>
      <c r="AQ21" s="199"/>
      <c r="AR21" s="199"/>
      <c r="AS21" s="199"/>
      <c r="AT21" s="200"/>
      <c r="AU21" s="587"/>
      <c r="AV21" s="587"/>
      <c r="AW21" s="588"/>
      <c r="AX21" s="629"/>
      <c r="AY21" s="630"/>
      <c r="AZ21" s="631"/>
      <c r="BA21" s="629"/>
      <c r="BB21" s="630"/>
      <c r="BC21" s="632"/>
    </row>
    <row r="22" spans="1:57" ht="30.75" customHeight="1">
      <c r="A22" s="626" t="s">
        <v>197</v>
      </c>
      <c r="B22" s="626"/>
      <c r="C22" s="626"/>
      <c r="D22" s="626"/>
      <c r="E22" s="626"/>
      <c r="F22" s="626"/>
      <c r="G22" s="626"/>
      <c r="H22" s="626"/>
      <c r="I22" s="626"/>
      <c r="J22" s="626"/>
      <c r="K22" s="626"/>
      <c r="L22" s="626"/>
      <c r="M22" s="626"/>
      <c r="N22" s="626"/>
      <c r="O22" s="626"/>
      <c r="P22" s="626"/>
      <c r="Q22" s="626"/>
      <c r="R22" s="626"/>
      <c r="S22" s="626"/>
      <c r="T22" s="626"/>
      <c r="U22" s="626"/>
      <c r="V22" s="626"/>
      <c r="W22" s="626"/>
      <c r="X22" s="626"/>
      <c r="Y22" s="626"/>
      <c r="Z22" s="626"/>
      <c r="AA22" s="626"/>
      <c r="AB22" s="626"/>
      <c r="AC22" s="626"/>
      <c r="AD22" s="626"/>
      <c r="AE22" s="626"/>
      <c r="AF22" s="626"/>
      <c r="AG22" s="626"/>
      <c r="AH22" s="626"/>
      <c r="AI22" s="626"/>
      <c r="AJ22" s="626"/>
      <c r="AK22" s="626"/>
      <c r="AL22" s="626"/>
      <c r="AM22" s="626"/>
      <c r="AN22" s="626"/>
      <c r="AO22" s="626"/>
      <c r="AP22" s="626"/>
      <c r="AQ22" s="626"/>
      <c r="AR22" s="626"/>
      <c r="AS22" s="626"/>
      <c r="AT22" s="626"/>
      <c r="AU22" s="626"/>
      <c r="AV22" s="626"/>
      <c r="AW22" s="626"/>
      <c r="AX22" s="626"/>
      <c r="AY22" s="626"/>
      <c r="AZ22" s="626"/>
      <c r="BA22" s="626"/>
      <c r="BB22" s="626"/>
      <c r="BC22" s="626"/>
      <c r="BD22" s="626"/>
      <c r="BE22" s="203"/>
    </row>
    <row r="23" spans="1:57" ht="21" customHeight="1">
      <c r="A23" s="633" t="s">
        <v>198</v>
      </c>
      <c r="B23" s="633"/>
      <c r="C23" s="633"/>
      <c r="D23" s="633"/>
      <c r="E23" s="633"/>
      <c r="F23" s="633"/>
      <c r="G23" s="633"/>
      <c r="H23" s="633"/>
      <c r="I23" s="633"/>
      <c r="J23" s="633"/>
      <c r="K23" s="633"/>
      <c r="L23" s="633"/>
      <c r="M23" s="633"/>
      <c r="N23" s="633"/>
      <c r="O23" s="633"/>
      <c r="P23" s="633"/>
      <c r="Q23" s="633"/>
      <c r="R23" s="633"/>
      <c r="S23" s="633"/>
      <c r="T23" s="633"/>
      <c r="U23" s="633"/>
      <c r="V23" s="633"/>
      <c r="W23" s="633"/>
      <c r="X23" s="633"/>
      <c r="Y23" s="633"/>
      <c r="Z23" s="633"/>
      <c r="AA23" s="633"/>
      <c r="AB23" s="633"/>
      <c r="AC23" s="633"/>
      <c r="AD23" s="633"/>
      <c r="AE23" s="633"/>
      <c r="AF23" s="633"/>
      <c r="AG23" s="633"/>
      <c r="AH23" s="633"/>
      <c r="AI23" s="633"/>
      <c r="AJ23" s="633"/>
      <c r="AK23" s="633"/>
      <c r="AL23" s="633"/>
      <c r="AM23" s="633"/>
      <c r="AN23" s="633"/>
      <c r="AO23" s="633"/>
      <c r="AP23" s="633"/>
      <c r="AQ23" s="633"/>
      <c r="AR23" s="633"/>
      <c r="AS23" s="633"/>
      <c r="AT23" s="633"/>
      <c r="AU23" s="633"/>
      <c r="AV23" s="633"/>
      <c r="AW23" s="633"/>
      <c r="AX23" s="633"/>
      <c r="AY23" s="633"/>
      <c r="AZ23" s="633"/>
      <c r="BA23" s="633"/>
      <c r="BB23" s="633"/>
      <c r="BC23" s="633"/>
      <c r="BD23" s="633"/>
      <c r="BE23" s="204"/>
    </row>
    <row r="24" spans="1:57" ht="21" customHeight="1">
      <c r="A24" s="633"/>
      <c r="B24" s="633"/>
      <c r="C24" s="633"/>
      <c r="D24" s="633"/>
      <c r="E24" s="633"/>
      <c r="F24" s="633"/>
      <c r="G24" s="633"/>
      <c r="H24" s="633"/>
      <c r="I24" s="633"/>
      <c r="J24" s="633"/>
      <c r="K24" s="633"/>
      <c r="L24" s="633"/>
      <c r="M24" s="633"/>
      <c r="N24" s="633"/>
      <c r="O24" s="633"/>
      <c r="P24" s="633"/>
      <c r="Q24" s="633"/>
      <c r="R24" s="633"/>
      <c r="S24" s="633"/>
      <c r="T24" s="633"/>
      <c r="U24" s="633"/>
      <c r="V24" s="633"/>
      <c r="W24" s="633"/>
      <c r="X24" s="633"/>
      <c r="Y24" s="633"/>
      <c r="Z24" s="633"/>
      <c r="AA24" s="633"/>
      <c r="AB24" s="633"/>
      <c r="AC24" s="633"/>
      <c r="AD24" s="633"/>
      <c r="AE24" s="633"/>
      <c r="AF24" s="633"/>
      <c r="AG24" s="633"/>
      <c r="AH24" s="633"/>
      <c r="AI24" s="633"/>
      <c r="AJ24" s="633"/>
      <c r="AK24" s="633"/>
      <c r="AL24" s="633"/>
      <c r="AM24" s="633"/>
      <c r="AN24" s="633"/>
      <c r="AO24" s="633"/>
      <c r="AP24" s="633"/>
      <c r="AQ24" s="633"/>
      <c r="AR24" s="633"/>
      <c r="AS24" s="633"/>
      <c r="AT24" s="633"/>
      <c r="AU24" s="633"/>
      <c r="AV24" s="633"/>
      <c r="AW24" s="633"/>
      <c r="AX24" s="633"/>
      <c r="AY24" s="633"/>
      <c r="AZ24" s="633"/>
      <c r="BA24" s="633"/>
      <c r="BB24" s="633"/>
      <c r="BC24" s="633"/>
      <c r="BD24" s="633"/>
      <c r="BE24" s="204"/>
    </row>
    <row r="25" spans="1:57" ht="21" customHeight="1">
      <c r="A25" s="625" t="s">
        <v>199</v>
      </c>
      <c r="B25" s="625"/>
      <c r="C25" s="625"/>
      <c r="D25" s="625"/>
      <c r="E25" s="625"/>
      <c r="F25" s="625"/>
      <c r="G25" s="625"/>
      <c r="H25" s="625"/>
      <c r="I25" s="625"/>
      <c r="J25" s="625"/>
      <c r="K25" s="625"/>
      <c r="L25" s="625"/>
      <c r="M25" s="625"/>
      <c r="N25" s="625"/>
      <c r="O25" s="625"/>
      <c r="P25" s="625"/>
      <c r="Q25" s="625"/>
      <c r="R25" s="625"/>
      <c r="S25" s="625"/>
      <c r="T25" s="625"/>
      <c r="U25" s="625"/>
      <c r="V25" s="625"/>
      <c r="W25" s="625"/>
      <c r="X25" s="625"/>
      <c r="Y25" s="625"/>
      <c r="Z25" s="625"/>
      <c r="AA25" s="625"/>
      <c r="AB25" s="625"/>
      <c r="AC25" s="625"/>
      <c r="AD25" s="625"/>
      <c r="AE25" s="625"/>
      <c r="AF25" s="625"/>
      <c r="AG25" s="625"/>
      <c r="AH25" s="625"/>
      <c r="AI25" s="625"/>
      <c r="AJ25" s="625"/>
      <c r="AK25" s="625"/>
      <c r="AL25" s="625"/>
      <c r="AM25" s="625"/>
      <c r="AN25" s="625"/>
      <c r="AO25" s="625"/>
      <c r="AP25" s="625"/>
      <c r="AQ25" s="625"/>
      <c r="AR25" s="625"/>
      <c r="AS25" s="625"/>
      <c r="AT25" s="625"/>
      <c r="AU25" s="625"/>
      <c r="AV25" s="625"/>
      <c r="AW25" s="625"/>
      <c r="AX25" s="625"/>
      <c r="AY25" s="625"/>
      <c r="AZ25" s="625"/>
      <c r="BA25" s="625"/>
      <c r="BB25" s="625"/>
      <c r="BC25" s="625"/>
      <c r="BD25" s="625"/>
      <c r="BE25" s="205"/>
    </row>
    <row r="26" spans="1:57" ht="21" customHeight="1">
      <c r="A26" s="625"/>
      <c r="B26" s="625"/>
      <c r="C26" s="625"/>
      <c r="D26" s="625"/>
      <c r="E26" s="625"/>
      <c r="F26" s="625"/>
      <c r="G26" s="625"/>
      <c r="H26" s="625"/>
      <c r="I26" s="625"/>
      <c r="J26" s="625"/>
      <c r="K26" s="625"/>
      <c r="L26" s="625"/>
      <c r="M26" s="625"/>
      <c r="N26" s="625"/>
      <c r="O26" s="625"/>
      <c r="P26" s="625"/>
      <c r="Q26" s="625"/>
      <c r="R26" s="625"/>
      <c r="S26" s="625"/>
      <c r="T26" s="625"/>
      <c r="U26" s="625"/>
      <c r="V26" s="625"/>
      <c r="W26" s="625"/>
      <c r="X26" s="625"/>
      <c r="Y26" s="625"/>
      <c r="Z26" s="625"/>
      <c r="AA26" s="625"/>
      <c r="AB26" s="625"/>
      <c r="AC26" s="625"/>
      <c r="AD26" s="625"/>
      <c r="AE26" s="625"/>
      <c r="AF26" s="625"/>
      <c r="AG26" s="625"/>
      <c r="AH26" s="625"/>
      <c r="AI26" s="625"/>
      <c r="AJ26" s="625"/>
      <c r="AK26" s="625"/>
      <c r="AL26" s="625"/>
      <c r="AM26" s="625"/>
      <c r="AN26" s="625"/>
      <c r="AO26" s="625"/>
      <c r="AP26" s="625"/>
      <c r="AQ26" s="625"/>
      <c r="AR26" s="625"/>
      <c r="AS26" s="625"/>
      <c r="AT26" s="625"/>
      <c r="AU26" s="625"/>
      <c r="AV26" s="625"/>
      <c r="AW26" s="625"/>
      <c r="AX26" s="625"/>
      <c r="AY26" s="625"/>
      <c r="AZ26" s="625"/>
      <c r="BA26" s="625"/>
      <c r="BB26" s="625"/>
      <c r="BC26" s="625"/>
      <c r="BD26" s="625"/>
      <c r="BE26" s="205"/>
    </row>
    <row r="27" spans="1:57" ht="21" customHeight="1">
      <c r="A27" s="626" t="s">
        <v>200</v>
      </c>
      <c r="B27" s="626"/>
      <c r="C27" s="626"/>
      <c r="D27" s="626"/>
      <c r="E27" s="626"/>
      <c r="F27" s="626"/>
      <c r="G27" s="626"/>
      <c r="H27" s="626"/>
      <c r="I27" s="626"/>
      <c r="J27" s="626"/>
      <c r="K27" s="626"/>
      <c r="L27" s="626"/>
      <c r="M27" s="626"/>
      <c r="N27" s="626"/>
      <c r="O27" s="626"/>
      <c r="P27" s="626"/>
      <c r="Q27" s="626"/>
      <c r="R27" s="626"/>
      <c r="S27" s="626"/>
      <c r="T27" s="626"/>
      <c r="U27" s="626"/>
      <c r="V27" s="626"/>
      <c r="W27" s="626"/>
      <c r="X27" s="626"/>
      <c r="Y27" s="626"/>
      <c r="Z27" s="626"/>
      <c r="AA27" s="626"/>
      <c r="AB27" s="626"/>
      <c r="AC27" s="626"/>
      <c r="AD27" s="626"/>
      <c r="AE27" s="626"/>
      <c r="AF27" s="626"/>
      <c r="AG27" s="626"/>
      <c r="AH27" s="626"/>
      <c r="AI27" s="626"/>
      <c r="AJ27" s="626"/>
      <c r="AK27" s="626"/>
      <c r="AL27" s="626"/>
      <c r="AM27" s="626"/>
      <c r="AN27" s="626"/>
      <c r="AO27" s="626"/>
      <c r="AP27" s="626"/>
      <c r="AQ27" s="626"/>
      <c r="AR27" s="626"/>
      <c r="AS27" s="626"/>
      <c r="AT27" s="626"/>
      <c r="AU27" s="626"/>
      <c r="AV27" s="626"/>
      <c r="AW27" s="626"/>
      <c r="AX27" s="626"/>
      <c r="AY27" s="626"/>
      <c r="AZ27" s="626"/>
      <c r="BA27" s="626"/>
      <c r="BB27" s="626"/>
      <c r="BC27" s="626"/>
      <c r="BD27" s="626"/>
      <c r="BE27" s="203"/>
    </row>
    <row r="28" spans="1:57" ht="21" customHeight="1">
      <c r="A28" s="626" t="s">
        <v>201</v>
      </c>
      <c r="B28" s="626"/>
      <c r="C28" s="626"/>
      <c r="D28" s="626"/>
      <c r="E28" s="626"/>
      <c r="F28" s="626"/>
      <c r="G28" s="626"/>
      <c r="H28" s="626"/>
      <c r="I28" s="626"/>
      <c r="J28" s="626"/>
      <c r="K28" s="626"/>
      <c r="L28" s="626"/>
      <c r="M28" s="626"/>
      <c r="N28" s="626"/>
      <c r="O28" s="626"/>
      <c r="P28" s="626"/>
      <c r="Q28" s="626"/>
      <c r="R28" s="626"/>
      <c r="S28" s="626"/>
      <c r="T28" s="626"/>
      <c r="U28" s="626"/>
      <c r="V28" s="626"/>
      <c r="W28" s="626"/>
      <c r="X28" s="626"/>
      <c r="Y28" s="626"/>
      <c r="Z28" s="626"/>
      <c r="AA28" s="626"/>
      <c r="AB28" s="626"/>
      <c r="AC28" s="626"/>
      <c r="AD28" s="626"/>
      <c r="AE28" s="626"/>
      <c r="AF28" s="626"/>
      <c r="AG28" s="626"/>
      <c r="AH28" s="626"/>
      <c r="AI28" s="626"/>
      <c r="AJ28" s="626"/>
      <c r="AK28" s="626"/>
      <c r="AL28" s="626"/>
      <c r="AM28" s="626"/>
      <c r="AN28" s="626"/>
      <c r="AO28" s="626"/>
      <c r="AP28" s="626"/>
      <c r="AQ28" s="626"/>
      <c r="AR28" s="626"/>
      <c r="AS28" s="626"/>
      <c r="AT28" s="626"/>
      <c r="AU28" s="626"/>
      <c r="AV28" s="626"/>
      <c r="AW28" s="626"/>
      <c r="AX28" s="626"/>
      <c r="AY28" s="626"/>
      <c r="AZ28" s="626"/>
      <c r="BA28" s="626"/>
      <c r="BB28" s="626"/>
      <c r="BC28" s="626"/>
      <c r="BD28" s="626"/>
      <c r="BE28" s="203"/>
    </row>
    <row r="29" spans="1:57" ht="21" customHeight="1">
      <c r="A29" s="625" t="s">
        <v>202</v>
      </c>
      <c r="B29" s="625"/>
      <c r="C29" s="625"/>
      <c r="D29" s="625"/>
      <c r="E29" s="625"/>
      <c r="F29" s="625"/>
      <c r="G29" s="625"/>
      <c r="H29" s="625"/>
      <c r="I29" s="625"/>
      <c r="J29" s="625"/>
      <c r="K29" s="625"/>
      <c r="L29" s="625"/>
      <c r="M29" s="625"/>
      <c r="N29" s="625"/>
      <c r="O29" s="625"/>
      <c r="P29" s="625"/>
      <c r="Q29" s="625"/>
      <c r="R29" s="625"/>
      <c r="S29" s="625"/>
      <c r="T29" s="625"/>
      <c r="U29" s="625"/>
      <c r="V29" s="625"/>
      <c r="W29" s="625"/>
      <c r="X29" s="625"/>
      <c r="Y29" s="625"/>
      <c r="Z29" s="625"/>
      <c r="AA29" s="625"/>
      <c r="AB29" s="625"/>
      <c r="AC29" s="625"/>
      <c r="AD29" s="625"/>
      <c r="AE29" s="625"/>
      <c r="AF29" s="625"/>
      <c r="AG29" s="625"/>
      <c r="AH29" s="625"/>
      <c r="AI29" s="625"/>
      <c r="AJ29" s="625"/>
      <c r="AK29" s="625"/>
      <c r="AL29" s="625"/>
      <c r="AM29" s="625"/>
      <c r="AN29" s="625"/>
      <c r="AO29" s="625"/>
      <c r="AP29" s="625"/>
      <c r="AQ29" s="625"/>
      <c r="AR29" s="625"/>
      <c r="AS29" s="625"/>
      <c r="AT29" s="625"/>
      <c r="AU29" s="625"/>
      <c r="AV29" s="625"/>
      <c r="AW29" s="625"/>
      <c r="AX29" s="625"/>
      <c r="AY29" s="625"/>
      <c r="AZ29" s="625"/>
      <c r="BA29" s="625"/>
      <c r="BB29" s="625"/>
      <c r="BC29" s="625"/>
      <c r="BD29" s="625"/>
      <c r="BE29" s="205"/>
    </row>
    <row r="30" spans="1:57" ht="21" customHeight="1">
      <c r="A30" s="625"/>
      <c r="B30" s="625"/>
      <c r="C30" s="625"/>
      <c r="D30" s="625"/>
      <c r="E30" s="625"/>
      <c r="F30" s="625"/>
      <c r="G30" s="625"/>
      <c r="H30" s="625"/>
      <c r="I30" s="625"/>
      <c r="J30" s="625"/>
      <c r="K30" s="625"/>
      <c r="L30" s="625"/>
      <c r="M30" s="625"/>
      <c r="N30" s="625"/>
      <c r="O30" s="625"/>
      <c r="P30" s="625"/>
      <c r="Q30" s="625"/>
      <c r="R30" s="625"/>
      <c r="S30" s="625"/>
      <c r="T30" s="625"/>
      <c r="U30" s="625"/>
      <c r="V30" s="625"/>
      <c r="W30" s="625"/>
      <c r="X30" s="625"/>
      <c r="Y30" s="625"/>
      <c r="Z30" s="625"/>
      <c r="AA30" s="625"/>
      <c r="AB30" s="625"/>
      <c r="AC30" s="625"/>
      <c r="AD30" s="625"/>
      <c r="AE30" s="625"/>
      <c r="AF30" s="625"/>
      <c r="AG30" s="625"/>
      <c r="AH30" s="625"/>
      <c r="AI30" s="625"/>
      <c r="AJ30" s="625"/>
      <c r="AK30" s="625"/>
      <c r="AL30" s="625"/>
      <c r="AM30" s="625"/>
      <c r="AN30" s="625"/>
      <c r="AO30" s="625"/>
      <c r="AP30" s="625"/>
      <c r="AQ30" s="625"/>
      <c r="AR30" s="625"/>
      <c r="AS30" s="625"/>
      <c r="AT30" s="625"/>
      <c r="AU30" s="625"/>
      <c r="AV30" s="625"/>
      <c r="AW30" s="625"/>
      <c r="AX30" s="625"/>
      <c r="AY30" s="625"/>
      <c r="AZ30" s="625"/>
      <c r="BA30" s="625"/>
      <c r="BB30" s="625"/>
      <c r="BC30" s="625"/>
      <c r="BD30" s="625"/>
      <c r="BE30" s="205"/>
    </row>
  </sheetData>
  <protectedRanges>
    <protectedRange sqref="A3:BC6" name="範囲2"/>
    <protectedRange sqref="BF40:BU225 BV10:XFD195 A10:BE195" name="範囲3"/>
  </protectedRanges>
  <mergeCells count="101">
    <mergeCell ref="A25:BD26"/>
    <mergeCell ref="A27:BD27"/>
    <mergeCell ref="A28:BD28"/>
    <mergeCell ref="A29:BD30"/>
    <mergeCell ref="A21:R21"/>
    <mergeCell ref="AU21:AW21"/>
    <mergeCell ref="AX21:AZ21"/>
    <mergeCell ref="BA21:BC21"/>
    <mergeCell ref="A22:BD22"/>
    <mergeCell ref="A23:BD24"/>
    <mergeCell ref="A19:R19"/>
    <mergeCell ref="AU19:AW19"/>
    <mergeCell ref="AX19:AZ19"/>
    <mergeCell ref="BA19:BC19"/>
    <mergeCell ref="A20:AT20"/>
    <mergeCell ref="AU20:BC20"/>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5:G5"/>
    <mergeCell ref="H5:R5"/>
    <mergeCell ref="S5:Z5"/>
    <mergeCell ref="AA5:AJ5"/>
    <mergeCell ref="AK5:AS5"/>
    <mergeCell ref="AT5:BC5"/>
    <mergeCell ref="A6:R6"/>
    <mergeCell ref="S6:AE6"/>
    <mergeCell ref="AF6:AM6"/>
    <mergeCell ref="AN6:BC6"/>
    <mergeCell ref="A1:AW1"/>
    <mergeCell ref="A2:B2"/>
    <mergeCell ref="C2:D2"/>
    <mergeCell ref="E2:F2"/>
    <mergeCell ref="G2:H2"/>
    <mergeCell ref="I2:J2"/>
    <mergeCell ref="K2:BC2"/>
    <mergeCell ref="A4:R4"/>
    <mergeCell ref="S4:AE4"/>
    <mergeCell ref="AF4:AM4"/>
    <mergeCell ref="AN4:BC4"/>
  </mergeCells>
  <phoneticPr fontId="4"/>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W109"/>
  <sheetViews>
    <sheetView view="pageBreakPreview" zoomScale="86" zoomScaleNormal="100" zoomScaleSheetLayoutView="86" workbookViewId="0">
      <selection activeCell="S16" sqref="S16"/>
    </sheetView>
  </sheetViews>
  <sheetFormatPr defaultRowHeight="13.5"/>
  <cols>
    <col min="1" max="1" width="2" style="378" customWidth="1"/>
    <col min="2" max="2" width="6.625" style="378" customWidth="1"/>
    <col min="3" max="4" width="6.125" style="378" customWidth="1"/>
    <col min="5" max="16" width="5.625" style="378" customWidth="1"/>
    <col min="17" max="17" width="2.125" style="378" customWidth="1"/>
    <col min="18" max="18" width="6.5" style="378" customWidth="1"/>
    <col min="19" max="20" width="9" style="378"/>
    <col min="21" max="21" width="21.75" style="378" customWidth="1"/>
    <col min="22" max="22" width="21.375" style="378" bestFit="1" customWidth="1"/>
    <col min="23" max="261" width="9" style="378"/>
    <col min="262" max="262" width="5.625" style="378" customWidth="1"/>
    <col min="263" max="263" width="42" style="378" customWidth="1"/>
    <col min="264" max="264" width="26.5" style="378" customWidth="1"/>
    <col min="265" max="265" width="18.75" style="378" customWidth="1"/>
    <col min="266" max="266" width="4.625" style="378" customWidth="1"/>
    <col min="267" max="267" width="5.625" style="378" customWidth="1"/>
    <col min="268" max="517" width="9" style="378"/>
    <col min="518" max="518" width="5.625" style="378" customWidth="1"/>
    <col min="519" max="519" width="42" style="378" customWidth="1"/>
    <col min="520" max="520" width="26.5" style="378" customWidth="1"/>
    <col min="521" max="521" width="18.75" style="378" customWidth="1"/>
    <col min="522" max="522" width="4.625" style="378" customWidth="1"/>
    <col min="523" max="523" width="5.625" style="378" customWidth="1"/>
    <col min="524" max="773" width="9" style="378"/>
    <col min="774" max="774" width="5.625" style="378" customWidth="1"/>
    <col min="775" max="775" width="42" style="378" customWidth="1"/>
    <col min="776" max="776" width="26.5" style="378" customWidth="1"/>
    <col min="777" max="777" width="18.75" style="378" customWidth="1"/>
    <col min="778" max="778" width="4.625" style="378" customWidth="1"/>
    <col min="779" max="779" width="5.625" style="378" customWidth="1"/>
    <col min="780" max="1029" width="9" style="378"/>
    <col min="1030" max="1030" width="5.625" style="378" customWidth="1"/>
    <col min="1031" max="1031" width="42" style="378" customWidth="1"/>
    <col min="1032" max="1032" width="26.5" style="378" customWidth="1"/>
    <col min="1033" max="1033" width="18.75" style="378" customWidth="1"/>
    <col min="1034" max="1034" width="4.625" style="378" customWidth="1"/>
    <col min="1035" max="1035" width="5.625" style="378" customWidth="1"/>
    <col min="1036" max="1285" width="9" style="378"/>
    <col min="1286" max="1286" width="5.625" style="378" customWidth="1"/>
    <col min="1287" max="1287" width="42" style="378" customWidth="1"/>
    <col min="1288" max="1288" width="26.5" style="378" customWidth="1"/>
    <col min="1289" max="1289" width="18.75" style="378" customWidth="1"/>
    <col min="1290" max="1290" width="4.625" style="378" customWidth="1"/>
    <col min="1291" max="1291" width="5.625" style="378" customWidth="1"/>
    <col min="1292" max="1541" width="9" style="378"/>
    <col min="1542" max="1542" width="5.625" style="378" customWidth="1"/>
    <col min="1543" max="1543" width="42" style="378" customWidth="1"/>
    <col min="1544" max="1544" width="26.5" style="378" customWidth="1"/>
    <col min="1545" max="1545" width="18.75" style="378" customWidth="1"/>
    <col min="1546" max="1546" width="4.625" style="378" customWidth="1"/>
    <col min="1547" max="1547" width="5.625" style="378" customWidth="1"/>
    <col min="1548" max="1797" width="9" style="378"/>
    <col min="1798" max="1798" width="5.625" style="378" customWidth="1"/>
    <col min="1799" max="1799" width="42" style="378" customWidth="1"/>
    <col min="1800" max="1800" width="26.5" style="378" customWidth="1"/>
    <col min="1801" max="1801" width="18.75" style="378" customWidth="1"/>
    <col min="1802" max="1802" width="4.625" style="378" customWidth="1"/>
    <col min="1803" max="1803" width="5.625" style="378" customWidth="1"/>
    <col min="1804" max="2053" width="9" style="378"/>
    <col min="2054" max="2054" width="5.625" style="378" customWidth="1"/>
    <col min="2055" max="2055" width="42" style="378" customWidth="1"/>
    <col min="2056" max="2056" width="26.5" style="378" customWidth="1"/>
    <col min="2057" max="2057" width="18.75" style="378" customWidth="1"/>
    <col min="2058" max="2058" width="4.625" style="378" customWidth="1"/>
    <col min="2059" max="2059" width="5.625" style="378" customWidth="1"/>
    <col min="2060" max="2309" width="9" style="378"/>
    <col min="2310" max="2310" width="5.625" style="378" customWidth="1"/>
    <col min="2311" max="2311" width="42" style="378" customWidth="1"/>
    <col min="2312" max="2312" width="26.5" style="378" customWidth="1"/>
    <col min="2313" max="2313" width="18.75" style="378" customWidth="1"/>
    <col min="2314" max="2314" width="4.625" style="378" customWidth="1"/>
    <col min="2315" max="2315" width="5.625" style="378" customWidth="1"/>
    <col min="2316" max="2565" width="9" style="378"/>
    <col min="2566" max="2566" width="5.625" style="378" customWidth="1"/>
    <col min="2567" max="2567" width="42" style="378" customWidth="1"/>
    <col min="2568" max="2568" width="26.5" style="378" customWidth="1"/>
    <col min="2569" max="2569" width="18.75" style="378" customWidth="1"/>
    <col min="2570" max="2570" width="4.625" style="378" customWidth="1"/>
    <col min="2571" max="2571" width="5.625" style="378" customWidth="1"/>
    <col min="2572" max="2821" width="9" style="378"/>
    <col min="2822" max="2822" width="5.625" style="378" customWidth="1"/>
    <col min="2823" max="2823" width="42" style="378" customWidth="1"/>
    <col min="2824" max="2824" width="26.5" style="378" customWidth="1"/>
    <col min="2825" max="2825" width="18.75" style="378" customWidth="1"/>
    <col min="2826" max="2826" width="4.625" style="378" customWidth="1"/>
    <col min="2827" max="2827" width="5.625" style="378" customWidth="1"/>
    <col min="2828" max="3077" width="9" style="378"/>
    <col min="3078" max="3078" width="5.625" style="378" customWidth="1"/>
    <col min="3079" max="3079" width="42" style="378" customWidth="1"/>
    <col min="3080" max="3080" width="26.5" style="378" customWidth="1"/>
    <col min="3081" max="3081" width="18.75" style="378" customWidth="1"/>
    <col min="3082" max="3082" width="4.625" style="378" customWidth="1"/>
    <col min="3083" max="3083" width="5.625" style="378" customWidth="1"/>
    <col min="3084" max="3333" width="9" style="378"/>
    <col min="3334" max="3334" width="5.625" style="378" customWidth="1"/>
    <col min="3335" max="3335" width="42" style="378" customWidth="1"/>
    <col min="3336" max="3336" width="26.5" style="378" customWidth="1"/>
    <col min="3337" max="3337" width="18.75" style="378" customWidth="1"/>
    <col min="3338" max="3338" width="4.625" style="378" customWidth="1"/>
    <col min="3339" max="3339" width="5.625" style="378" customWidth="1"/>
    <col min="3340" max="3589" width="9" style="378"/>
    <col min="3590" max="3590" width="5.625" style="378" customWidth="1"/>
    <col min="3591" max="3591" width="42" style="378" customWidth="1"/>
    <col min="3592" max="3592" width="26.5" style="378" customWidth="1"/>
    <col min="3593" max="3593" width="18.75" style="378" customWidth="1"/>
    <col min="3594" max="3594" width="4.625" style="378" customWidth="1"/>
    <col min="3595" max="3595" width="5.625" style="378" customWidth="1"/>
    <col min="3596" max="3845" width="9" style="378"/>
    <col min="3846" max="3846" width="5.625" style="378" customWidth="1"/>
    <col min="3847" max="3847" width="42" style="378" customWidth="1"/>
    <col min="3848" max="3848" width="26.5" style="378" customWidth="1"/>
    <col min="3849" max="3849" width="18.75" style="378" customWidth="1"/>
    <col min="3850" max="3850" width="4.625" style="378" customWidth="1"/>
    <col min="3851" max="3851" width="5.625" style="378" customWidth="1"/>
    <col min="3852" max="4101" width="9" style="378"/>
    <col min="4102" max="4102" width="5.625" style="378" customWidth="1"/>
    <col min="4103" max="4103" width="42" style="378" customWidth="1"/>
    <col min="4104" max="4104" width="26.5" style="378" customWidth="1"/>
    <col min="4105" max="4105" width="18.75" style="378" customWidth="1"/>
    <col min="4106" max="4106" width="4.625" style="378" customWidth="1"/>
    <col min="4107" max="4107" width="5.625" style="378" customWidth="1"/>
    <col min="4108" max="4357" width="9" style="378"/>
    <col min="4358" max="4358" width="5.625" style="378" customWidth="1"/>
    <col min="4359" max="4359" width="42" style="378" customWidth="1"/>
    <col min="4360" max="4360" width="26.5" style="378" customWidth="1"/>
    <col min="4361" max="4361" width="18.75" style="378" customWidth="1"/>
    <col min="4362" max="4362" width="4.625" style="378" customWidth="1"/>
    <col min="4363" max="4363" width="5.625" style="378" customWidth="1"/>
    <col min="4364" max="4613" width="9" style="378"/>
    <col min="4614" max="4614" width="5.625" style="378" customWidth="1"/>
    <col min="4615" max="4615" width="42" style="378" customWidth="1"/>
    <col min="4616" max="4616" width="26.5" style="378" customWidth="1"/>
    <col min="4617" max="4617" width="18.75" style="378" customWidth="1"/>
    <col min="4618" max="4618" width="4.625" style="378" customWidth="1"/>
    <col min="4619" max="4619" width="5.625" style="378" customWidth="1"/>
    <col min="4620" max="4869" width="9" style="378"/>
    <col min="4870" max="4870" width="5.625" style="378" customWidth="1"/>
    <col min="4871" max="4871" width="42" style="378" customWidth="1"/>
    <col min="4872" max="4872" width="26.5" style="378" customWidth="1"/>
    <col min="4873" max="4873" width="18.75" style="378" customWidth="1"/>
    <col min="4874" max="4874" width="4.625" style="378" customWidth="1"/>
    <col min="4875" max="4875" width="5.625" style="378" customWidth="1"/>
    <col min="4876" max="5125" width="9" style="378"/>
    <col min="5126" max="5126" width="5.625" style="378" customWidth="1"/>
    <col min="5127" max="5127" width="42" style="378" customWidth="1"/>
    <col min="5128" max="5128" width="26.5" style="378" customWidth="1"/>
    <col min="5129" max="5129" width="18.75" style="378" customWidth="1"/>
    <col min="5130" max="5130" width="4.625" style="378" customWidth="1"/>
    <col min="5131" max="5131" width="5.625" style="378" customWidth="1"/>
    <col min="5132" max="5381" width="9" style="378"/>
    <col min="5382" max="5382" width="5.625" style="378" customWidth="1"/>
    <col min="5383" max="5383" width="42" style="378" customWidth="1"/>
    <col min="5384" max="5384" width="26.5" style="378" customWidth="1"/>
    <col min="5385" max="5385" width="18.75" style="378" customWidth="1"/>
    <col min="5386" max="5386" width="4.625" style="378" customWidth="1"/>
    <col min="5387" max="5387" width="5.625" style="378" customWidth="1"/>
    <col min="5388" max="5637" width="9" style="378"/>
    <col min="5638" max="5638" width="5.625" style="378" customWidth="1"/>
    <col min="5639" max="5639" width="42" style="378" customWidth="1"/>
    <col min="5640" max="5640" width="26.5" style="378" customWidth="1"/>
    <col min="5641" max="5641" width="18.75" style="378" customWidth="1"/>
    <col min="5642" max="5642" width="4.625" style="378" customWidth="1"/>
    <col min="5643" max="5643" width="5.625" style="378" customWidth="1"/>
    <col min="5644" max="5893" width="9" style="378"/>
    <col min="5894" max="5894" width="5.625" style="378" customWidth="1"/>
    <col min="5895" max="5895" width="42" style="378" customWidth="1"/>
    <col min="5896" max="5896" width="26.5" style="378" customWidth="1"/>
    <col min="5897" max="5897" width="18.75" style="378" customWidth="1"/>
    <col min="5898" max="5898" width="4.625" style="378" customWidth="1"/>
    <col min="5899" max="5899" width="5.625" style="378" customWidth="1"/>
    <col min="5900" max="6149" width="9" style="378"/>
    <col min="6150" max="6150" width="5.625" style="378" customWidth="1"/>
    <col min="6151" max="6151" width="42" style="378" customWidth="1"/>
    <col min="6152" max="6152" width="26.5" style="378" customWidth="1"/>
    <col min="6153" max="6153" width="18.75" style="378" customWidth="1"/>
    <col min="6154" max="6154" width="4.625" style="378" customWidth="1"/>
    <col min="6155" max="6155" width="5.625" style="378" customWidth="1"/>
    <col min="6156" max="6405" width="9" style="378"/>
    <col min="6406" max="6406" width="5.625" style="378" customWidth="1"/>
    <col min="6407" max="6407" width="42" style="378" customWidth="1"/>
    <col min="6408" max="6408" width="26.5" style="378" customWidth="1"/>
    <col min="6409" max="6409" width="18.75" style="378" customWidth="1"/>
    <col min="6410" max="6410" width="4.625" style="378" customWidth="1"/>
    <col min="6411" max="6411" width="5.625" style="378" customWidth="1"/>
    <col min="6412" max="6661" width="9" style="378"/>
    <col min="6662" max="6662" width="5.625" style="378" customWidth="1"/>
    <col min="6663" max="6663" width="42" style="378" customWidth="1"/>
    <col min="6664" max="6664" width="26.5" style="378" customWidth="1"/>
    <col min="6665" max="6665" width="18.75" style="378" customWidth="1"/>
    <col min="6666" max="6666" width="4.625" style="378" customWidth="1"/>
    <col min="6667" max="6667" width="5.625" style="378" customWidth="1"/>
    <col min="6668" max="6917" width="9" style="378"/>
    <col min="6918" max="6918" width="5.625" style="378" customWidth="1"/>
    <col min="6919" max="6919" width="42" style="378" customWidth="1"/>
    <col min="6920" max="6920" width="26.5" style="378" customWidth="1"/>
    <col min="6921" max="6921" width="18.75" style="378" customWidth="1"/>
    <col min="6922" max="6922" width="4.625" style="378" customWidth="1"/>
    <col min="6923" max="6923" width="5.625" style="378" customWidth="1"/>
    <col min="6924" max="7173" width="9" style="378"/>
    <col min="7174" max="7174" width="5.625" style="378" customWidth="1"/>
    <col min="7175" max="7175" width="42" style="378" customWidth="1"/>
    <col min="7176" max="7176" width="26.5" style="378" customWidth="1"/>
    <col min="7177" max="7177" width="18.75" style="378" customWidth="1"/>
    <col min="7178" max="7178" width="4.625" style="378" customWidth="1"/>
    <col min="7179" max="7179" width="5.625" style="378" customWidth="1"/>
    <col min="7180" max="7429" width="9" style="378"/>
    <col min="7430" max="7430" width="5.625" style="378" customWidth="1"/>
    <col min="7431" max="7431" width="42" style="378" customWidth="1"/>
    <col min="7432" max="7432" width="26.5" style="378" customWidth="1"/>
    <col min="7433" max="7433" width="18.75" style="378" customWidth="1"/>
    <col min="7434" max="7434" width="4.625" style="378" customWidth="1"/>
    <col min="7435" max="7435" width="5.625" style="378" customWidth="1"/>
    <col min="7436" max="7685" width="9" style="378"/>
    <col min="7686" max="7686" width="5.625" style="378" customWidth="1"/>
    <col min="7687" max="7687" width="42" style="378" customWidth="1"/>
    <col min="7688" max="7688" width="26.5" style="378" customWidth="1"/>
    <col min="7689" max="7689" width="18.75" style="378" customWidth="1"/>
    <col min="7690" max="7690" width="4.625" style="378" customWidth="1"/>
    <col min="7691" max="7691" width="5.625" style="378" customWidth="1"/>
    <col min="7692" max="7941" width="9" style="378"/>
    <col min="7942" max="7942" width="5.625" style="378" customWidth="1"/>
    <col min="7943" max="7943" width="42" style="378" customWidth="1"/>
    <col min="7944" max="7944" width="26.5" style="378" customWidth="1"/>
    <col min="7945" max="7945" width="18.75" style="378" customWidth="1"/>
    <col min="7946" max="7946" width="4.625" style="378" customWidth="1"/>
    <col min="7947" max="7947" width="5.625" style="378" customWidth="1"/>
    <col min="7948" max="8197" width="9" style="378"/>
    <col min="8198" max="8198" width="5.625" style="378" customWidth="1"/>
    <col min="8199" max="8199" width="42" style="378" customWidth="1"/>
    <col min="8200" max="8200" width="26.5" style="378" customWidth="1"/>
    <col min="8201" max="8201" width="18.75" style="378" customWidth="1"/>
    <col min="8202" max="8202" width="4.625" style="378" customWidth="1"/>
    <col min="8203" max="8203" width="5.625" style="378" customWidth="1"/>
    <col min="8204" max="8453" width="9" style="378"/>
    <col min="8454" max="8454" width="5.625" style="378" customWidth="1"/>
    <col min="8455" max="8455" width="42" style="378" customWidth="1"/>
    <col min="8456" max="8456" width="26.5" style="378" customWidth="1"/>
    <col min="8457" max="8457" width="18.75" style="378" customWidth="1"/>
    <col min="8458" max="8458" width="4.625" style="378" customWidth="1"/>
    <col min="8459" max="8459" width="5.625" style="378" customWidth="1"/>
    <col min="8460" max="8709" width="9" style="378"/>
    <col min="8710" max="8710" width="5.625" style="378" customWidth="1"/>
    <col min="8711" max="8711" width="42" style="378" customWidth="1"/>
    <col min="8712" max="8712" width="26.5" style="378" customWidth="1"/>
    <col min="8713" max="8713" width="18.75" style="378" customWidth="1"/>
    <col min="8714" max="8714" width="4.625" style="378" customWidth="1"/>
    <col min="8715" max="8715" width="5.625" style="378" customWidth="1"/>
    <col min="8716" max="8965" width="9" style="378"/>
    <col min="8966" max="8966" width="5.625" style="378" customWidth="1"/>
    <col min="8967" max="8967" width="42" style="378" customWidth="1"/>
    <col min="8968" max="8968" width="26.5" style="378" customWidth="1"/>
    <col min="8969" max="8969" width="18.75" style="378" customWidth="1"/>
    <col min="8970" max="8970" width="4.625" style="378" customWidth="1"/>
    <col min="8971" max="8971" width="5.625" style="378" customWidth="1"/>
    <col min="8972" max="9221" width="9" style="378"/>
    <col min="9222" max="9222" width="5.625" style="378" customWidth="1"/>
    <col min="9223" max="9223" width="42" style="378" customWidth="1"/>
    <col min="9224" max="9224" width="26.5" style="378" customWidth="1"/>
    <col min="9225" max="9225" width="18.75" style="378" customWidth="1"/>
    <col min="9226" max="9226" width="4.625" style="378" customWidth="1"/>
    <col min="9227" max="9227" width="5.625" style="378" customWidth="1"/>
    <col min="9228" max="9477" width="9" style="378"/>
    <col min="9478" max="9478" width="5.625" style="378" customWidth="1"/>
    <col min="9479" max="9479" width="42" style="378" customWidth="1"/>
    <col min="9480" max="9480" width="26.5" style="378" customWidth="1"/>
    <col min="9481" max="9481" width="18.75" style="378" customWidth="1"/>
    <col min="9482" max="9482" width="4.625" style="378" customWidth="1"/>
    <col min="9483" max="9483" width="5.625" style="378" customWidth="1"/>
    <col min="9484" max="9733" width="9" style="378"/>
    <col min="9734" max="9734" width="5.625" style="378" customWidth="1"/>
    <col min="9735" max="9735" width="42" style="378" customWidth="1"/>
    <col min="9736" max="9736" width="26.5" style="378" customWidth="1"/>
    <col min="9737" max="9737" width="18.75" style="378" customWidth="1"/>
    <col min="9738" max="9738" width="4.625" style="378" customWidth="1"/>
    <col min="9739" max="9739" width="5.625" style="378" customWidth="1"/>
    <col min="9740" max="9989" width="9" style="378"/>
    <col min="9990" max="9990" width="5.625" style="378" customWidth="1"/>
    <col min="9991" max="9991" width="42" style="378" customWidth="1"/>
    <col min="9992" max="9992" width="26.5" style="378" customWidth="1"/>
    <col min="9993" max="9993" width="18.75" style="378" customWidth="1"/>
    <col min="9994" max="9994" width="4.625" style="378" customWidth="1"/>
    <col min="9995" max="9995" width="5.625" style="378" customWidth="1"/>
    <col min="9996" max="10245" width="9" style="378"/>
    <col min="10246" max="10246" width="5.625" style="378" customWidth="1"/>
    <col min="10247" max="10247" width="42" style="378" customWidth="1"/>
    <col min="10248" max="10248" width="26.5" style="378" customWidth="1"/>
    <col min="10249" max="10249" width="18.75" style="378" customWidth="1"/>
    <col min="10250" max="10250" width="4.625" style="378" customWidth="1"/>
    <col min="10251" max="10251" width="5.625" style="378" customWidth="1"/>
    <col min="10252" max="10501" width="9" style="378"/>
    <col min="10502" max="10502" width="5.625" style="378" customWidth="1"/>
    <col min="10503" max="10503" width="42" style="378" customWidth="1"/>
    <col min="10504" max="10504" width="26.5" style="378" customWidth="1"/>
    <col min="10505" max="10505" width="18.75" style="378" customWidth="1"/>
    <col min="10506" max="10506" width="4.625" style="378" customWidth="1"/>
    <col min="10507" max="10507" width="5.625" style="378" customWidth="1"/>
    <col min="10508" max="10757" width="9" style="378"/>
    <col min="10758" max="10758" width="5.625" style="378" customWidth="1"/>
    <col min="10759" max="10759" width="42" style="378" customWidth="1"/>
    <col min="10760" max="10760" width="26.5" style="378" customWidth="1"/>
    <col min="10761" max="10761" width="18.75" style="378" customWidth="1"/>
    <col min="10762" max="10762" width="4.625" style="378" customWidth="1"/>
    <col min="10763" max="10763" width="5.625" style="378" customWidth="1"/>
    <col min="10764" max="11013" width="9" style="378"/>
    <col min="11014" max="11014" width="5.625" style="378" customWidth="1"/>
    <col min="11015" max="11015" width="42" style="378" customWidth="1"/>
    <col min="11016" max="11016" width="26.5" style="378" customWidth="1"/>
    <col min="11017" max="11017" width="18.75" style="378" customWidth="1"/>
    <col min="11018" max="11018" width="4.625" style="378" customWidth="1"/>
    <col min="11019" max="11019" width="5.625" style="378" customWidth="1"/>
    <col min="11020" max="11269" width="9" style="378"/>
    <col min="11270" max="11270" width="5.625" style="378" customWidth="1"/>
    <col min="11271" max="11271" width="42" style="378" customWidth="1"/>
    <col min="11272" max="11272" width="26.5" style="378" customWidth="1"/>
    <col min="11273" max="11273" width="18.75" style="378" customWidth="1"/>
    <col min="11274" max="11274" width="4.625" style="378" customWidth="1"/>
    <col min="11275" max="11275" width="5.625" style="378" customWidth="1"/>
    <col min="11276" max="11525" width="9" style="378"/>
    <col min="11526" max="11526" width="5.625" style="378" customWidth="1"/>
    <col min="11527" max="11527" width="42" style="378" customWidth="1"/>
    <col min="11528" max="11528" width="26.5" style="378" customWidth="1"/>
    <col min="11529" max="11529" width="18.75" style="378" customWidth="1"/>
    <col min="11530" max="11530" width="4.625" style="378" customWidth="1"/>
    <col min="11531" max="11531" width="5.625" style="378" customWidth="1"/>
    <col min="11532" max="11781" width="9" style="378"/>
    <col min="11782" max="11782" width="5.625" style="378" customWidth="1"/>
    <col min="11783" max="11783" width="42" style="378" customWidth="1"/>
    <col min="11784" max="11784" width="26.5" style="378" customWidth="1"/>
    <col min="11785" max="11785" width="18.75" style="378" customWidth="1"/>
    <col min="11786" max="11786" width="4.625" style="378" customWidth="1"/>
    <col min="11787" max="11787" width="5.625" style="378" customWidth="1"/>
    <col min="11788" max="12037" width="9" style="378"/>
    <col min="12038" max="12038" width="5.625" style="378" customWidth="1"/>
    <col min="12039" max="12039" width="42" style="378" customWidth="1"/>
    <col min="12040" max="12040" width="26.5" style="378" customWidth="1"/>
    <col min="12041" max="12041" width="18.75" style="378" customWidth="1"/>
    <col min="12042" max="12042" width="4.625" style="378" customWidth="1"/>
    <col min="12043" max="12043" width="5.625" style="378" customWidth="1"/>
    <col min="12044" max="12293" width="9" style="378"/>
    <col min="12294" max="12294" width="5.625" style="378" customWidth="1"/>
    <col min="12295" max="12295" width="42" style="378" customWidth="1"/>
    <col min="12296" max="12296" width="26.5" style="378" customWidth="1"/>
    <col min="12297" max="12297" width="18.75" style="378" customWidth="1"/>
    <col min="12298" max="12298" width="4.625" style="378" customWidth="1"/>
    <col min="12299" max="12299" width="5.625" style="378" customWidth="1"/>
    <col min="12300" max="12549" width="9" style="378"/>
    <col min="12550" max="12550" width="5.625" style="378" customWidth="1"/>
    <col min="12551" max="12551" width="42" style="378" customWidth="1"/>
    <col min="12552" max="12552" width="26.5" style="378" customWidth="1"/>
    <col min="12553" max="12553" width="18.75" style="378" customWidth="1"/>
    <col min="12554" max="12554" width="4.625" style="378" customWidth="1"/>
    <col min="12555" max="12555" width="5.625" style="378" customWidth="1"/>
    <col min="12556" max="12805" width="9" style="378"/>
    <col min="12806" max="12806" width="5.625" style="378" customWidth="1"/>
    <col min="12807" max="12807" width="42" style="378" customWidth="1"/>
    <col min="12808" max="12808" width="26.5" style="378" customWidth="1"/>
    <col min="12809" max="12809" width="18.75" style="378" customWidth="1"/>
    <col min="12810" max="12810" width="4.625" style="378" customWidth="1"/>
    <col min="12811" max="12811" width="5.625" style="378" customWidth="1"/>
    <col min="12812" max="13061" width="9" style="378"/>
    <col min="13062" max="13062" width="5.625" style="378" customWidth="1"/>
    <col min="13063" max="13063" width="42" style="378" customWidth="1"/>
    <col min="13064" max="13064" width="26.5" style="378" customWidth="1"/>
    <col min="13065" max="13065" width="18.75" style="378" customWidth="1"/>
    <col min="13066" max="13066" width="4.625" style="378" customWidth="1"/>
    <col min="13067" max="13067" width="5.625" style="378" customWidth="1"/>
    <col min="13068" max="13317" width="9" style="378"/>
    <col min="13318" max="13318" width="5.625" style="378" customWidth="1"/>
    <col min="13319" max="13319" width="42" style="378" customWidth="1"/>
    <col min="13320" max="13320" width="26.5" style="378" customWidth="1"/>
    <col min="13321" max="13321" width="18.75" style="378" customWidth="1"/>
    <col min="13322" max="13322" width="4.625" style="378" customWidth="1"/>
    <col min="13323" max="13323" width="5.625" style="378" customWidth="1"/>
    <col min="13324" max="13573" width="9" style="378"/>
    <col min="13574" max="13574" width="5.625" style="378" customWidth="1"/>
    <col min="13575" max="13575" width="42" style="378" customWidth="1"/>
    <col min="13576" max="13576" width="26.5" style="378" customWidth="1"/>
    <col min="13577" max="13577" width="18.75" style="378" customWidth="1"/>
    <col min="13578" max="13578" width="4.625" style="378" customWidth="1"/>
    <col min="13579" max="13579" width="5.625" style="378" customWidth="1"/>
    <col min="13580" max="13829" width="9" style="378"/>
    <col min="13830" max="13830" width="5.625" style="378" customWidth="1"/>
    <col min="13831" max="13831" width="42" style="378" customWidth="1"/>
    <col min="13832" max="13832" width="26.5" style="378" customWidth="1"/>
    <col min="13833" max="13833" width="18.75" style="378" customWidth="1"/>
    <col min="13834" max="13834" width="4.625" style="378" customWidth="1"/>
    <col min="13835" max="13835" width="5.625" style="378" customWidth="1"/>
    <col min="13836" max="14085" width="9" style="378"/>
    <col min="14086" max="14086" width="5.625" style="378" customWidth="1"/>
    <col min="14087" max="14087" width="42" style="378" customWidth="1"/>
    <col min="14088" max="14088" width="26.5" style="378" customWidth="1"/>
    <col min="14089" max="14089" width="18.75" style="378" customWidth="1"/>
    <col min="14090" max="14090" width="4.625" style="378" customWidth="1"/>
    <col min="14091" max="14091" width="5.625" style="378" customWidth="1"/>
    <col min="14092" max="14341" width="9" style="378"/>
    <col min="14342" max="14342" width="5.625" style="378" customWidth="1"/>
    <col min="14343" max="14343" width="42" style="378" customWidth="1"/>
    <col min="14344" max="14344" width="26.5" style="378" customWidth="1"/>
    <col min="14345" max="14345" width="18.75" style="378" customWidth="1"/>
    <col min="14346" max="14346" width="4.625" style="378" customWidth="1"/>
    <col min="14347" max="14347" width="5.625" style="378" customWidth="1"/>
    <col min="14348" max="14597" width="9" style="378"/>
    <col min="14598" max="14598" width="5.625" style="378" customWidth="1"/>
    <col min="14599" max="14599" width="42" style="378" customWidth="1"/>
    <col min="14600" max="14600" width="26.5" style="378" customWidth="1"/>
    <col min="14601" max="14601" width="18.75" style="378" customWidth="1"/>
    <col min="14602" max="14602" width="4.625" style="378" customWidth="1"/>
    <col min="14603" max="14603" width="5.625" style="378" customWidth="1"/>
    <col min="14604" max="14853" width="9" style="378"/>
    <col min="14854" max="14854" width="5.625" style="378" customWidth="1"/>
    <col min="14855" max="14855" width="42" style="378" customWidth="1"/>
    <col min="14856" max="14856" width="26.5" style="378" customWidth="1"/>
    <col min="14857" max="14857" width="18.75" style="378" customWidth="1"/>
    <col min="14858" max="14858" width="4.625" style="378" customWidth="1"/>
    <col min="14859" max="14859" width="5.625" style="378" customWidth="1"/>
    <col min="14860" max="15109" width="9" style="378"/>
    <col min="15110" max="15110" width="5.625" style="378" customWidth="1"/>
    <col min="15111" max="15111" width="42" style="378" customWidth="1"/>
    <col min="15112" max="15112" width="26.5" style="378" customWidth="1"/>
    <col min="15113" max="15113" width="18.75" style="378" customWidth="1"/>
    <col min="15114" max="15114" width="4.625" style="378" customWidth="1"/>
    <col min="15115" max="15115" width="5.625" style="378" customWidth="1"/>
    <col min="15116" max="15365" width="9" style="378"/>
    <col min="15366" max="15366" width="5.625" style="378" customWidth="1"/>
    <col min="15367" max="15367" width="42" style="378" customWidth="1"/>
    <col min="15368" max="15368" width="26.5" style="378" customWidth="1"/>
    <col min="15369" max="15369" width="18.75" style="378" customWidth="1"/>
    <col min="15370" max="15370" width="4.625" style="378" customWidth="1"/>
    <col min="15371" max="15371" width="5.625" style="378" customWidth="1"/>
    <col min="15372" max="15621" width="9" style="378"/>
    <col min="15622" max="15622" width="5.625" style="378" customWidth="1"/>
    <col min="15623" max="15623" width="42" style="378" customWidth="1"/>
    <col min="15624" max="15624" width="26.5" style="378" customWidth="1"/>
    <col min="15625" max="15625" width="18.75" style="378" customWidth="1"/>
    <col min="15626" max="15626" width="4.625" style="378" customWidth="1"/>
    <col min="15627" max="15627" width="5.625" style="378" customWidth="1"/>
    <col min="15628" max="15877" width="9" style="378"/>
    <col min="15878" max="15878" width="5.625" style="378" customWidth="1"/>
    <col min="15879" max="15879" width="42" style="378" customWidth="1"/>
    <col min="15880" max="15880" width="26.5" style="378" customWidth="1"/>
    <col min="15881" max="15881" width="18.75" style="378" customWidth="1"/>
    <col min="15882" max="15882" width="4.625" style="378" customWidth="1"/>
    <col min="15883" max="15883" width="5.625" style="378" customWidth="1"/>
    <col min="15884" max="16133" width="9" style="378"/>
    <col min="16134" max="16134" width="5.625" style="378" customWidth="1"/>
    <col min="16135" max="16135" width="42" style="378" customWidth="1"/>
    <col min="16136" max="16136" width="26.5" style="378" customWidth="1"/>
    <col min="16137" max="16137" width="18.75" style="378" customWidth="1"/>
    <col min="16138" max="16138" width="4.625" style="378" customWidth="1"/>
    <col min="16139" max="16139" width="5.625" style="378" customWidth="1"/>
    <col min="16140" max="16384" width="9" style="378"/>
  </cols>
  <sheetData>
    <row r="1" spans="1:21" ht="18" customHeight="1">
      <c r="A1" s="634" t="s">
        <v>453</v>
      </c>
      <c r="B1" s="634"/>
      <c r="C1" s="634"/>
      <c r="D1" s="635"/>
      <c r="E1" s="635"/>
    </row>
    <row r="2" spans="1:21" ht="17.25">
      <c r="B2" s="636" t="s">
        <v>454</v>
      </c>
      <c r="C2" s="637"/>
      <c r="D2" s="637"/>
      <c r="E2" s="637"/>
      <c r="F2" s="637"/>
      <c r="G2" s="637"/>
      <c r="H2" s="637"/>
      <c r="I2" s="637"/>
      <c r="J2" s="637"/>
      <c r="K2" s="637"/>
      <c r="L2" s="637"/>
      <c r="M2" s="637"/>
      <c r="N2" s="637"/>
      <c r="O2" s="637"/>
      <c r="P2" s="379"/>
    </row>
    <row r="3" spans="1:21" ht="9.9499999999999993" customHeight="1">
      <c r="A3" s="380"/>
      <c r="B3" s="380"/>
      <c r="C3" s="380"/>
      <c r="D3" s="380"/>
      <c r="E3" s="380"/>
      <c r="F3" s="380"/>
      <c r="G3" s="380"/>
      <c r="H3" s="380"/>
      <c r="I3" s="380"/>
      <c r="J3" s="380"/>
      <c r="K3" s="380"/>
    </row>
    <row r="4" spans="1:21" ht="30" customHeight="1">
      <c r="A4" s="380"/>
      <c r="B4" s="638" t="s">
        <v>455</v>
      </c>
      <c r="C4" s="639"/>
      <c r="D4" s="640"/>
      <c r="E4" s="640"/>
      <c r="F4" s="640"/>
      <c r="G4" s="640"/>
      <c r="H4" s="640"/>
      <c r="I4" s="640"/>
      <c r="J4" s="640"/>
      <c r="K4" s="640"/>
      <c r="L4" s="641"/>
      <c r="M4" s="381" t="s">
        <v>456</v>
      </c>
      <c r="N4" s="642"/>
      <c r="O4" s="643"/>
    </row>
    <row r="5" spans="1:21" ht="9.9499999999999993" customHeight="1">
      <c r="A5" s="380"/>
      <c r="B5" s="380"/>
      <c r="C5" s="380"/>
    </row>
    <row r="6" spans="1:21" ht="24.95" customHeight="1">
      <c r="A6" s="380"/>
      <c r="B6" s="644" t="s">
        <v>457</v>
      </c>
      <c r="C6" s="382"/>
      <c r="D6" s="646" t="s">
        <v>458</v>
      </c>
      <c r="E6" s="647"/>
      <c r="F6" s="648" t="s">
        <v>459</v>
      </c>
      <c r="G6" s="649"/>
      <c r="H6" s="652"/>
      <c r="I6" s="653"/>
      <c r="J6" s="648" t="s">
        <v>460</v>
      </c>
      <c r="K6" s="649"/>
      <c r="L6" s="649"/>
      <c r="M6" s="663"/>
      <c r="N6" s="664"/>
      <c r="O6" s="665"/>
    </row>
    <row r="7" spans="1:21" ht="24.95" customHeight="1">
      <c r="A7" s="380"/>
      <c r="B7" s="645"/>
      <c r="C7" s="383"/>
      <c r="D7" s="669" t="s">
        <v>461</v>
      </c>
      <c r="E7" s="670"/>
      <c r="F7" s="650"/>
      <c r="G7" s="651"/>
      <c r="H7" s="654"/>
      <c r="I7" s="655"/>
      <c r="J7" s="650"/>
      <c r="K7" s="651"/>
      <c r="L7" s="651"/>
      <c r="M7" s="666"/>
      <c r="N7" s="667"/>
      <c r="O7" s="668"/>
    </row>
    <row r="8" spans="1:21" ht="9.9499999999999993" customHeight="1">
      <c r="A8" s="380"/>
      <c r="B8" s="380"/>
      <c r="C8" s="380"/>
    </row>
    <row r="9" spans="1:21" ht="24.95" customHeight="1">
      <c r="B9" s="671" t="s">
        <v>462</v>
      </c>
      <c r="C9" s="672"/>
      <c r="D9" s="673"/>
      <c r="E9" s="674"/>
      <c r="F9" s="648" t="s">
        <v>463</v>
      </c>
      <c r="G9" s="677"/>
      <c r="H9" s="680"/>
      <c r="I9" s="680"/>
      <c r="J9" s="680"/>
      <c r="K9" s="681"/>
      <c r="L9" s="648" t="s">
        <v>464</v>
      </c>
      <c r="M9" s="684"/>
      <c r="N9" s="687"/>
      <c r="O9" s="688"/>
    </row>
    <row r="10" spans="1:21" ht="24.95" customHeight="1">
      <c r="B10" s="671"/>
      <c r="C10" s="672"/>
      <c r="D10" s="675"/>
      <c r="E10" s="676"/>
      <c r="F10" s="678"/>
      <c r="G10" s="679"/>
      <c r="H10" s="682"/>
      <c r="I10" s="682"/>
      <c r="J10" s="682"/>
      <c r="K10" s="683"/>
      <c r="L10" s="685"/>
      <c r="M10" s="686"/>
      <c r="N10" s="689"/>
      <c r="O10" s="690"/>
    </row>
    <row r="12" spans="1:21" ht="38.1" customHeight="1">
      <c r="B12" s="656" t="s">
        <v>465</v>
      </c>
      <c r="C12" s="657"/>
      <c r="D12" s="658"/>
      <c r="E12" s="659" t="s">
        <v>466</v>
      </c>
      <c r="F12" s="660"/>
      <c r="G12" s="659" t="s">
        <v>467</v>
      </c>
      <c r="H12" s="660"/>
      <c r="I12" s="659" t="s">
        <v>468</v>
      </c>
      <c r="J12" s="660"/>
      <c r="K12" s="661" t="s">
        <v>469</v>
      </c>
      <c r="L12" s="660"/>
      <c r="M12" s="384" t="s">
        <v>470</v>
      </c>
      <c r="N12" s="659" t="s">
        <v>471</v>
      </c>
      <c r="O12" s="662"/>
      <c r="P12" s="385"/>
    </row>
    <row r="13" spans="1:21" ht="30" customHeight="1">
      <c r="B13" s="692" t="s">
        <v>472</v>
      </c>
      <c r="C13" s="693"/>
      <c r="D13" s="658"/>
      <c r="E13" s="694"/>
      <c r="F13" s="695"/>
      <c r="G13" s="696" t="str">
        <f>IF(E13="","",E13/H6)</f>
        <v/>
      </c>
      <c r="H13" s="695"/>
      <c r="I13" s="697"/>
      <c r="J13" s="698"/>
      <c r="K13" s="696" t="str">
        <f>IF(I13="","",I13*0.9)</f>
        <v/>
      </c>
      <c r="L13" s="699"/>
      <c r="M13" s="386" t="s">
        <v>473</v>
      </c>
      <c r="N13" s="696" t="s">
        <v>474</v>
      </c>
      <c r="O13" s="658"/>
      <c r="P13" s="387"/>
      <c r="R13" s="691" t="str">
        <f>IF(M6=SUM(I13:J20),"","新規、若しくは定員増分の数が整合しません")</f>
        <v/>
      </c>
      <c r="S13" s="691"/>
      <c r="T13" s="691"/>
      <c r="U13" s="691"/>
    </row>
    <row r="14" spans="1:21" ht="30" customHeight="1">
      <c r="B14" s="692" t="s">
        <v>475</v>
      </c>
      <c r="C14" s="693"/>
      <c r="D14" s="658"/>
      <c r="E14" s="694"/>
      <c r="F14" s="695"/>
      <c r="G14" s="696" t="str">
        <f>IF(E14="","",E14/H6)</f>
        <v/>
      </c>
      <c r="H14" s="695"/>
      <c r="I14" s="697"/>
      <c r="J14" s="698"/>
      <c r="K14" s="696" t="str">
        <f t="shared" ref="K14:K20" si="0">IF(I14="","",I14*0.9)</f>
        <v/>
      </c>
      <c r="L14" s="699"/>
      <c r="M14" s="388" t="s">
        <v>476</v>
      </c>
      <c r="N14" s="700" t="str">
        <f>IF(SUM(G14,K14)=0,"",SUM(G14,K14)/9)</f>
        <v/>
      </c>
      <c r="O14" s="701"/>
      <c r="P14" s="387"/>
      <c r="R14" s="691" t="str">
        <f>IF(AND(SUM(E13:F20)&gt;0,H6=0),"期間の開所日数を入力してください","")</f>
        <v/>
      </c>
      <c r="S14" s="691"/>
      <c r="T14" s="691"/>
      <c r="U14" s="691"/>
    </row>
    <row r="15" spans="1:21" ht="24.95" customHeight="1">
      <c r="B15" s="715" t="s">
        <v>477</v>
      </c>
      <c r="C15" s="716"/>
      <c r="D15" s="717"/>
      <c r="E15" s="718"/>
      <c r="F15" s="719"/>
      <c r="G15" s="720" t="str">
        <f>IF(E15="","",IF(E16=0,E15/H$6,(E15-E16)/H6))</f>
        <v/>
      </c>
      <c r="H15" s="719"/>
      <c r="I15" s="721"/>
      <c r="J15" s="722"/>
      <c r="K15" s="720" t="str">
        <f t="shared" si="0"/>
        <v/>
      </c>
      <c r="L15" s="723"/>
      <c r="M15" s="724" t="s">
        <v>478</v>
      </c>
      <c r="N15" s="702" t="str">
        <f>IF(SUM(G15:H16,K15:L16)=0,"",SUM(G15:H16,K15:L16)/6)</f>
        <v/>
      </c>
      <c r="O15" s="703"/>
      <c r="P15" s="387"/>
    </row>
    <row r="16" spans="1:21" ht="24.95" customHeight="1">
      <c r="B16" s="706" t="s">
        <v>479</v>
      </c>
      <c r="C16" s="707"/>
      <c r="D16" s="708"/>
      <c r="E16" s="709"/>
      <c r="F16" s="710"/>
      <c r="G16" s="711" t="str">
        <f>IF(E16="","",E16/H$6/2)</f>
        <v/>
      </c>
      <c r="H16" s="710"/>
      <c r="I16" s="712"/>
      <c r="J16" s="713"/>
      <c r="K16" s="711" t="str">
        <f t="shared" si="0"/>
        <v/>
      </c>
      <c r="L16" s="714"/>
      <c r="M16" s="725"/>
      <c r="N16" s="704"/>
      <c r="O16" s="705"/>
      <c r="P16" s="387"/>
    </row>
    <row r="17" spans="2:21" ht="30" customHeight="1">
      <c r="B17" s="715" t="s">
        <v>480</v>
      </c>
      <c r="C17" s="716"/>
      <c r="D17" s="717"/>
      <c r="E17" s="718"/>
      <c r="F17" s="719"/>
      <c r="G17" s="720" t="str">
        <f>IF(E17="","",IF(E18=0,E17/H$6,(E17-E18)/H6))</f>
        <v/>
      </c>
      <c r="H17" s="719"/>
      <c r="I17" s="721"/>
      <c r="J17" s="722"/>
      <c r="K17" s="720" t="str">
        <f t="shared" si="0"/>
        <v/>
      </c>
      <c r="L17" s="723"/>
      <c r="M17" s="724" t="s">
        <v>481</v>
      </c>
      <c r="N17" s="702" t="str">
        <f>IF(SUM(G17:H18,K17:L18)=0,"",SUM(G17:H18,K17:L18)/4)</f>
        <v/>
      </c>
      <c r="O17" s="703"/>
      <c r="P17" s="387"/>
    </row>
    <row r="18" spans="2:21" ht="30" customHeight="1">
      <c r="B18" s="706" t="s">
        <v>482</v>
      </c>
      <c r="C18" s="707"/>
      <c r="D18" s="726"/>
      <c r="E18" s="709"/>
      <c r="F18" s="710"/>
      <c r="G18" s="711" t="str">
        <f>IF(E18="","",E18/H$6/2)</f>
        <v/>
      </c>
      <c r="H18" s="710"/>
      <c r="I18" s="712"/>
      <c r="J18" s="713"/>
      <c r="K18" s="711" t="str">
        <f>IF(I18="","",I18*0.9)</f>
        <v/>
      </c>
      <c r="L18" s="714"/>
      <c r="M18" s="725"/>
      <c r="N18" s="704"/>
      <c r="O18" s="705"/>
      <c r="P18" s="387"/>
      <c r="R18" s="389"/>
    </row>
    <row r="19" spans="2:21" ht="30" customHeight="1">
      <c r="B19" s="715" t="s">
        <v>483</v>
      </c>
      <c r="C19" s="716"/>
      <c r="D19" s="717"/>
      <c r="E19" s="718"/>
      <c r="F19" s="719"/>
      <c r="G19" s="720" t="str">
        <f>IF(E19="","",IF(E20=0,E19/H$6,(E19-E20)/H6))</f>
        <v/>
      </c>
      <c r="H19" s="719"/>
      <c r="I19" s="721"/>
      <c r="J19" s="722"/>
      <c r="K19" s="720" t="str">
        <f t="shared" si="0"/>
        <v/>
      </c>
      <c r="L19" s="723"/>
      <c r="M19" s="724" t="s">
        <v>484</v>
      </c>
      <c r="N19" s="702" t="str">
        <f>IF(SUM(G19:H20,K19:L20)=0,"",SUM(G19:H20,K19:L20)/2.5)</f>
        <v/>
      </c>
      <c r="O19" s="703"/>
      <c r="P19" s="387"/>
    </row>
    <row r="20" spans="2:21" ht="30" customHeight="1">
      <c r="B20" s="706" t="s">
        <v>485</v>
      </c>
      <c r="C20" s="707"/>
      <c r="D20" s="726"/>
      <c r="E20" s="709"/>
      <c r="F20" s="710"/>
      <c r="G20" s="711" t="str">
        <f>IF(E20="","",E20/H6/2)</f>
        <v/>
      </c>
      <c r="H20" s="710"/>
      <c r="I20" s="712"/>
      <c r="J20" s="713"/>
      <c r="K20" s="711" t="str">
        <f t="shared" si="0"/>
        <v/>
      </c>
      <c r="L20" s="714"/>
      <c r="M20" s="725"/>
      <c r="N20" s="704"/>
      <c r="O20" s="705"/>
      <c r="P20" s="387"/>
      <c r="R20" s="390"/>
      <c r="S20" s="390"/>
      <c r="T20" s="390"/>
      <c r="U20" s="390"/>
    </row>
    <row r="21" spans="2:21" ht="30" customHeight="1">
      <c r="B21" s="743" t="s">
        <v>486</v>
      </c>
      <c r="C21" s="744"/>
      <c r="D21" s="744"/>
      <c r="E21" s="745">
        <f>SUM(G13:H14,G15,G17,G19,K13:K15,K17,K19)</f>
        <v>0</v>
      </c>
      <c r="F21" s="745"/>
      <c r="G21" s="745"/>
      <c r="H21" s="745"/>
      <c r="I21" s="746"/>
      <c r="J21" s="747" t="s">
        <v>487</v>
      </c>
      <c r="K21" s="748"/>
      <c r="L21" s="745"/>
      <c r="M21" s="745"/>
      <c r="N21" s="749">
        <f>SUM(N14:O20)</f>
        <v>0</v>
      </c>
      <c r="O21" s="750"/>
      <c r="P21" s="391"/>
      <c r="R21" s="390"/>
      <c r="S21" s="390"/>
      <c r="T21" s="390"/>
      <c r="U21" s="390"/>
    </row>
    <row r="22" spans="2:21" ht="9.9499999999999993" customHeight="1">
      <c r="B22" s="392"/>
      <c r="C22" s="392"/>
      <c r="D22" s="393"/>
      <c r="E22" s="391"/>
      <c r="F22" s="391"/>
      <c r="G22" s="391"/>
      <c r="H22" s="391"/>
      <c r="Q22" s="390"/>
    </row>
    <row r="23" spans="2:21" ht="26.1" customHeight="1">
      <c r="B23" s="729" t="s">
        <v>488</v>
      </c>
      <c r="C23" s="730"/>
      <c r="D23" s="751" t="s">
        <v>489</v>
      </c>
      <c r="E23" s="752"/>
      <c r="F23" s="753" t="s">
        <v>490</v>
      </c>
      <c r="G23" s="754"/>
      <c r="H23" s="755" t="s">
        <v>491</v>
      </c>
      <c r="I23" s="756"/>
      <c r="J23" s="755" t="s">
        <v>492</v>
      </c>
      <c r="K23" s="757"/>
      <c r="L23" s="751" t="s">
        <v>493</v>
      </c>
      <c r="M23" s="755"/>
      <c r="N23" s="758"/>
      <c r="O23" s="727" t="s">
        <v>494</v>
      </c>
      <c r="P23" s="728"/>
    </row>
    <row r="24" spans="2:21" ht="26.1" customHeight="1">
      <c r="B24" s="729" t="s">
        <v>495</v>
      </c>
      <c r="C24" s="730"/>
      <c r="D24" s="731"/>
      <c r="E24" s="732"/>
      <c r="F24" s="733"/>
      <c r="G24" s="734"/>
      <c r="H24" s="735"/>
      <c r="I24" s="736"/>
      <c r="J24" s="735"/>
      <c r="K24" s="737"/>
      <c r="L24" s="738"/>
      <c r="M24" s="739"/>
      <c r="N24" s="740"/>
      <c r="O24" s="741" t="str">
        <f>IF(E21=0,"",D24+IF(L24=0,0,ROUNDDOWN(L24/D9,2)))</f>
        <v/>
      </c>
      <c r="P24" s="742"/>
      <c r="R24" s="759" t="str">
        <f>IF(AND(D9="",OR(L24&gt;0,L25&gt;0,L26&gt;0,L27&gt;0)),"期間の常勤勤務時間数を入力してください","")</f>
        <v/>
      </c>
      <c r="S24" s="759"/>
      <c r="T24" s="759"/>
    </row>
    <row r="25" spans="2:21" ht="26.1" customHeight="1">
      <c r="B25" s="729" t="s">
        <v>496</v>
      </c>
      <c r="C25" s="730"/>
      <c r="D25" s="731"/>
      <c r="E25" s="732"/>
      <c r="F25" s="733"/>
      <c r="G25" s="734"/>
      <c r="H25" s="735"/>
      <c r="I25" s="736"/>
      <c r="J25" s="735"/>
      <c r="K25" s="737"/>
      <c r="L25" s="738"/>
      <c r="M25" s="760"/>
      <c r="N25" s="740"/>
      <c r="O25" s="741" t="str">
        <f>IF(E21=0,"",D25+IF(L25=0,0,ROUNDDOWN(L25/D9,2)))</f>
        <v/>
      </c>
      <c r="P25" s="742"/>
      <c r="R25" s="759"/>
      <c r="S25" s="759"/>
      <c r="T25" s="759"/>
    </row>
    <row r="26" spans="2:21" ht="26.1" customHeight="1">
      <c r="B26" s="729" t="s">
        <v>497</v>
      </c>
      <c r="C26" s="730"/>
      <c r="D26" s="731"/>
      <c r="E26" s="732"/>
      <c r="F26" s="733"/>
      <c r="G26" s="734"/>
      <c r="H26" s="735"/>
      <c r="I26" s="736"/>
      <c r="J26" s="735"/>
      <c r="K26" s="737"/>
      <c r="L26" s="738"/>
      <c r="M26" s="760"/>
      <c r="N26" s="740"/>
      <c r="O26" s="741" t="str">
        <f>IF(N21=0,"",SUM(D26,L26/D9))</f>
        <v/>
      </c>
      <c r="P26" s="742"/>
      <c r="R26" s="759"/>
      <c r="S26" s="759"/>
      <c r="T26" s="759"/>
    </row>
    <row r="27" spans="2:21" ht="26.1" customHeight="1">
      <c r="B27" s="729" t="s">
        <v>498</v>
      </c>
      <c r="C27" s="730"/>
      <c r="D27" s="731"/>
      <c r="E27" s="770"/>
      <c r="F27" s="733"/>
      <c r="G27" s="735"/>
      <c r="H27" s="735"/>
      <c r="I27" s="735"/>
      <c r="J27" s="735"/>
      <c r="K27" s="771"/>
      <c r="L27" s="738"/>
      <c r="M27" s="760"/>
      <c r="N27" s="740"/>
      <c r="O27" s="741" t="str">
        <f>IF(N9="あり",D27+IF(L27=0,0,ROUNDDOWN(L27/D9,2)),"－")</f>
        <v>－</v>
      </c>
      <c r="P27" s="742"/>
      <c r="R27" s="759"/>
      <c r="S27" s="759"/>
      <c r="T27" s="759"/>
    </row>
    <row r="28" spans="2:21" ht="9.9499999999999993" customHeight="1" thickBot="1"/>
    <row r="29" spans="2:21" ht="20.100000000000001" customHeight="1">
      <c r="B29" s="761"/>
      <c r="C29" s="762"/>
      <c r="D29" s="762"/>
      <c r="E29" s="763" t="s">
        <v>499</v>
      </c>
      <c r="F29" s="763"/>
      <c r="G29" s="763"/>
      <c r="H29" s="763" t="s">
        <v>500</v>
      </c>
      <c r="I29" s="763"/>
      <c r="J29" s="764"/>
      <c r="K29" s="394"/>
    </row>
    <row r="30" spans="2:21" ht="24.95" customHeight="1">
      <c r="B30" s="765" t="s">
        <v>495</v>
      </c>
      <c r="C30" s="766"/>
      <c r="D30" s="754"/>
      <c r="E30" s="767" t="str">
        <f>IF(E21=0,"",ROUNDUP(IF(H9=U69,V69,IF(H9=U70,V70,IF(H9=U71,V71,IF(H9=U72,V72,IF(H9=U73,V73,IF(H9=U74,V74,IF(H9=U75,V75,""))))))),1))</f>
        <v/>
      </c>
      <c r="F30" s="767"/>
      <c r="G30" s="767"/>
      <c r="H30" s="768" t="str">
        <f>IF(E21=0,"",IF(O24&gt;=E30,"充足","不足"))</f>
        <v/>
      </c>
      <c r="I30" s="768"/>
      <c r="J30" s="769"/>
      <c r="K30" s="394"/>
    </row>
    <row r="31" spans="2:21" ht="24.95" customHeight="1">
      <c r="B31" s="765" t="s">
        <v>496</v>
      </c>
      <c r="C31" s="766"/>
      <c r="D31" s="754"/>
      <c r="E31" s="767" t="str">
        <f>IF(E21=0,"",IF(SUM(N14:O20)=0,0,ROUNDUP(SUM(N14:O20),2)))</f>
        <v/>
      </c>
      <c r="F31" s="767"/>
      <c r="G31" s="767"/>
      <c r="H31" s="768" t="str">
        <f>IF(E21=0,"",IF(O25&gt;=E31,"充足","不足"))</f>
        <v/>
      </c>
      <c r="I31" s="768"/>
      <c r="J31" s="769"/>
      <c r="K31" s="778" t="str">
        <f>IF(AND(N4&gt;=20,D26=0),"できる限り専従のサービス管理責任者を確保するよう努めてください","")</f>
        <v/>
      </c>
      <c r="L31" s="779"/>
      <c r="M31" s="779"/>
      <c r="N31" s="779"/>
      <c r="O31" s="779"/>
      <c r="P31" s="779"/>
    </row>
    <row r="32" spans="2:21" ht="24.95" customHeight="1">
      <c r="B32" s="765" t="s">
        <v>501</v>
      </c>
      <c r="C32" s="766"/>
      <c r="D32" s="754"/>
      <c r="E32" s="767" t="str">
        <f>IF(E21=0,"",ROUNDUP(E21/30,0))</f>
        <v/>
      </c>
      <c r="F32" s="767"/>
      <c r="G32" s="767"/>
      <c r="H32" s="768" t="str">
        <f>IF(E21=0,"",IF(SUM(D26:K26)&gt;=E32,"充足","不足"))</f>
        <v/>
      </c>
      <c r="I32" s="768"/>
      <c r="J32" s="769"/>
      <c r="K32" s="778"/>
      <c r="L32" s="779"/>
      <c r="M32" s="779"/>
      <c r="N32" s="779"/>
      <c r="O32" s="779"/>
      <c r="P32" s="779"/>
    </row>
    <row r="33" spans="1:23" ht="24.95" customHeight="1" thickBot="1">
      <c r="B33" s="780" t="s">
        <v>498</v>
      </c>
      <c r="C33" s="781"/>
      <c r="D33" s="782"/>
      <c r="E33" s="783" t="str">
        <f>IF(N9="あり",IF(E21&lt;20,1,ROUNDUP(E21/20,1)),"－")</f>
        <v>－</v>
      </c>
      <c r="F33" s="783"/>
      <c r="G33" s="783"/>
      <c r="H33" s="784" t="str">
        <f>IF(NOT(N9="あり"),"－",IF(O27&gt;=E33,"充足","不足"))</f>
        <v>－</v>
      </c>
      <c r="I33" s="784"/>
      <c r="J33" s="785"/>
      <c r="K33" s="778"/>
      <c r="L33" s="779"/>
      <c r="M33" s="779"/>
      <c r="N33" s="779"/>
      <c r="O33" s="779"/>
      <c r="P33" s="779"/>
    </row>
    <row r="34" spans="1:23" ht="38.25" customHeight="1">
      <c r="B34" s="772" t="str">
        <f>IF(OR(H9=U73,H9=U74,H9=U75),U109,"")</f>
        <v/>
      </c>
      <c r="C34" s="772"/>
      <c r="D34" s="772"/>
      <c r="E34" s="772"/>
      <c r="F34" s="772"/>
      <c r="G34" s="772"/>
      <c r="H34" s="772"/>
      <c r="I34" s="772"/>
      <c r="J34" s="772"/>
      <c r="K34" s="772"/>
      <c r="L34" s="772"/>
      <c r="M34" s="772"/>
      <c r="N34" s="772"/>
      <c r="O34" s="772"/>
      <c r="P34" s="772"/>
    </row>
    <row r="35" spans="1:23" ht="17.25">
      <c r="B35" s="395"/>
      <c r="C35" s="395"/>
      <c r="D35" s="387"/>
      <c r="E35" s="396"/>
      <c r="F35" s="396"/>
      <c r="G35" s="396"/>
      <c r="H35" s="397"/>
      <c r="I35" s="397"/>
      <c r="J35" s="397"/>
      <c r="K35" s="398"/>
      <c r="L35" s="398"/>
      <c r="M35" s="398"/>
      <c r="N35" s="398"/>
      <c r="O35" s="398"/>
      <c r="P35" s="398"/>
    </row>
    <row r="36" spans="1:23" ht="13.5" customHeight="1">
      <c r="A36" s="773" t="s">
        <v>502</v>
      </c>
      <c r="B36" s="773"/>
      <c r="C36" s="773"/>
      <c r="D36" s="773"/>
      <c r="E36" s="773"/>
      <c r="F36" s="773"/>
      <c r="G36" s="773"/>
      <c r="H36" s="773"/>
      <c r="I36" s="773"/>
      <c r="J36" s="773"/>
      <c r="K36" s="773"/>
      <c r="L36" s="399"/>
      <c r="M36" s="399"/>
      <c r="N36" s="399"/>
      <c r="O36" s="399"/>
      <c r="P36" s="399"/>
    </row>
    <row r="37" spans="1:23" s="400" customFormat="1">
      <c r="A37" s="399"/>
      <c r="B37" s="399" t="s">
        <v>503</v>
      </c>
      <c r="C37" s="399"/>
      <c r="D37" s="399"/>
      <c r="E37" s="399"/>
      <c r="F37" s="399"/>
      <c r="G37" s="399"/>
      <c r="H37" s="399"/>
      <c r="Q37" s="399"/>
      <c r="R37" s="399"/>
      <c r="S37" s="399"/>
      <c r="T37" s="399"/>
      <c r="U37" s="378"/>
      <c r="V37" s="378"/>
    </row>
    <row r="38" spans="1:23" s="400" customFormat="1">
      <c r="A38" s="399"/>
      <c r="B38" s="401" t="s">
        <v>504</v>
      </c>
      <c r="C38" s="399"/>
      <c r="D38" s="399"/>
      <c r="E38" s="399"/>
      <c r="F38" s="399"/>
      <c r="G38" s="399"/>
      <c r="H38" s="399"/>
      <c r="T38" s="378"/>
      <c r="U38" s="378"/>
      <c r="V38" s="378"/>
      <c r="W38" s="378"/>
    </row>
    <row r="39" spans="1:23" s="400" customFormat="1">
      <c r="A39" s="399"/>
      <c r="B39" s="401" t="s">
        <v>505</v>
      </c>
      <c r="C39" s="399"/>
      <c r="D39" s="399"/>
      <c r="E39" s="399"/>
      <c r="F39" s="399"/>
      <c r="G39" s="399"/>
      <c r="H39" s="399"/>
      <c r="T39" s="378"/>
      <c r="U39" s="378"/>
      <c r="V39" s="378"/>
      <c r="W39" s="378"/>
    </row>
    <row r="40" spans="1:23" s="400" customFormat="1">
      <c r="A40" s="399"/>
      <c r="B40" s="399" t="s">
        <v>506</v>
      </c>
      <c r="C40" s="399"/>
      <c r="D40" s="399"/>
      <c r="E40" s="399"/>
      <c r="F40" s="399"/>
      <c r="G40" s="399"/>
      <c r="H40" s="399"/>
      <c r="T40" s="378"/>
      <c r="U40" s="378"/>
      <c r="V40" s="378"/>
      <c r="W40" s="378"/>
    </row>
    <row r="41" spans="1:23" s="400" customFormat="1">
      <c r="A41" s="399"/>
      <c r="B41" s="402" t="s">
        <v>507</v>
      </c>
      <c r="C41" s="403"/>
      <c r="D41" s="403"/>
      <c r="E41" s="403"/>
      <c r="F41" s="403"/>
      <c r="G41" s="403"/>
      <c r="H41" s="403"/>
      <c r="T41" s="378"/>
      <c r="U41" s="378"/>
      <c r="V41" s="378"/>
      <c r="W41" s="378"/>
    </row>
    <row r="42" spans="1:23" s="400" customFormat="1">
      <c r="A42" s="399"/>
      <c r="B42" s="399" t="s">
        <v>508</v>
      </c>
      <c r="C42" s="399"/>
      <c r="D42" s="399"/>
      <c r="E42" s="399"/>
      <c r="F42" s="399"/>
      <c r="G42" s="399"/>
      <c r="H42" s="399"/>
      <c r="T42" s="378"/>
      <c r="U42" s="378"/>
      <c r="V42" s="378"/>
      <c r="W42" s="378"/>
    </row>
    <row r="43" spans="1:23" s="400" customFormat="1">
      <c r="A43" s="399"/>
      <c r="B43" s="401" t="s">
        <v>509</v>
      </c>
      <c r="C43" s="399"/>
      <c r="D43" s="399"/>
      <c r="E43" s="399"/>
      <c r="F43" s="399"/>
      <c r="G43" s="399"/>
      <c r="H43" s="399"/>
      <c r="I43" s="378"/>
      <c r="J43" s="378"/>
      <c r="K43" s="378"/>
      <c r="L43" s="378"/>
      <c r="M43" s="378"/>
      <c r="N43" s="378"/>
      <c r="O43" s="378"/>
      <c r="P43" s="378"/>
      <c r="T43" s="378"/>
      <c r="U43" s="378"/>
      <c r="V43" s="378"/>
      <c r="W43" s="378"/>
    </row>
    <row r="44" spans="1:23">
      <c r="A44" s="399"/>
      <c r="B44" s="399" t="s">
        <v>510</v>
      </c>
      <c r="C44" s="399"/>
      <c r="D44" s="399"/>
      <c r="E44" s="399"/>
      <c r="F44" s="399"/>
      <c r="G44" s="399"/>
      <c r="H44" s="399"/>
    </row>
    <row r="45" spans="1:23">
      <c r="A45" s="399"/>
      <c r="B45" s="401" t="s">
        <v>511</v>
      </c>
      <c r="C45" s="399"/>
      <c r="D45" s="399"/>
      <c r="E45" s="399"/>
      <c r="F45" s="399"/>
      <c r="G45" s="399"/>
      <c r="H45" s="399"/>
    </row>
    <row r="46" spans="1:23">
      <c r="A46" s="399"/>
      <c r="B46" s="404" t="s">
        <v>512</v>
      </c>
      <c r="C46" s="399"/>
      <c r="D46" s="399"/>
      <c r="E46" s="399"/>
      <c r="F46" s="399"/>
      <c r="G46" s="399"/>
      <c r="H46" s="400"/>
    </row>
    <row r="47" spans="1:23">
      <c r="B47" s="403" t="s">
        <v>513</v>
      </c>
      <c r="C47" s="403"/>
      <c r="D47" s="403"/>
      <c r="E47" s="404"/>
      <c r="F47" s="404"/>
      <c r="G47" s="404"/>
      <c r="H47" s="400"/>
    </row>
    <row r="48" spans="1:23">
      <c r="B48" s="774" t="s">
        <v>514</v>
      </c>
      <c r="C48" s="774"/>
      <c r="D48" s="774"/>
      <c r="E48" s="774"/>
      <c r="F48" s="774"/>
      <c r="G48" s="774"/>
      <c r="H48" s="775"/>
      <c r="I48" s="775"/>
      <c r="J48" s="775"/>
      <c r="K48" s="775"/>
      <c r="L48" s="775"/>
      <c r="M48" s="775"/>
      <c r="N48" s="775"/>
      <c r="O48" s="775"/>
      <c r="P48" s="405"/>
    </row>
    <row r="49" spans="2:16">
      <c r="B49" s="774"/>
      <c r="C49" s="774"/>
      <c r="D49" s="774"/>
      <c r="E49" s="774"/>
      <c r="F49" s="774"/>
      <c r="G49" s="774"/>
      <c r="H49" s="775"/>
      <c r="I49" s="775"/>
      <c r="J49" s="775"/>
      <c r="K49" s="775"/>
      <c r="L49" s="775"/>
      <c r="M49" s="775"/>
      <c r="N49" s="775"/>
      <c r="O49" s="775"/>
      <c r="P49" s="405"/>
    </row>
    <row r="50" spans="2:16">
      <c r="B50" s="403" t="s">
        <v>515</v>
      </c>
      <c r="C50" s="403"/>
      <c r="D50" s="403"/>
      <c r="E50" s="404"/>
      <c r="F50" s="404"/>
      <c r="G50" s="404"/>
      <c r="H50" s="400"/>
    </row>
    <row r="51" spans="2:16">
      <c r="B51" s="774" t="s">
        <v>516</v>
      </c>
      <c r="C51" s="774"/>
      <c r="D51" s="774"/>
      <c r="E51" s="774"/>
      <c r="F51" s="774"/>
      <c r="G51" s="774"/>
      <c r="H51" s="775"/>
      <c r="I51" s="775"/>
      <c r="J51" s="775"/>
      <c r="K51" s="775"/>
      <c r="L51" s="775"/>
      <c r="M51" s="775"/>
      <c r="N51" s="775"/>
      <c r="O51" s="775"/>
      <c r="P51" s="405"/>
    </row>
    <row r="52" spans="2:16">
      <c r="B52" s="774"/>
      <c r="C52" s="774"/>
      <c r="D52" s="774"/>
      <c r="E52" s="774"/>
      <c r="F52" s="774"/>
      <c r="G52" s="774"/>
      <c r="H52" s="775"/>
      <c r="I52" s="775"/>
      <c r="J52" s="775"/>
      <c r="K52" s="775"/>
      <c r="L52" s="775"/>
      <c r="M52" s="775"/>
      <c r="N52" s="775"/>
      <c r="O52" s="775"/>
      <c r="P52" s="405"/>
    </row>
    <row r="53" spans="2:16">
      <c r="B53" s="403" t="s">
        <v>517</v>
      </c>
      <c r="C53" s="403"/>
      <c r="D53" s="403"/>
      <c r="E53" s="404"/>
      <c r="F53" s="404"/>
      <c r="G53" s="404"/>
    </row>
    <row r="54" spans="2:16">
      <c r="B54" s="774" t="s">
        <v>518</v>
      </c>
      <c r="C54" s="774"/>
      <c r="D54" s="774"/>
      <c r="E54" s="774"/>
      <c r="F54" s="774"/>
      <c r="G54" s="774"/>
      <c r="H54" s="775"/>
      <c r="I54" s="775"/>
      <c r="J54" s="775"/>
      <c r="K54" s="775"/>
      <c r="L54" s="775"/>
      <c r="M54" s="775"/>
      <c r="N54" s="775"/>
      <c r="O54" s="775"/>
      <c r="P54" s="405"/>
    </row>
    <row r="55" spans="2:16">
      <c r="B55" s="774"/>
      <c r="C55" s="774"/>
      <c r="D55" s="774"/>
      <c r="E55" s="774"/>
      <c r="F55" s="774"/>
      <c r="G55" s="774"/>
      <c r="H55" s="775"/>
      <c r="I55" s="775"/>
      <c r="J55" s="775"/>
      <c r="K55" s="775"/>
      <c r="L55" s="775"/>
      <c r="M55" s="775"/>
      <c r="N55" s="775"/>
      <c r="O55" s="775"/>
      <c r="P55" s="405"/>
    </row>
    <row r="67" spans="21:22" ht="14.25" thickBot="1"/>
    <row r="68" spans="21:22" ht="24.95" customHeight="1" thickBot="1">
      <c r="U68" s="776" t="s">
        <v>519</v>
      </c>
      <c r="V68" s="777"/>
    </row>
    <row r="69" spans="21:22" ht="24.95" customHeight="1">
      <c r="U69" s="406" t="s">
        <v>520</v>
      </c>
      <c r="V69" s="407">
        <f>IF(SUM(G$13:G$15,G$17,G$19)&gt;0,SUM(G$13:G$15,G$17,G$19,K$13:K$15,K$17,K$19)/4,SUM(K$13:K$15,K$17,K$19)/4)</f>
        <v>0</v>
      </c>
    </row>
    <row r="70" spans="21:22" ht="24.95" customHeight="1">
      <c r="U70" s="408" t="s">
        <v>521</v>
      </c>
      <c r="V70" s="409">
        <f>IF(SUM(G$13:G$15,G$17,G$19)&gt;0,SUM(G$13:G$15,G$17,G$19,K$13:K$15,K$17,K$19)/5,SUM(K$13:K$15,K$17,K$19)/5)</f>
        <v>0</v>
      </c>
    </row>
    <row r="71" spans="21:22" ht="24.95" customHeight="1">
      <c r="U71" s="408" t="s">
        <v>522</v>
      </c>
      <c r="V71" s="409">
        <f>IF(SUM(G$13:G$15,G$17,G$19)&gt;0,SUM(G$13:G$15,G$17,G$19,K$13:K$15,K$17,K$19)/6,SUM(K$13:K$15,K$17,K$19)/6)</f>
        <v>0</v>
      </c>
    </row>
    <row r="72" spans="21:22" ht="24.95" customHeight="1" thickBot="1">
      <c r="U72" s="410" t="s">
        <v>523</v>
      </c>
      <c r="V72" s="411">
        <f>IF(SUM(G$13:G$15,G$17,G$19)&gt;0,SUM(G$13:G$15,G$17,G$19,K$13:K$15,K$17,K$19)/10,SUM(K$13:K$15,K$17,K$19)/10)</f>
        <v>0</v>
      </c>
    </row>
    <row r="73" spans="21:22" ht="24.95" customHeight="1">
      <c r="U73" s="412" t="s">
        <v>524</v>
      </c>
      <c r="V73" s="407">
        <f>IF(SUM(G$13:G$15,G$17,G$19)&gt;0,SUM(G$13:G$15,G$17,G$19,K$13:K$15,K$17,K$19)/3,SUM(K$13:K$15,K$17,K$19)/3)</f>
        <v>0</v>
      </c>
    </row>
    <row r="74" spans="21:22" ht="24.95" customHeight="1">
      <c r="U74" s="413" t="s">
        <v>525</v>
      </c>
      <c r="V74" s="409">
        <f>IF(SUM(G$13:G$15,G$17,G$19)&gt;0,SUM(G$13:G$15,G$17,G$19,K$13:K$15,K$17,K$19)/4,SUM(K$13:K$15,K$17,K$19)/4)</f>
        <v>0</v>
      </c>
    </row>
    <row r="75" spans="21:22" ht="24.95" customHeight="1" thickBot="1">
      <c r="U75" s="410" t="s">
        <v>526</v>
      </c>
      <c r="V75" s="411">
        <f>IF(SUM(G$13:G$15,G$17,G$19)&gt;0,SUM(G$13:G$15,G$17,G$19,K$13:K$15,K$17,K$19)/5,SUM(K$13:K$15,K$17,K$19)/5)</f>
        <v>0</v>
      </c>
    </row>
    <row r="76" spans="21:22">
      <c r="U76" s="414" t="s">
        <v>527</v>
      </c>
    </row>
    <row r="77" spans="21:22">
      <c r="U77" s="414" t="s">
        <v>528</v>
      </c>
    </row>
    <row r="78" spans="21:22">
      <c r="U78" s="414" t="s">
        <v>529</v>
      </c>
    </row>
    <row r="79" spans="21:22">
      <c r="U79" s="414" t="s">
        <v>530</v>
      </c>
    </row>
    <row r="80" spans="21:22">
      <c r="U80" s="414" t="s">
        <v>531</v>
      </c>
    </row>
    <row r="81" spans="21:21">
      <c r="U81" s="414" t="s">
        <v>532</v>
      </c>
    </row>
    <row r="82" spans="21:21">
      <c r="U82" s="414" t="s">
        <v>533</v>
      </c>
    </row>
    <row r="83" spans="21:21">
      <c r="U83" s="414" t="s">
        <v>534</v>
      </c>
    </row>
    <row r="84" spans="21:21">
      <c r="U84" s="414" t="s">
        <v>535</v>
      </c>
    </row>
    <row r="85" spans="21:21">
      <c r="U85" s="414" t="s">
        <v>536</v>
      </c>
    </row>
    <row r="86" spans="21:21">
      <c r="U86" s="414" t="s">
        <v>537</v>
      </c>
    </row>
    <row r="87" spans="21:21">
      <c r="U87" s="414" t="s">
        <v>538</v>
      </c>
    </row>
    <row r="88" spans="21:21">
      <c r="U88" s="414" t="s">
        <v>539</v>
      </c>
    </row>
    <row r="89" spans="21:21">
      <c r="U89" s="414" t="s">
        <v>540</v>
      </c>
    </row>
    <row r="90" spans="21:21">
      <c r="U90" s="414" t="s">
        <v>541</v>
      </c>
    </row>
    <row r="91" spans="21:21">
      <c r="U91" s="414" t="s">
        <v>542</v>
      </c>
    </row>
    <row r="92" spans="21:21">
      <c r="U92" s="414" t="s">
        <v>543</v>
      </c>
    </row>
    <row r="93" spans="21:21">
      <c r="U93" s="414" t="s">
        <v>544</v>
      </c>
    </row>
    <row r="94" spans="21:21">
      <c r="U94" s="414" t="s">
        <v>545</v>
      </c>
    </row>
    <row r="95" spans="21:21">
      <c r="U95" s="414" t="s">
        <v>546</v>
      </c>
    </row>
    <row r="96" spans="21:21">
      <c r="U96" s="414" t="s">
        <v>547</v>
      </c>
    </row>
    <row r="97" spans="21:21">
      <c r="U97" s="414" t="s">
        <v>548</v>
      </c>
    </row>
    <row r="98" spans="21:21">
      <c r="U98" s="414" t="s">
        <v>549</v>
      </c>
    </row>
    <row r="99" spans="21:21">
      <c r="U99" s="414" t="s">
        <v>550</v>
      </c>
    </row>
    <row r="100" spans="21:21">
      <c r="U100" s="414" t="s">
        <v>551</v>
      </c>
    </row>
    <row r="101" spans="21:21">
      <c r="U101" s="414" t="s">
        <v>552</v>
      </c>
    </row>
    <row r="102" spans="21:21">
      <c r="U102" s="414" t="s">
        <v>553</v>
      </c>
    </row>
    <row r="103" spans="21:21">
      <c r="U103" s="414" t="s">
        <v>554</v>
      </c>
    </row>
    <row r="104" spans="21:21">
      <c r="U104" s="414" t="s">
        <v>555</v>
      </c>
    </row>
    <row r="105" spans="21:21">
      <c r="U105" s="414" t="s">
        <v>556</v>
      </c>
    </row>
    <row r="106" spans="21:21">
      <c r="U106" s="414" t="s">
        <v>557</v>
      </c>
    </row>
    <row r="107" spans="21:21">
      <c r="U107" s="414" t="s">
        <v>558</v>
      </c>
    </row>
    <row r="108" spans="21:21">
      <c r="U108" s="414" t="s">
        <v>559</v>
      </c>
    </row>
    <row r="109" spans="21:21" ht="94.5">
      <c r="U109" s="415" t="s">
        <v>560</v>
      </c>
    </row>
  </sheetData>
  <sheetProtection sheet="1" objects="1" scenarios="1"/>
  <protectedRanges>
    <protectedRange sqref="D24:M27" name="範囲5"/>
    <protectedRange sqref="E13:F20 I13:J20" name="範囲4"/>
    <protectedRange sqref="D9:E10 H9:K10 N9:O10" name="範囲3"/>
    <protectedRange sqref="C6:E7 H6:I7 M6:O7" name="範囲2"/>
    <protectedRange sqref="D4:L4" name="範囲1"/>
    <protectedRange sqref="N4:O4" name="範囲1_2"/>
  </protectedRanges>
  <mergeCells count="136">
    <mergeCell ref="B34:P34"/>
    <mergeCell ref="A36:K36"/>
    <mergeCell ref="B48:O49"/>
    <mergeCell ref="B51:O52"/>
    <mergeCell ref="B54:O55"/>
    <mergeCell ref="U68:V68"/>
    <mergeCell ref="B31:D31"/>
    <mergeCell ref="E31:G31"/>
    <mergeCell ref="H31:J31"/>
    <mergeCell ref="K31:P33"/>
    <mergeCell ref="B32:D32"/>
    <mergeCell ref="E32:G32"/>
    <mergeCell ref="H32:J32"/>
    <mergeCell ref="B33:D33"/>
    <mergeCell ref="E33:G33"/>
    <mergeCell ref="H33:J33"/>
    <mergeCell ref="B29:D29"/>
    <mergeCell ref="E29:G29"/>
    <mergeCell ref="H29:J29"/>
    <mergeCell ref="B30:D30"/>
    <mergeCell ref="E30:G30"/>
    <mergeCell ref="H30:J30"/>
    <mergeCell ref="F26:G26"/>
    <mergeCell ref="H26:I26"/>
    <mergeCell ref="J26:K26"/>
    <mergeCell ref="B27:C27"/>
    <mergeCell ref="D27:E27"/>
    <mergeCell ref="F27:G27"/>
    <mergeCell ref="H27:I27"/>
    <mergeCell ref="J27:K27"/>
    <mergeCell ref="R24:T27"/>
    <mergeCell ref="B25:C25"/>
    <mergeCell ref="D25:E25"/>
    <mergeCell ref="F25:G25"/>
    <mergeCell ref="H25:I25"/>
    <mergeCell ref="J25:K25"/>
    <mergeCell ref="L25:N25"/>
    <mergeCell ref="O25:P25"/>
    <mergeCell ref="B26:C26"/>
    <mergeCell ref="D26:E26"/>
    <mergeCell ref="L27:N27"/>
    <mergeCell ref="O27:P27"/>
    <mergeCell ref="L26:N26"/>
    <mergeCell ref="O26:P26"/>
    <mergeCell ref="O23:P23"/>
    <mergeCell ref="B24:C24"/>
    <mergeCell ref="D24:E24"/>
    <mergeCell ref="F24:G24"/>
    <mergeCell ref="H24:I24"/>
    <mergeCell ref="J24:K24"/>
    <mergeCell ref="L24:N24"/>
    <mergeCell ref="O24:P24"/>
    <mergeCell ref="B21:D21"/>
    <mergeCell ref="E21:I21"/>
    <mergeCell ref="J21:M21"/>
    <mergeCell ref="N21:O21"/>
    <mergeCell ref="B23:C23"/>
    <mergeCell ref="D23:E23"/>
    <mergeCell ref="F23:G23"/>
    <mergeCell ref="H23:I23"/>
    <mergeCell ref="J23:K23"/>
    <mergeCell ref="L23:N23"/>
    <mergeCell ref="N19:O20"/>
    <mergeCell ref="B20:D20"/>
    <mergeCell ref="E20:F20"/>
    <mergeCell ref="G20:H20"/>
    <mergeCell ref="I20:J20"/>
    <mergeCell ref="K20:L20"/>
    <mergeCell ref="B19:D19"/>
    <mergeCell ref="E19:F19"/>
    <mergeCell ref="G19:H19"/>
    <mergeCell ref="I19:J19"/>
    <mergeCell ref="K19:L19"/>
    <mergeCell ref="M19:M20"/>
    <mergeCell ref="N17:O18"/>
    <mergeCell ref="B18:D18"/>
    <mergeCell ref="E18:F18"/>
    <mergeCell ref="G18:H18"/>
    <mergeCell ref="I18:J18"/>
    <mergeCell ref="K18:L18"/>
    <mergeCell ref="B17:D17"/>
    <mergeCell ref="E17:F17"/>
    <mergeCell ref="G17:H17"/>
    <mergeCell ref="I17:J17"/>
    <mergeCell ref="K17:L17"/>
    <mergeCell ref="M17:M18"/>
    <mergeCell ref="N15:O16"/>
    <mergeCell ref="B16:D16"/>
    <mergeCell ref="E16:F16"/>
    <mergeCell ref="G16:H16"/>
    <mergeCell ref="I16:J16"/>
    <mergeCell ref="K16:L16"/>
    <mergeCell ref="B15:D15"/>
    <mergeCell ref="E15:F15"/>
    <mergeCell ref="G15:H15"/>
    <mergeCell ref="I15:J15"/>
    <mergeCell ref="K15:L15"/>
    <mergeCell ref="M15:M16"/>
    <mergeCell ref="R13:U13"/>
    <mergeCell ref="B14:D14"/>
    <mergeCell ref="E14:F14"/>
    <mergeCell ref="G14:H14"/>
    <mergeCell ref="I14:J14"/>
    <mergeCell ref="K14:L14"/>
    <mergeCell ref="N14:O14"/>
    <mergeCell ref="R14:U14"/>
    <mergeCell ref="B13:D13"/>
    <mergeCell ref="E13:F13"/>
    <mergeCell ref="G13:H13"/>
    <mergeCell ref="I13:J13"/>
    <mergeCell ref="K13:L13"/>
    <mergeCell ref="N13:O13"/>
    <mergeCell ref="B12:D12"/>
    <mergeCell ref="E12:F12"/>
    <mergeCell ref="G12:H12"/>
    <mergeCell ref="I12:J12"/>
    <mergeCell ref="K12:L12"/>
    <mergeCell ref="N12:O12"/>
    <mergeCell ref="M6:O7"/>
    <mergeCell ref="D7:E7"/>
    <mergeCell ref="B9:C10"/>
    <mergeCell ref="D9:E10"/>
    <mergeCell ref="F9:G10"/>
    <mergeCell ref="H9:K10"/>
    <mergeCell ref="L9:M10"/>
    <mergeCell ref="N9:O10"/>
    <mergeCell ref="A1:E1"/>
    <mergeCell ref="B2:O2"/>
    <mergeCell ref="B4:C4"/>
    <mergeCell ref="D4:L4"/>
    <mergeCell ref="N4:O4"/>
    <mergeCell ref="B6:B7"/>
    <mergeCell ref="D6:E6"/>
    <mergeCell ref="F6:G7"/>
    <mergeCell ref="H6:I7"/>
    <mergeCell ref="J6:L7"/>
  </mergeCells>
  <phoneticPr fontId="4"/>
  <conditionalFormatting sqref="H30:H33 H35">
    <cfRule type="expression" dxfId="3" priority="1">
      <formula>H30="不足"</formula>
    </cfRule>
  </conditionalFormatting>
  <dataValidations count="5">
    <dataValidation imeMode="off" allowBlank="1" showInputMessage="1" showErrorMessage="1" sqref="D9:E10 E13:F20 I13:K20 H6:I7 D24:N27 N4:O4 M6:O7"/>
    <dataValidation imeMode="hiragana" allowBlank="1" showInputMessage="1" showErrorMessage="1" sqref="D4:L4"/>
    <dataValidation type="list" allowBlank="1" showInputMessage="1" showErrorMessage="1" sqref="H9">
      <formula1>$U$69:$U$75</formula1>
    </dataValidation>
    <dataValidation type="list" allowBlank="1" showInputMessage="1" showErrorMessage="1" sqref="N9">
      <formula1>"あり,なし"</formula1>
    </dataValidation>
    <dataValidation type="list" allowBlank="1" showInputMessage="1" showErrorMessage="1" sqref="C6:C7">
      <formula1>$U$76:$U$108</formula1>
    </dataValidation>
  </dataValidations>
  <pageMargins left="0.70866141732283472" right="0.70866141732283472" top="0.59055118110236227" bottom="0.59055118110236227" header="0.31496062992125984" footer="0.31496062992125984"/>
  <pageSetup paperSize="9" scale="91"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zoomScaleNormal="100" workbookViewId="0">
      <selection activeCell="S16" sqref="S16"/>
    </sheetView>
  </sheetViews>
  <sheetFormatPr defaultRowHeight="13.5"/>
  <cols>
    <col min="1" max="16384" width="9" style="416"/>
  </cols>
  <sheetData/>
  <phoneticPr fontId="4"/>
  <pageMargins left="0.25" right="0.25"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W109"/>
  <sheetViews>
    <sheetView view="pageBreakPreview" zoomScale="86" zoomScaleNormal="100" zoomScaleSheetLayoutView="86" workbookViewId="0">
      <selection activeCell="U16" sqref="U16"/>
    </sheetView>
  </sheetViews>
  <sheetFormatPr defaultRowHeight="13.5"/>
  <cols>
    <col min="1" max="1" width="2" style="417" customWidth="1"/>
    <col min="2" max="2" width="6.625" style="417" customWidth="1"/>
    <col min="3" max="4" width="6.125" style="417" customWidth="1"/>
    <col min="5" max="16" width="5.625" style="417" customWidth="1"/>
    <col min="17" max="17" width="2.125" style="417" customWidth="1"/>
    <col min="18" max="18" width="6.5" style="417" customWidth="1"/>
    <col min="19" max="20" width="9" style="417"/>
    <col min="21" max="21" width="21.75" style="417" customWidth="1"/>
    <col min="22" max="22" width="21.375" style="417" bestFit="1" customWidth="1"/>
    <col min="23" max="261" width="9" style="417"/>
    <col min="262" max="262" width="5.625" style="417" customWidth="1"/>
    <col min="263" max="263" width="42" style="417" customWidth="1"/>
    <col min="264" max="264" width="26.5" style="417" customWidth="1"/>
    <col min="265" max="265" width="18.75" style="417" customWidth="1"/>
    <col min="266" max="266" width="4.625" style="417" customWidth="1"/>
    <col min="267" max="267" width="5.625" style="417" customWidth="1"/>
    <col min="268" max="517" width="9" style="417"/>
    <col min="518" max="518" width="5.625" style="417" customWidth="1"/>
    <col min="519" max="519" width="42" style="417" customWidth="1"/>
    <col min="520" max="520" width="26.5" style="417" customWidth="1"/>
    <col min="521" max="521" width="18.75" style="417" customWidth="1"/>
    <col min="522" max="522" width="4.625" style="417" customWidth="1"/>
    <col min="523" max="523" width="5.625" style="417" customWidth="1"/>
    <col min="524" max="773" width="9" style="417"/>
    <col min="774" max="774" width="5.625" style="417" customWidth="1"/>
    <col min="775" max="775" width="42" style="417" customWidth="1"/>
    <col min="776" max="776" width="26.5" style="417" customWidth="1"/>
    <col min="777" max="777" width="18.75" style="417" customWidth="1"/>
    <col min="778" max="778" width="4.625" style="417" customWidth="1"/>
    <col min="779" max="779" width="5.625" style="417" customWidth="1"/>
    <col min="780" max="1029" width="9" style="417"/>
    <col min="1030" max="1030" width="5.625" style="417" customWidth="1"/>
    <col min="1031" max="1031" width="42" style="417" customWidth="1"/>
    <col min="1032" max="1032" width="26.5" style="417" customWidth="1"/>
    <col min="1033" max="1033" width="18.75" style="417" customWidth="1"/>
    <col min="1034" max="1034" width="4.625" style="417" customWidth="1"/>
    <col min="1035" max="1035" width="5.625" style="417" customWidth="1"/>
    <col min="1036" max="1285" width="9" style="417"/>
    <col min="1286" max="1286" width="5.625" style="417" customWidth="1"/>
    <col min="1287" max="1287" width="42" style="417" customWidth="1"/>
    <col min="1288" max="1288" width="26.5" style="417" customWidth="1"/>
    <col min="1289" max="1289" width="18.75" style="417" customWidth="1"/>
    <col min="1290" max="1290" width="4.625" style="417" customWidth="1"/>
    <col min="1291" max="1291" width="5.625" style="417" customWidth="1"/>
    <col min="1292" max="1541" width="9" style="417"/>
    <col min="1542" max="1542" width="5.625" style="417" customWidth="1"/>
    <col min="1543" max="1543" width="42" style="417" customWidth="1"/>
    <col min="1544" max="1544" width="26.5" style="417" customWidth="1"/>
    <col min="1545" max="1545" width="18.75" style="417" customWidth="1"/>
    <col min="1546" max="1546" width="4.625" style="417" customWidth="1"/>
    <col min="1547" max="1547" width="5.625" style="417" customWidth="1"/>
    <col min="1548" max="1797" width="9" style="417"/>
    <col min="1798" max="1798" width="5.625" style="417" customWidth="1"/>
    <col min="1799" max="1799" width="42" style="417" customWidth="1"/>
    <col min="1800" max="1800" width="26.5" style="417" customWidth="1"/>
    <col min="1801" max="1801" width="18.75" style="417" customWidth="1"/>
    <col min="1802" max="1802" width="4.625" style="417" customWidth="1"/>
    <col min="1803" max="1803" width="5.625" style="417" customWidth="1"/>
    <col min="1804" max="2053" width="9" style="417"/>
    <col min="2054" max="2054" width="5.625" style="417" customWidth="1"/>
    <col min="2055" max="2055" width="42" style="417" customWidth="1"/>
    <col min="2056" max="2056" width="26.5" style="417" customWidth="1"/>
    <col min="2057" max="2057" width="18.75" style="417" customWidth="1"/>
    <col min="2058" max="2058" width="4.625" style="417" customWidth="1"/>
    <col min="2059" max="2059" width="5.625" style="417" customWidth="1"/>
    <col min="2060" max="2309" width="9" style="417"/>
    <col min="2310" max="2310" width="5.625" style="417" customWidth="1"/>
    <col min="2311" max="2311" width="42" style="417" customWidth="1"/>
    <col min="2312" max="2312" width="26.5" style="417" customWidth="1"/>
    <col min="2313" max="2313" width="18.75" style="417" customWidth="1"/>
    <col min="2314" max="2314" width="4.625" style="417" customWidth="1"/>
    <col min="2315" max="2315" width="5.625" style="417" customWidth="1"/>
    <col min="2316" max="2565" width="9" style="417"/>
    <col min="2566" max="2566" width="5.625" style="417" customWidth="1"/>
    <col min="2567" max="2567" width="42" style="417" customWidth="1"/>
    <col min="2568" max="2568" width="26.5" style="417" customWidth="1"/>
    <col min="2569" max="2569" width="18.75" style="417" customWidth="1"/>
    <col min="2570" max="2570" width="4.625" style="417" customWidth="1"/>
    <col min="2571" max="2571" width="5.625" style="417" customWidth="1"/>
    <col min="2572" max="2821" width="9" style="417"/>
    <col min="2822" max="2822" width="5.625" style="417" customWidth="1"/>
    <col min="2823" max="2823" width="42" style="417" customWidth="1"/>
    <col min="2824" max="2824" width="26.5" style="417" customWidth="1"/>
    <col min="2825" max="2825" width="18.75" style="417" customWidth="1"/>
    <col min="2826" max="2826" width="4.625" style="417" customWidth="1"/>
    <col min="2827" max="2827" width="5.625" style="417" customWidth="1"/>
    <col min="2828" max="3077" width="9" style="417"/>
    <col min="3078" max="3078" width="5.625" style="417" customWidth="1"/>
    <col min="3079" max="3079" width="42" style="417" customWidth="1"/>
    <col min="3080" max="3080" width="26.5" style="417" customWidth="1"/>
    <col min="3081" max="3081" width="18.75" style="417" customWidth="1"/>
    <col min="3082" max="3082" width="4.625" style="417" customWidth="1"/>
    <col min="3083" max="3083" width="5.625" style="417" customWidth="1"/>
    <col min="3084" max="3333" width="9" style="417"/>
    <col min="3334" max="3334" width="5.625" style="417" customWidth="1"/>
    <col min="3335" max="3335" width="42" style="417" customWidth="1"/>
    <col min="3336" max="3336" width="26.5" style="417" customWidth="1"/>
    <col min="3337" max="3337" width="18.75" style="417" customWidth="1"/>
    <col min="3338" max="3338" width="4.625" style="417" customWidth="1"/>
    <col min="3339" max="3339" width="5.625" style="417" customWidth="1"/>
    <col min="3340" max="3589" width="9" style="417"/>
    <col min="3590" max="3590" width="5.625" style="417" customWidth="1"/>
    <col min="3591" max="3591" width="42" style="417" customWidth="1"/>
    <col min="3592" max="3592" width="26.5" style="417" customWidth="1"/>
    <col min="3593" max="3593" width="18.75" style="417" customWidth="1"/>
    <col min="3594" max="3594" width="4.625" style="417" customWidth="1"/>
    <col min="3595" max="3595" width="5.625" style="417" customWidth="1"/>
    <col min="3596" max="3845" width="9" style="417"/>
    <col min="3846" max="3846" width="5.625" style="417" customWidth="1"/>
    <col min="3847" max="3847" width="42" style="417" customWidth="1"/>
    <col min="3848" max="3848" width="26.5" style="417" customWidth="1"/>
    <col min="3849" max="3849" width="18.75" style="417" customWidth="1"/>
    <col min="3850" max="3850" width="4.625" style="417" customWidth="1"/>
    <col min="3851" max="3851" width="5.625" style="417" customWidth="1"/>
    <col min="3852" max="4101" width="9" style="417"/>
    <col min="4102" max="4102" width="5.625" style="417" customWidth="1"/>
    <col min="4103" max="4103" width="42" style="417" customWidth="1"/>
    <col min="4104" max="4104" width="26.5" style="417" customWidth="1"/>
    <col min="4105" max="4105" width="18.75" style="417" customWidth="1"/>
    <col min="4106" max="4106" width="4.625" style="417" customWidth="1"/>
    <col min="4107" max="4107" width="5.625" style="417" customWidth="1"/>
    <col min="4108" max="4357" width="9" style="417"/>
    <col min="4358" max="4358" width="5.625" style="417" customWidth="1"/>
    <col min="4359" max="4359" width="42" style="417" customWidth="1"/>
    <col min="4360" max="4360" width="26.5" style="417" customWidth="1"/>
    <col min="4361" max="4361" width="18.75" style="417" customWidth="1"/>
    <col min="4362" max="4362" width="4.625" style="417" customWidth="1"/>
    <col min="4363" max="4363" width="5.625" style="417" customWidth="1"/>
    <col min="4364" max="4613" width="9" style="417"/>
    <col min="4614" max="4614" width="5.625" style="417" customWidth="1"/>
    <col min="4615" max="4615" width="42" style="417" customWidth="1"/>
    <col min="4616" max="4616" width="26.5" style="417" customWidth="1"/>
    <col min="4617" max="4617" width="18.75" style="417" customWidth="1"/>
    <col min="4618" max="4618" width="4.625" style="417" customWidth="1"/>
    <col min="4619" max="4619" width="5.625" style="417" customWidth="1"/>
    <col min="4620" max="4869" width="9" style="417"/>
    <col min="4870" max="4870" width="5.625" style="417" customWidth="1"/>
    <col min="4871" max="4871" width="42" style="417" customWidth="1"/>
    <col min="4872" max="4872" width="26.5" style="417" customWidth="1"/>
    <col min="4873" max="4873" width="18.75" style="417" customWidth="1"/>
    <col min="4874" max="4874" width="4.625" style="417" customWidth="1"/>
    <col min="4875" max="4875" width="5.625" style="417" customWidth="1"/>
    <col min="4876" max="5125" width="9" style="417"/>
    <col min="5126" max="5126" width="5.625" style="417" customWidth="1"/>
    <col min="5127" max="5127" width="42" style="417" customWidth="1"/>
    <col min="5128" max="5128" width="26.5" style="417" customWidth="1"/>
    <col min="5129" max="5129" width="18.75" style="417" customWidth="1"/>
    <col min="5130" max="5130" width="4.625" style="417" customWidth="1"/>
    <col min="5131" max="5131" width="5.625" style="417" customWidth="1"/>
    <col min="5132" max="5381" width="9" style="417"/>
    <col min="5382" max="5382" width="5.625" style="417" customWidth="1"/>
    <col min="5383" max="5383" width="42" style="417" customWidth="1"/>
    <col min="5384" max="5384" width="26.5" style="417" customWidth="1"/>
    <col min="5385" max="5385" width="18.75" style="417" customWidth="1"/>
    <col min="5386" max="5386" width="4.625" style="417" customWidth="1"/>
    <col min="5387" max="5387" width="5.625" style="417" customWidth="1"/>
    <col min="5388" max="5637" width="9" style="417"/>
    <col min="5638" max="5638" width="5.625" style="417" customWidth="1"/>
    <col min="5639" max="5639" width="42" style="417" customWidth="1"/>
    <col min="5640" max="5640" width="26.5" style="417" customWidth="1"/>
    <col min="5641" max="5641" width="18.75" style="417" customWidth="1"/>
    <col min="5642" max="5642" width="4.625" style="417" customWidth="1"/>
    <col min="5643" max="5643" width="5.625" style="417" customWidth="1"/>
    <col min="5644" max="5893" width="9" style="417"/>
    <col min="5894" max="5894" width="5.625" style="417" customWidth="1"/>
    <col min="5895" max="5895" width="42" style="417" customWidth="1"/>
    <col min="5896" max="5896" width="26.5" style="417" customWidth="1"/>
    <col min="5897" max="5897" width="18.75" style="417" customWidth="1"/>
    <col min="5898" max="5898" width="4.625" style="417" customWidth="1"/>
    <col min="5899" max="5899" width="5.625" style="417" customWidth="1"/>
    <col min="5900" max="6149" width="9" style="417"/>
    <col min="6150" max="6150" width="5.625" style="417" customWidth="1"/>
    <col min="6151" max="6151" width="42" style="417" customWidth="1"/>
    <col min="6152" max="6152" width="26.5" style="417" customWidth="1"/>
    <col min="6153" max="6153" width="18.75" style="417" customWidth="1"/>
    <col min="6154" max="6154" width="4.625" style="417" customWidth="1"/>
    <col min="6155" max="6155" width="5.625" style="417" customWidth="1"/>
    <col min="6156" max="6405" width="9" style="417"/>
    <col min="6406" max="6406" width="5.625" style="417" customWidth="1"/>
    <col min="6407" max="6407" width="42" style="417" customWidth="1"/>
    <col min="6408" max="6408" width="26.5" style="417" customWidth="1"/>
    <col min="6409" max="6409" width="18.75" style="417" customWidth="1"/>
    <col min="6410" max="6410" width="4.625" style="417" customWidth="1"/>
    <col min="6411" max="6411" width="5.625" style="417" customWidth="1"/>
    <col min="6412" max="6661" width="9" style="417"/>
    <col min="6662" max="6662" width="5.625" style="417" customWidth="1"/>
    <col min="6663" max="6663" width="42" style="417" customWidth="1"/>
    <col min="6664" max="6664" width="26.5" style="417" customWidth="1"/>
    <col min="6665" max="6665" width="18.75" style="417" customWidth="1"/>
    <col min="6666" max="6666" width="4.625" style="417" customWidth="1"/>
    <col min="6667" max="6667" width="5.625" style="417" customWidth="1"/>
    <col min="6668" max="6917" width="9" style="417"/>
    <col min="6918" max="6918" width="5.625" style="417" customWidth="1"/>
    <col min="6919" max="6919" width="42" style="417" customWidth="1"/>
    <col min="6920" max="6920" width="26.5" style="417" customWidth="1"/>
    <col min="6921" max="6921" width="18.75" style="417" customWidth="1"/>
    <col min="6922" max="6922" width="4.625" style="417" customWidth="1"/>
    <col min="6923" max="6923" width="5.625" style="417" customWidth="1"/>
    <col min="6924" max="7173" width="9" style="417"/>
    <col min="7174" max="7174" width="5.625" style="417" customWidth="1"/>
    <col min="7175" max="7175" width="42" style="417" customWidth="1"/>
    <col min="7176" max="7176" width="26.5" style="417" customWidth="1"/>
    <col min="7177" max="7177" width="18.75" style="417" customWidth="1"/>
    <col min="7178" max="7178" width="4.625" style="417" customWidth="1"/>
    <col min="7179" max="7179" width="5.625" style="417" customWidth="1"/>
    <col min="7180" max="7429" width="9" style="417"/>
    <col min="7430" max="7430" width="5.625" style="417" customWidth="1"/>
    <col min="7431" max="7431" width="42" style="417" customWidth="1"/>
    <col min="7432" max="7432" width="26.5" style="417" customWidth="1"/>
    <col min="7433" max="7433" width="18.75" style="417" customWidth="1"/>
    <col min="7434" max="7434" width="4.625" style="417" customWidth="1"/>
    <col min="7435" max="7435" width="5.625" style="417" customWidth="1"/>
    <col min="7436" max="7685" width="9" style="417"/>
    <col min="7686" max="7686" width="5.625" style="417" customWidth="1"/>
    <col min="7687" max="7687" width="42" style="417" customWidth="1"/>
    <col min="7688" max="7688" width="26.5" style="417" customWidth="1"/>
    <col min="7689" max="7689" width="18.75" style="417" customWidth="1"/>
    <col min="7690" max="7690" width="4.625" style="417" customWidth="1"/>
    <col min="7691" max="7691" width="5.625" style="417" customWidth="1"/>
    <col min="7692" max="7941" width="9" style="417"/>
    <col min="7942" max="7942" width="5.625" style="417" customWidth="1"/>
    <col min="7943" max="7943" width="42" style="417" customWidth="1"/>
    <col min="7944" max="7944" width="26.5" style="417" customWidth="1"/>
    <col min="7945" max="7945" width="18.75" style="417" customWidth="1"/>
    <col min="7946" max="7946" width="4.625" style="417" customWidth="1"/>
    <col min="7947" max="7947" width="5.625" style="417" customWidth="1"/>
    <col min="7948" max="8197" width="9" style="417"/>
    <col min="8198" max="8198" width="5.625" style="417" customWidth="1"/>
    <col min="8199" max="8199" width="42" style="417" customWidth="1"/>
    <col min="8200" max="8200" width="26.5" style="417" customWidth="1"/>
    <col min="8201" max="8201" width="18.75" style="417" customWidth="1"/>
    <col min="8202" max="8202" width="4.625" style="417" customWidth="1"/>
    <col min="8203" max="8203" width="5.625" style="417" customWidth="1"/>
    <col min="8204" max="8453" width="9" style="417"/>
    <col min="8454" max="8454" width="5.625" style="417" customWidth="1"/>
    <col min="8455" max="8455" width="42" style="417" customWidth="1"/>
    <col min="8456" max="8456" width="26.5" style="417" customWidth="1"/>
    <col min="8457" max="8457" width="18.75" style="417" customWidth="1"/>
    <col min="8458" max="8458" width="4.625" style="417" customWidth="1"/>
    <col min="8459" max="8459" width="5.625" style="417" customWidth="1"/>
    <col min="8460" max="8709" width="9" style="417"/>
    <col min="8710" max="8710" width="5.625" style="417" customWidth="1"/>
    <col min="8711" max="8711" width="42" style="417" customWidth="1"/>
    <col min="8712" max="8712" width="26.5" style="417" customWidth="1"/>
    <col min="8713" max="8713" width="18.75" style="417" customWidth="1"/>
    <col min="8714" max="8714" width="4.625" style="417" customWidth="1"/>
    <col min="8715" max="8715" width="5.625" style="417" customWidth="1"/>
    <col min="8716" max="8965" width="9" style="417"/>
    <col min="8966" max="8966" width="5.625" style="417" customWidth="1"/>
    <col min="8967" max="8967" width="42" style="417" customWidth="1"/>
    <col min="8968" max="8968" width="26.5" style="417" customWidth="1"/>
    <col min="8969" max="8969" width="18.75" style="417" customWidth="1"/>
    <col min="8970" max="8970" width="4.625" style="417" customWidth="1"/>
    <col min="8971" max="8971" width="5.625" style="417" customWidth="1"/>
    <col min="8972" max="9221" width="9" style="417"/>
    <col min="9222" max="9222" width="5.625" style="417" customWidth="1"/>
    <col min="9223" max="9223" width="42" style="417" customWidth="1"/>
    <col min="9224" max="9224" width="26.5" style="417" customWidth="1"/>
    <col min="9225" max="9225" width="18.75" style="417" customWidth="1"/>
    <col min="9226" max="9226" width="4.625" style="417" customWidth="1"/>
    <col min="9227" max="9227" width="5.625" style="417" customWidth="1"/>
    <col min="9228" max="9477" width="9" style="417"/>
    <col min="9478" max="9478" width="5.625" style="417" customWidth="1"/>
    <col min="9479" max="9479" width="42" style="417" customWidth="1"/>
    <col min="9480" max="9480" width="26.5" style="417" customWidth="1"/>
    <col min="9481" max="9481" width="18.75" style="417" customWidth="1"/>
    <col min="9482" max="9482" width="4.625" style="417" customWidth="1"/>
    <col min="9483" max="9483" width="5.625" style="417" customWidth="1"/>
    <col min="9484" max="9733" width="9" style="417"/>
    <col min="9734" max="9734" width="5.625" style="417" customWidth="1"/>
    <col min="9735" max="9735" width="42" style="417" customWidth="1"/>
    <col min="9736" max="9736" width="26.5" style="417" customWidth="1"/>
    <col min="9737" max="9737" width="18.75" style="417" customWidth="1"/>
    <col min="9738" max="9738" width="4.625" style="417" customWidth="1"/>
    <col min="9739" max="9739" width="5.625" style="417" customWidth="1"/>
    <col min="9740" max="9989" width="9" style="417"/>
    <col min="9990" max="9990" width="5.625" style="417" customWidth="1"/>
    <col min="9991" max="9991" width="42" style="417" customWidth="1"/>
    <col min="9992" max="9992" width="26.5" style="417" customWidth="1"/>
    <col min="9993" max="9993" width="18.75" style="417" customWidth="1"/>
    <col min="9994" max="9994" width="4.625" style="417" customWidth="1"/>
    <col min="9995" max="9995" width="5.625" style="417" customWidth="1"/>
    <col min="9996" max="10245" width="9" style="417"/>
    <col min="10246" max="10246" width="5.625" style="417" customWidth="1"/>
    <col min="10247" max="10247" width="42" style="417" customWidth="1"/>
    <col min="10248" max="10248" width="26.5" style="417" customWidth="1"/>
    <col min="10249" max="10249" width="18.75" style="417" customWidth="1"/>
    <col min="10250" max="10250" width="4.625" style="417" customWidth="1"/>
    <col min="10251" max="10251" width="5.625" style="417" customWidth="1"/>
    <col min="10252" max="10501" width="9" style="417"/>
    <col min="10502" max="10502" width="5.625" style="417" customWidth="1"/>
    <col min="10503" max="10503" width="42" style="417" customWidth="1"/>
    <col min="10504" max="10504" width="26.5" style="417" customWidth="1"/>
    <col min="10505" max="10505" width="18.75" style="417" customWidth="1"/>
    <col min="10506" max="10506" width="4.625" style="417" customWidth="1"/>
    <col min="10507" max="10507" width="5.625" style="417" customWidth="1"/>
    <col min="10508" max="10757" width="9" style="417"/>
    <col min="10758" max="10758" width="5.625" style="417" customWidth="1"/>
    <col min="10759" max="10759" width="42" style="417" customWidth="1"/>
    <col min="10760" max="10760" width="26.5" style="417" customWidth="1"/>
    <col min="10761" max="10761" width="18.75" style="417" customWidth="1"/>
    <col min="10762" max="10762" width="4.625" style="417" customWidth="1"/>
    <col min="10763" max="10763" width="5.625" style="417" customWidth="1"/>
    <col min="10764" max="11013" width="9" style="417"/>
    <col min="11014" max="11014" width="5.625" style="417" customWidth="1"/>
    <col min="11015" max="11015" width="42" style="417" customWidth="1"/>
    <col min="11016" max="11016" width="26.5" style="417" customWidth="1"/>
    <col min="11017" max="11017" width="18.75" style="417" customWidth="1"/>
    <col min="11018" max="11018" width="4.625" style="417" customWidth="1"/>
    <col min="11019" max="11019" width="5.625" style="417" customWidth="1"/>
    <col min="11020" max="11269" width="9" style="417"/>
    <col min="11270" max="11270" width="5.625" style="417" customWidth="1"/>
    <col min="11271" max="11271" width="42" style="417" customWidth="1"/>
    <col min="11272" max="11272" width="26.5" style="417" customWidth="1"/>
    <col min="11273" max="11273" width="18.75" style="417" customWidth="1"/>
    <col min="11274" max="11274" width="4.625" style="417" customWidth="1"/>
    <col min="11275" max="11275" width="5.625" style="417" customWidth="1"/>
    <col min="11276" max="11525" width="9" style="417"/>
    <col min="11526" max="11526" width="5.625" style="417" customWidth="1"/>
    <col min="11527" max="11527" width="42" style="417" customWidth="1"/>
    <col min="11528" max="11528" width="26.5" style="417" customWidth="1"/>
    <col min="11529" max="11529" width="18.75" style="417" customWidth="1"/>
    <col min="11530" max="11530" width="4.625" style="417" customWidth="1"/>
    <col min="11531" max="11531" width="5.625" style="417" customWidth="1"/>
    <col min="11532" max="11781" width="9" style="417"/>
    <col min="11782" max="11782" width="5.625" style="417" customWidth="1"/>
    <col min="11783" max="11783" width="42" style="417" customWidth="1"/>
    <col min="11784" max="11784" width="26.5" style="417" customWidth="1"/>
    <col min="11785" max="11785" width="18.75" style="417" customWidth="1"/>
    <col min="11786" max="11786" width="4.625" style="417" customWidth="1"/>
    <col min="11787" max="11787" width="5.625" style="417" customWidth="1"/>
    <col min="11788" max="12037" width="9" style="417"/>
    <col min="12038" max="12038" width="5.625" style="417" customWidth="1"/>
    <col min="12039" max="12039" width="42" style="417" customWidth="1"/>
    <col min="12040" max="12040" width="26.5" style="417" customWidth="1"/>
    <col min="12041" max="12041" width="18.75" style="417" customWidth="1"/>
    <col min="12042" max="12042" width="4.625" style="417" customWidth="1"/>
    <col min="12043" max="12043" width="5.625" style="417" customWidth="1"/>
    <col min="12044" max="12293" width="9" style="417"/>
    <col min="12294" max="12294" width="5.625" style="417" customWidth="1"/>
    <col min="12295" max="12295" width="42" style="417" customWidth="1"/>
    <col min="12296" max="12296" width="26.5" style="417" customWidth="1"/>
    <col min="12297" max="12297" width="18.75" style="417" customWidth="1"/>
    <col min="12298" max="12298" width="4.625" style="417" customWidth="1"/>
    <col min="12299" max="12299" width="5.625" style="417" customWidth="1"/>
    <col min="12300" max="12549" width="9" style="417"/>
    <col min="12550" max="12550" width="5.625" style="417" customWidth="1"/>
    <col min="12551" max="12551" width="42" style="417" customWidth="1"/>
    <col min="12552" max="12552" width="26.5" style="417" customWidth="1"/>
    <col min="12553" max="12553" width="18.75" style="417" customWidth="1"/>
    <col min="12554" max="12554" width="4.625" style="417" customWidth="1"/>
    <col min="12555" max="12555" width="5.625" style="417" customWidth="1"/>
    <col min="12556" max="12805" width="9" style="417"/>
    <col min="12806" max="12806" width="5.625" style="417" customWidth="1"/>
    <col min="12807" max="12807" width="42" style="417" customWidth="1"/>
    <col min="12808" max="12808" width="26.5" style="417" customWidth="1"/>
    <col min="12809" max="12809" width="18.75" style="417" customWidth="1"/>
    <col min="12810" max="12810" width="4.625" style="417" customWidth="1"/>
    <col min="12811" max="12811" width="5.625" style="417" customWidth="1"/>
    <col min="12812" max="13061" width="9" style="417"/>
    <col min="13062" max="13062" width="5.625" style="417" customWidth="1"/>
    <col min="13063" max="13063" width="42" style="417" customWidth="1"/>
    <col min="13064" max="13064" width="26.5" style="417" customWidth="1"/>
    <col min="13065" max="13065" width="18.75" style="417" customWidth="1"/>
    <col min="13066" max="13066" width="4.625" style="417" customWidth="1"/>
    <col min="13067" max="13067" width="5.625" style="417" customWidth="1"/>
    <col min="13068" max="13317" width="9" style="417"/>
    <col min="13318" max="13318" width="5.625" style="417" customWidth="1"/>
    <col min="13319" max="13319" width="42" style="417" customWidth="1"/>
    <col min="13320" max="13320" width="26.5" style="417" customWidth="1"/>
    <col min="13321" max="13321" width="18.75" style="417" customWidth="1"/>
    <col min="13322" max="13322" width="4.625" style="417" customWidth="1"/>
    <col min="13323" max="13323" width="5.625" style="417" customWidth="1"/>
    <col min="13324" max="13573" width="9" style="417"/>
    <col min="13574" max="13574" width="5.625" style="417" customWidth="1"/>
    <col min="13575" max="13575" width="42" style="417" customWidth="1"/>
    <col min="13576" max="13576" width="26.5" style="417" customWidth="1"/>
    <col min="13577" max="13577" width="18.75" style="417" customWidth="1"/>
    <col min="13578" max="13578" width="4.625" style="417" customWidth="1"/>
    <col min="13579" max="13579" width="5.625" style="417" customWidth="1"/>
    <col min="13580" max="13829" width="9" style="417"/>
    <col min="13830" max="13830" width="5.625" style="417" customWidth="1"/>
    <col min="13831" max="13831" width="42" style="417" customWidth="1"/>
    <col min="13832" max="13832" width="26.5" style="417" customWidth="1"/>
    <col min="13833" max="13833" width="18.75" style="417" customWidth="1"/>
    <col min="13834" max="13834" width="4.625" style="417" customWidth="1"/>
    <col min="13835" max="13835" width="5.625" style="417" customWidth="1"/>
    <col min="13836" max="14085" width="9" style="417"/>
    <col min="14086" max="14086" width="5.625" style="417" customWidth="1"/>
    <col min="14087" max="14087" width="42" style="417" customWidth="1"/>
    <col min="14088" max="14088" width="26.5" style="417" customWidth="1"/>
    <col min="14089" max="14089" width="18.75" style="417" customWidth="1"/>
    <col min="14090" max="14090" width="4.625" style="417" customWidth="1"/>
    <col min="14091" max="14091" width="5.625" style="417" customWidth="1"/>
    <col min="14092" max="14341" width="9" style="417"/>
    <col min="14342" max="14342" width="5.625" style="417" customWidth="1"/>
    <col min="14343" max="14343" width="42" style="417" customWidth="1"/>
    <col min="14344" max="14344" width="26.5" style="417" customWidth="1"/>
    <col min="14345" max="14345" width="18.75" style="417" customWidth="1"/>
    <col min="14346" max="14346" width="4.625" style="417" customWidth="1"/>
    <col min="14347" max="14347" width="5.625" style="417" customWidth="1"/>
    <col min="14348" max="14597" width="9" style="417"/>
    <col min="14598" max="14598" width="5.625" style="417" customWidth="1"/>
    <col min="14599" max="14599" width="42" style="417" customWidth="1"/>
    <col min="14600" max="14600" width="26.5" style="417" customWidth="1"/>
    <col min="14601" max="14601" width="18.75" style="417" customWidth="1"/>
    <col min="14602" max="14602" width="4.625" style="417" customWidth="1"/>
    <col min="14603" max="14603" width="5.625" style="417" customWidth="1"/>
    <col min="14604" max="14853" width="9" style="417"/>
    <col min="14854" max="14854" width="5.625" style="417" customWidth="1"/>
    <col min="14855" max="14855" width="42" style="417" customWidth="1"/>
    <col min="14856" max="14856" width="26.5" style="417" customWidth="1"/>
    <col min="14857" max="14857" width="18.75" style="417" customWidth="1"/>
    <col min="14858" max="14858" width="4.625" style="417" customWidth="1"/>
    <col min="14859" max="14859" width="5.625" style="417" customWidth="1"/>
    <col min="14860" max="15109" width="9" style="417"/>
    <col min="15110" max="15110" width="5.625" style="417" customWidth="1"/>
    <col min="15111" max="15111" width="42" style="417" customWidth="1"/>
    <col min="15112" max="15112" width="26.5" style="417" customWidth="1"/>
    <col min="15113" max="15113" width="18.75" style="417" customWidth="1"/>
    <col min="15114" max="15114" width="4.625" style="417" customWidth="1"/>
    <col min="15115" max="15115" width="5.625" style="417" customWidth="1"/>
    <col min="15116" max="15365" width="9" style="417"/>
    <col min="15366" max="15366" width="5.625" style="417" customWidth="1"/>
    <col min="15367" max="15367" width="42" style="417" customWidth="1"/>
    <col min="15368" max="15368" width="26.5" style="417" customWidth="1"/>
    <col min="15369" max="15369" width="18.75" style="417" customWidth="1"/>
    <col min="15370" max="15370" width="4.625" style="417" customWidth="1"/>
    <col min="15371" max="15371" width="5.625" style="417" customWidth="1"/>
    <col min="15372" max="15621" width="9" style="417"/>
    <col min="15622" max="15622" width="5.625" style="417" customWidth="1"/>
    <col min="15623" max="15623" width="42" style="417" customWidth="1"/>
    <col min="15624" max="15624" width="26.5" style="417" customWidth="1"/>
    <col min="15625" max="15625" width="18.75" style="417" customWidth="1"/>
    <col min="15626" max="15626" width="4.625" style="417" customWidth="1"/>
    <col min="15627" max="15627" width="5.625" style="417" customWidth="1"/>
    <col min="15628" max="15877" width="9" style="417"/>
    <col min="15878" max="15878" width="5.625" style="417" customWidth="1"/>
    <col min="15879" max="15879" width="42" style="417" customWidth="1"/>
    <col min="15880" max="15880" width="26.5" style="417" customWidth="1"/>
    <col min="15881" max="15881" width="18.75" style="417" customWidth="1"/>
    <col min="15882" max="15882" width="4.625" style="417" customWidth="1"/>
    <col min="15883" max="15883" width="5.625" style="417" customWidth="1"/>
    <col min="15884" max="16133" width="9" style="417"/>
    <col min="16134" max="16134" width="5.625" style="417" customWidth="1"/>
    <col min="16135" max="16135" width="42" style="417" customWidth="1"/>
    <col min="16136" max="16136" width="26.5" style="417" customWidth="1"/>
    <col min="16137" max="16137" width="18.75" style="417" customWidth="1"/>
    <col min="16138" max="16138" width="4.625" style="417" customWidth="1"/>
    <col min="16139" max="16139" width="5.625" style="417" customWidth="1"/>
    <col min="16140" max="16384" width="9" style="417"/>
  </cols>
  <sheetData>
    <row r="1" spans="1:21" ht="18" customHeight="1">
      <c r="A1" s="634" t="s">
        <v>561</v>
      </c>
      <c r="B1" s="634"/>
      <c r="C1" s="634"/>
      <c r="D1" s="786"/>
      <c r="E1" s="786"/>
    </row>
    <row r="2" spans="1:21" ht="17.25">
      <c r="B2" s="636" t="s">
        <v>454</v>
      </c>
      <c r="C2" s="637"/>
      <c r="D2" s="637"/>
      <c r="E2" s="637"/>
      <c r="F2" s="637"/>
      <c r="G2" s="637"/>
      <c r="H2" s="637"/>
      <c r="I2" s="637"/>
      <c r="J2" s="637"/>
      <c r="K2" s="637"/>
      <c r="L2" s="637"/>
      <c r="M2" s="637"/>
      <c r="N2" s="637"/>
      <c r="O2" s="637"/>
      <c r="P2" s="379"/>
    </row>
    <row r="3" spans="1:21" ht="9.9499999999999993" customHeight="1">
      <c r="A3" s="380"/>
      <c r="B3" s="380"/>
      <c r="C3" s="380"/>
      <c r="D3" s="380"/>
      <c r="E3" s="380"/>
      <c r="F3" s="380"/>
      <c r="G3" s="380"/>
      <c r="H3" s="380"/>
      <c r="I3" s="380"/>
      <c r="J3" s="380"/>
      <c r="K3" s="380"/>
    </row>
    <row r="4" spans="1:21" ht="30" customHeight="1">
      <c r="A4" s="380"/>
      <c r="B4" s="638" t="s">
        <v>455</v>
      </c>
      <c r="C4" s="639"/>
      <c r="D4" s="640"/>
      <c r="E4" s="640"/>
      <c r="F4" s="640"/>
      <c r="G4" s="640"/>
      <c r="H4" s="640"/>
      <c r="I4" s="640"/>
      <c r="J4" s="640"/>
      <c r="K4" s="640"/>
      <c r="L4" s="641"/>
      <c r="M4" s="381" t="s">
        <v>456</v>
      </c>
      <c r="N4" s="787"/>
      <c r="O4" s="788"/>
    </row>
    <row r="5" spans="1:21" ht="9.9499999999999993" customHeight="1">
      <c r="A5" s="380"/>
      <c r="B5" s="380"/>
      <c r="C5" s="380"/>
    </row>
    <row r="6" spans="1:21" ht="24.95" customHeight="1">
      <c r="A6" s="380"/>
      <c r="B6" s="644" t="s">
        <v>457</v>
      </c>
      <c r="C6" s="382"/>
      <c r="D6" s="646" t="s">
        <v>458</v>
      </c>
      <c r="E6" s="647"/>
      <c r="F6" s="648" t="s">
        <v>459</v>
      </c>
      <c r="G6" s="649"/>
      <c r="H6" s="652"/>
      <c r="I6" s="653"/>
      <c r="J6" s="648" t="s">
        <v>460</v>
      </c>
      <c r="K6" s="649"/>
      <c r="L6" s="649"/>
      <c r="M6" s="663"/>
      <c r="N6" s="664"/>
      <c r="O6" s="665"/>
    </row>
    <row r="7" spans="1:21" ht="24.95" customHeight="1">
      <c r="A7" s="380"/>
      <c r="B7" s="645"/>
      <c r="C7" s="383"/>
      <c r="D7" s="669" t="s">
        <v>461</v>
      </c>
      <c r="E7" s="670"/>
      <c r="F7" s="650"/>
      <c r="G7" s="651"/>
      <c r="H7" s="654"/>
      <c r="I7" s="655"/>
      <c r="J7" s="650"/>
      <c r="K7" s="651"/>
      <c r="L7" s="651"/>
      <c r="M7" s="666"/>
      <c r="N7" s="667"/>
      <c r="O7" s="668"/>
    </row>
    <row r="8" spans="1:21" ht="9.9499999999999993" customHeight="1">
      <c r="A8" s="380"/>
      <c r="B8" s="380"/>
      <c r="C8" s="380"/>
    </row>
    <row r="9" spans="1:21" ht="24.95" customHeight="1">
      <c r="B9" s="671" t="s">
        <v>462</v>
      </c>
      <c r="C9" s="672"/>
      <c r="D9" s="673"/>
      <c r="E9" s="674"/>
      <c r="F9" s="648" t="s">
        <v>463</v>
      </c>
      <c r="G9" s="677"/>
      <c r="H9" s="680"/>
      <c r="I9" s="680"/>
      <c r="J9" s="680"/>
      <c r="K9" s="681"/>
      <c r="L9" s="790" t="s">
        <v>464</v>
      </c>
      <c r="M9" s="684"/>
      <c r="N9" s="687"/>
      <c r="O9" s="688"/>
    </row>
    <row r="10" spans="1:21" ht="24.95" customHeight="1">
      <c r="B10" s="671"/>
      <c r="C10" s="672"/>
      <c r="D10" s="675"/>
      <c r="E10" s="676"/>
      <c r="F10" s="678"/>
      <c r="G10" s="679"/>
      <c r="H10" s="682"/>
      <c r="I10" s="682"/>
      <c r="J10" s="682"/>
      <c r="K10" s="683"/>
      <c r="L10" s="685"/>
      <c r="M10" s="686"/>
      <c r="N10" s="689"/>
      <c r="O10" s="690"/>
    </row>
    <row r="12" spans="1:21" ht="38.1" customHeight="1">
      <c r="B12" s="656" t="s">
        <v>562</v>
      </c>
      <c r="C12" s="657"/>
      <c r="D12" s="789"/>
      <c r="E12" s="659" t="s">
        <v>466</v>
      </c>
      <c r="F12" s="660"/>
      <c r="G12" s="659" t="s">
        <v>467</v>
      </c>
      <c r="H12" s="660"/>
      <c r="I12" s="659" t="s">
        <v>468</v>
      </c>
      <c r="J12" s="660"/>
      <c r="K12" s="661" t="s">
        <v>469</v>
      </c>
      <c r="L12" s="660"/>
      <c r="M12" s="384" t="s">
        <v>470</v>
      </c>
      <c r="N12" s="659" t="s">
        <v>471</v>
      </c>
      <c r="O12" s="662"/>
      <c r="P12" s="418"/>
    </row>
    <row r="13" spans="1:21" ht="30" customHeight="1">
      <c r="B13" s="692" t="s">
        <v>472</v>
      </c>
      <c r="C13" s="693"/>
      <c r="D13" s="658"/>
      <c r="E13" s="694"/>
      <c r="F13" s="695"/>
      <c r="G13" s="696" t="str">
        <f>IF(E13="","",E13/H6)</f>
        <v/>
      </c>
      <c r="H13" s="695"/>
      <c r="I13" s="697"/>
      <c r="J13" s="698"/>
      <c r="K13" s="791" t="str">
        <f>IF(I13="","",I13*0.9)</f>
        <v/>
      </c>
      <c r="L13" s="792"/>
      <c r="M13" s="386" t="s">
        <v>563</v>
      </c>
      <c r="N13" s="696" t="s">
        <v>564</v>
      </c>
      <c r="O13" s="658"/>
      <c r="P13" s="419"/>
      <c r="R13" s="691" t="str">
        <f>IF(M6=SUM(I13:J20),"","新規、若しくは定員増分の数が整合しません")</f>
        <v/>
      </c>
      <c r="S13" s="691"/>
      <c r="T13" s="691"/>
      <c r="U13" s="691"/>
    </row>
    <row r="14" spans="1:21" ht="30" customHeight="1">
      <c r="B14" s="692" t="s">
        <v>475</v>
      </c>
      <c r="C14" s="693"/>
      <c r="D14" s="658"/>
      <c r="E14" s="694"/>
      <c r="F14" s="695"/>
      <c r="G14" s="696" t="str">
        <f>IF(E14="","",E14/H6)</f>
        <v/>
      </c>
      <c r="H14" s="695"/>
      <c r="I14" s="697"/>
      <c r="J14" s="698"/>
      <c r="K14" s="791" t="str">
        <f t="shared" ref="K14:K20" si="0">IF(I14="","",I14*0.9)</f>
        <v/>
      </c>
      <c r="L14" s="792"/>
      <c r="M14" s="388" t="s">
        <v>476</v>
      </c>
      <c r="N14" s="700" t="str">
        <f>IF(SUM(G14,K14)=0,"",SUM(G14,K14)/9)</f>
        <v/>
      </c>
      <c r="O14" s="701"/>
      <c r="P14" s="419"/>
      <c r="R14" s="691" t="str">
        <f>IF(AND(SUM(E13:F20)&gt;0,H6=0),"期間の開所日数を入力してください","")</f>
        <v/>
      </c>
      <c r="S14" s="691"/>
      <c r="T14" s="691"/>
      <c r="U14" s="691"/>
    </row>
    <row r="15" spans="1:21" ht="24.95" customHeight="1">
      <c r="B15" s="715" t="s">
        <v>477</v>
      </c>
      <c r="C15" s="716"/>
      <c r="D15" s="717"/>
      <c r="E15" s="718"/>
      <c r="F15" s="719"/>
      <c r="G15" s="720" t="str">
        <f>IF(E15="","",IF(E16=0,E15/H$6,(E15-E16)/H6))</f>
        <v/>
      </c>
      <c r="H15" s="719"/>
      <c r="I15" s="721"/>
      <c r="J15" s="722"/>
      <c r="K15" s="795" t="str">
        <f t="shared" si="0"/>
        <v/>
      </c>
      <c r="L15" s="796"/>
      <c r="M15" s="724" t="s">
        <v>478</v>
      </c>
      <c r="N15" s="702" t="str">
        <f>IF(SUM(G15:H16,K15:L16)=0,"",SUM(G15:H16,K15:L16)/6)</f>
        <v/>
      </c>
      <c r="O15" s="703"/>
      <c r="P15" s="419"/>
    </row>
    <row r="16" spans="1:21" ht="24.95" customHeight="1">
      <c r="B16" s="706" t="s">
        <v>479</v>
      </c>
      <c r="C16" s="707"/>
      <c r="D16" s="708"/>
      <c r="E16" s="709"/>
      <c r="F16" s="710"/>
      <c r="G16" s="711" t="str">
        <f>IF(E16="","",E16/H$6/2)</f>
        <v/>
      </c>
      <c r="H16" s="710"/>
      <c r="I16" s="712"/>
      <c r="J16" s="713"/>
      <c r="K16" s="793" t="str">
        <f t="shared" si="0"/>
        <v/>
      </c>
      <c r="L16" s="794"/>
      <c r="M16" s="725"/>
      <c r="N16" s="704"/>
      <c r="O16" s="705"/>
      <c r="P16" s="419"/>
    </row>
    <row r="17" spans="2:21" ht="30" customHeight="1">
      <c r="B17" s="715" t="s">
        <v>480</v>
      </c>
      <c r="C17" s="716"/>
      <c r="D17" s="717"/>
      <c r="E17" s="718"/>
      <c r="F17" s="719"/>
      <c r="G17" s="720" t="str">
        <f>IF(E17="","",IF(E18=0,E17/H$6,(E17-E18)/H6))</f>
        <v/>
      </c>
      <c r="H17" s="719"/>
      <c r="I17" s="721"/>
      <c r="J17" s="722"/>
      <c r="K17" s="795" t="str">
        <f t="shared" si="0"/>
        <v/>
      </c>
      <c r="L17" s="796"/>
      <c r="M17" s="724" t="s">
        <v>565</v>
      </c>
      <c r="N17" s="702" t="str">
        <f>IF(SUM(G17:H18,K17:L18)=0,"",SUM(G17:H18,K17:L18)/4)</f>
        <v/>
      </c>
      <c r="O17" s="703"/>
      <c r="P17" s="419"/>
    </row>
    <row r="18" spans="2:21" ht="30" customHeight="1">
      <c r="B18" s="706" t="s">
        <v>482</v>
      </c>
      <c r="C18" s="707"/>
      <c r="D18" s="726"/>
      <c r="E18" s="709"/>
      <c r="F18" s="710"/>
      <c r="G18" s="711" t="str">
        <f>IF(E18="","",E18/H$6/2)</f>
        <v/>
      </c>
      <c r="H18" s="710"/>
      <c r="I18" s="712"/>
      <c r="J18" s="713"/>
      <c r="K18" s="793" t="str">
        <f>IF(I18="","",I18*0.9)</f>
        <v/>
      </c>
      <c r="L18" s="794"/>
      <c r="M18" s="725"/>
      <c r="N18" s="704"/>
      <c r="O18" s="705"/>
      <c r="P18" s="419"/>
      <c r="R18" s="420"/>
    </row>
    <row r="19" spans="2:21" ht="30" customHeight="1">
      <c r="B19" s="715" t="s">
        <v>483</v>
      </c>
      <c r="C19" s="716"/>
      <c r="D19" s="717"/>
      <c r="E19" s="718"/>
      <c r="F19" s="719"/>
      <c r="G19" s="720" t="str">
        <f>IF(E19="","",IF(E20=0,E19/H$6,(E19-E20)/H6))</f>
        <v/>
      </c>
      <c r="H19" s="719"/>
      <c r="I19" s="721"/>
      <c r="J19" s="722"/>
      <c r="K19" s="795" t="str">
        <f t="shared" si="0"/>
        <v/>
      </c>
      <c r="L19" s="796"/>
      <c r="M19" s="724" t="s">
        <v>566</v>
      </c>
      <c r="N19" s="702" t="str">
        <f>IF(SUM(G19:H20,K19:L20)=0,"",SUM(G19:H20,K19:L20)/2.5)</f>
        <v/>
      </c>
      <c r="O19" s="703"/>
      <c r="P19" s="419"/>
    </row>
    <row r="20" spans="2:21" ht="30" customHeight="1">
      <c r="B20" s="706" t="s">
        <v>485</v>
      </c>
      <c r="C20" s="707"/>
      <c r="D20" s="726"/>
      <c r="E20" s="709"/>
      <c r="F20" s="710"/>
      <c r="G20" s="711" t="str">
        <f>IF(E20="","",E20/H6/2)</f>
        <v/>
      </c>
      <c r="H20" s="710"/>
      <c r="I20" s="712"/>
      <c r="J20" s="713"/>
      <c r="K20" s="793" t="str">
        <f t="shared" si="0"/>
        <v/>
      </c>
      <c r="L20" s="794"/>
      <c r="M20" s="725"/>
      <c r="N20" s="704"/>
      <c r="O20" s="705"/>
      <c r="P20" s="419"/>
      <c r="R20" s="390"/>
      <c r="S20" s="390"/>
      <c r="T20" s="390"/>
      <c r="U20" s="390"/>
    </row>
    <row r="21" spans="2:21" ht="30" customHeight="1">
      <c r="B21" s="743" t="s">
        <v>486</v>
      </c>
      <c r="C21" s="744"/>
      <c r="D21" s="744"/>
      <c r="E21" s="745">
        <f>SUM(G13:H14,G15,G17,G19,K13:K15,K17,K19)</f>
        <v>0</v>
      </c>
      <c r="F21" s="745"/>
      <c r="G21" s="745"/>
      <c r="H21" s="745"/>
      <c r="I21" s="746"/>
      <c r="J21" s="747" t="s">
        <v>487</v>
      </c>
      <c r="K21" s="748"/>
      <c r="L21" s="745"/>
      <c r="M21" s="745"/>
      <c r="N21" s="749">
        <f>SUM(N14:O20)</f>
        <v>0</v>
      </c>
      <c r="O21" s="750"/>
      <c r="P21" s="421"/>
      <c r="R21" s="390"/>
      <c r="S21" s="390"/>
      <c r="T21" s="390"/>
      <c r="U21" s="390"/>
    </row>
    <row r="22" spans="2:21" ht="9.9499999999999993" customHeight="1">
      <c r="B22" s="392"/>
      <c r="C22" s="392"/>
      <c r="D22" s="393"/>
      <c r="E22" s="391"/>
      <c r="F22" s="391"/>
      <c r="G22" s="391"/>
      <c r="H22" s="391"/>
      <c r="Q22" s="390"/>
    </row>
    <row r="23" spans="2:21" ht="26.1" customHeight="1">
      <c r="B23" s="729" t="s">
        <v>488</v>
      </c>
      <c r="C23" s="730"/>
      <c r="D23" s="751" t="s">
        <v>489</v>
      </c>
      <c r="E23" s="752"/>
      <c r="F23" s="753" t="s">
        <v>490</v>
      </c>
      <c r="G23" s="754"/>
      <c r="H23" s="755" t="s">
        <v>491</v>
      </c>
      <c r="I23" s="756"/>
      <c r="J23" s="755" t="s">
        <v>492</v>
      </c>
      <c r="K23" s="757"/>
      <c r="L23" s="751" t="s">
        <v>493</v>
      </c>
      <c r="M23" s="755"/>
      <c r="N23" s="758"/>
      <c r="O23" s="727" t="s">
        <v>494</v>
      </c>
      <c r="P23" s="728"/>
    </row>
    <row r="24" spans="2:21" ht="26.1" customHeight="1">
      <c r="B24" s="729" t="s">
        <v>495</v>
      </c>
      <c r="C24" s="730"/>
      <c r="D24" s="731"/>
      <c r="E24" s="732"/>
      <c r="F24" s="733"/>
      <c r="G24" s="734"/>
      <c r="H24" s="735"/>
      <c r="I24" s="736"/>
      <c r="J24" s="735"/>
      <c r="K24" s="737"/>
      <c r="L24" s="738"/>
      <c r="M24" s="739"/>
      <c r="N24" s="740"/>
      <c r="O24" s="741" t="str">
        <f>IF(E21=0,"",D24+IF(L24=0,0,ROUNDDOWN(L24/D9,2)))</f>
        <v/>
      </c>
      <c r="P24" s="742"/>
      <c r="R24" s="759" t="str">
        <f>IF(AND(D9="",OR(L24&gt;0,L25&gt;0,L26&gt;0,L27&gt;0)),"期間の常勤勤務時間数を入力してください","")</f>
        <v/>
      </c>
      <c r="S24" s="759"/>
      <c r="T24" s="759"/>
    </row>
    <row r="25" spans="2:21" ht="26.1" customHeight="1">
      <c r="B25" s="729" t="s">
        <v>496</v>
      </c>
      <c r="C25" s="730"/>
      <c r="D25" s="731"/>
      <c r="E25" s="732"/>
      <c r="F25" s="733"/>
      <c r="G25" s="734"/>
      <c r="H25" s="735"/>
      <c r="I25" s="736"/>
      <c r="J25" s="735"/>
      <c r="K25" s="737"/>
      <c r="L25" s="738"/>
      <c r="M25" s="760"/>
      <c r="N25" s="740"/>
      <c r="O25" s="741" t="str">
        <f>IF(E21=0,"",D25+IF(L25=0,0,ROUNDDOWN(L25/D9,2)))</f>
        <v/>
      </c>
      <c r="P25" s="742"/>
      <c r="R25" s="759"/>
      <c r="S25" s="759"/>
      <c r="T25" s="759"/>
    </row>
    <row r="26" spans="2:21" ht="26.1" customHeight="1">
      <c r="B26" s="729" t="s">
        <v>497</v>
      </c>
      <c r="C26" s="730"/>
      <c r="D26" s="731"/>
      <c r="E26" s="732"/>
      <c r="F26" s="733"/>
      <c r="G26" s="734"/>
      <c r="H26" s="735"/>
      <c r="I26" s="736"/>
      <c r="J26" s="735"/>
      <c r="K26" s="737"/>
      <c r="L26" s="738"/>
      <c r="M26" s="760"/>
      <c r="N26" s="740"/>
      <c r="O26" s="741" t="str">
        <f>IF(N21=0,"",SUM(D26,L26/D9))</f>
        <v/>
      </c>
      <c r="P26" s="742"/>
      <c r="R26" s="759"/>
      <c r="S26" s="759"/>
      <c r="T26" s="759"/>
    </row>
    <row r="27" spans="2:21" ht="26.1" customHeight="1">
      <c r="B27" s="729" t="s">
        <v>498</v>
      </c>
      <c r="C27" s="730"/>
      <c r="D27" s="731"/>
      <c r="E27" s="770"/>
      <c r="F27" s="733"/>
      <c r="G27" s="735"/>
      <c r="H27" s="735"/>
      <c r="I27" s="735"/>
      <c r="J27" s="735"/>
      <c r="K27" s="771"/>
      <c r="L27" s="738"/>
      <c r="M27" s="760"/>
      <c r="N27" s="740"/>
      <c r="O27" s="741" t="str">
        <f>IF(N9="あり",D27+IF(L27=0,0,ROUNDDOWN(L27/D9,2)),"－")</f>
        <v>－</v>
      </c>
      <c r="P27" s="742"/>
      <c r="R27" s="759"/>
      <c r="S27" s="759"/>
      <c r="T27" s="759"/>
    </row>
    <row r="28" spans="2:21" ht="9.9499999999999993" customHeight="1" thickBot="1"/>
    <row r="29" spans="2:21" ht="20.100000000000001" customHeight="1">
      <c r="B29" s="761"/>
      <c r="C29" s="762"/>
      <c r="D29" s="762"/>
      <c r="E29" s="763" t="s">
        <v>499</v>
      </c>
      <c r="F29" s="763"/>
      <c r="G29" s="763"/>
      <c r="H29" s="763" t="s">
        <v>500</v>
      </c>
      <c r="I29" s="763"/>
      <c r="J29" s="764"/>
      <c r="K29" s="422"/>
    </row>
    <row r="30" spans="2:21" ht="24.95" customHeight="1">
      <c r="B30" s="765" t="s">
        <v>495</v>
      </c>
      <c r="C30" s="766"/>
      <c r="D30" s="754"/>
      <c r="E30" s="767" t="str">
        <f>IF(E21=0,"",ROUNDUP(IF(H9=U69,V69,IF(H9=U70,V70,IF(H9=U71,V71,IF(H9=U72,V72,IF(H9=U73,V73,IF(H9=U74,V74,IF(H9=U75,V75,""))))))),1))</f>
        <v/>
      </c>
      <c r="F30" s="767"/>
      <c r="G30" s="767"/>
      <c r="H30" s="768" t="str">
        <f>IF(E21=0,"",IF(O24&gt;=E30,"充足","不足"))</f>
        <v/>
      </c>
      <c r="I30" s="768"/>
      <c r="J30" s="769"/>
      <c r="K30" s="422"/>
    </row>
    <row r="31" spans="2:21" ht="24.95" customHeight="1">
      <c r="B31" s="765" t="s">
        <v>496</v>
      </c>
      <c r="C31" s="766"/>
      <c r="D31" s="754"/>
      <c r="E31" s="767" t="str">
        <f>IF(E21=0,"",IF(SUM(N14:O20)=0,0,ROUNDUP(SUM(N14:O20),2)))</f>
        <v/>
      </c>
      <c r="F31" s="767"/>
      <c r="G31" s="767"/>
      <c r="H31" s="768" t="str">
        <f>IF(E21=0,"",IF(O25&gt;=E31,"充足","不足"))</f>
        <v/>
      </c>
      <c r="I31" s="768"/>
      <c r="J31" s="769"/>
      <c r="K31" s="778" t="str">
        <f>IF(AND(N4&gt;=20,D26=0),"できる限り専従のサービス管理責任者を確保するよう努めてください","")</f>
        <v/>
      </c>
      <c r="L31" s="798"/>
      <c r="M31" s="798"/>
      <c r="N31" s="798"/>
      <c r="O31" s="798"/>
      <c r="P31" s="798"/>
    </row>
    <row r="32" spans="2:21" ht="24.95" customHeight="1">
      <c r="B32" s="765" t="s">
        <v>501</v>
      </c>
      <c r="C32" s="766"/>
      <c r="D32" s="754"/>
      <c r="E32" s="767" t="str">
        <f>IF(E21=0,"",ROUNDUP(E21/30,0))</f>
        <v/>
      </c>
      <c r="F32" s="767"/>
      <c r="G32" s="767"/>
      <c r="H32" s="768" t="str">
        <f>IF(E21=0,"",IF(SUM(D26:K26)&gt;=E32,"充足","不足"))</f>
        <v/>
      </c>
      <c r="I32" s="768"/>
      <c r="J32" s="769"/>
      <c r="K32" s="778"/>
      <c r="L32" s="798"/>
      <c r="M32" s="798"/>
      <c r="N32" s="798"/>
      <c r="O32" s="798"/>
      <c r="P32" s="798"/>
    </row>
    <row r="33" spans="1:23" ht="24.95" customHeight="1" thickBot="1">
      <c r="B33" s="780" t="s">
        <v>498</v>
      </c>
      <c r="C33" s="781"/>
      <c r="D33" s="782"/>
      <c r="E33" s="783" t="str">
        <f>IF(N9="あり",IF(E21&lt;20,1,ROUNDUP(E21/20,1)),"－")</f>
        <v>－</v>
      </c>
      <c r="F33" s="783"/>
      <c r="G33" s="783"/>
      <c r="H33" s="784" t="str">
        <f>IF(NOT(N9="あり"),"－",IF(O27&gt;=E33,"充足","不足"))</f>
        <v>－</v>
      </c>
      <c r="I33" s="784"/>
      <c r="J33" s="785"/>
      <c r="K33" s="778"/>
      <c r="L33" s="798"/>
      <c r="M33" s="798"/>
      <c r="N33" s="798"/>
      <c r="O33" s="798"/>
      <c r="P33" s="798"/>
    </row>
    <row r="34" spans="1:23" ht="38.25" customHeight="1">
      <c r="B34" s="797" t="str">
        <f>IF(OR(H9=U73,H9=U74,H9=U75),U109,"")</f>
        <v/>
      </c>
      <c r="C34" s="797"/>
      <c r="D34" s="797"/>
      <c r="E34" s="797"/>
      <c r="F34" s="797"/>
      <c r="G34" s="797"/>
      <c r="H34" s="797"/>
      <c r="I34" s="797"/>
      <c r="J34" s="797"/>
      <c r="K34" s="797"/>
      <c r="L34" s="797"/>
      <c r="M34" s="797"/>
      <c r="N34" s="797"/>
      <c r="O34" s="797"/>
      <c r="P34" s="797"/>
    </row>
    <row r="35" spans="1:23" ht="17.25">
      <c r="B35" s="423"/>
      <c r="C35" s="423"/>
      <c r="D35" s="419"/>
      <c r="E35" s="424"/>
      <c r="F35" s="424"/>
      <c r="G35" s="424"/>
      <c r="H35" s="425"/>
      <c r="I35" s="425"/>
      <c r="J35" s="425"/>
      <c r="K35" s="426"/>
      <c r="L35" s="426"/>
      <c r="M35" s="426"/>
      <c r="N35" s="426"/>
      <c r="O35" s="426"/>
      <c r="P35" s="426"/>
    </row>
    <row r="36" spans="1:23" ht="13.5" customHeight="1">
      <c r="A36" s="773" t="s">
        <v>502</v>
      </c>
      <c r="B36" s="773"/>
      <c r="C36" s="773"/>
      <c r="D36" s="773"/>
      <c r="E36" s="773"/>
      <c r="F36" s="773"/>
      <c r="G36" s="773"/>
      <c r="H36" s="773"/>
      <c r="I36" s="773"/>
      <c r="J36" s="773"/>
      <c r="K36" s="773"/>
      <c r="L36" s="427"/>
      <c r="M36" s="427"/>
      <c r="N36" s="427"/>
      <c r="O36" s="427"/>
      <c r="P36" s="427"/>
    </row>
    <row r="37" spans="1:23" s="428" customFormat="1">
      <c r="A37" s="427"/>
      <c r="B37" s="427" t="s">
        <v>503</v>
      </c>
      <c r="C37" s="427"/>
      <c r="D37" s="427"/>
      <c r="E37" s="427"/>
      <c r="F37" s="427"/>
      <c r="G37" s="427"/>
      <c r="H37" s="427"/>
      <c r="Q37" s="427"/>
      <c r="R37" s="427"/>
      <c r="S37" s="427"/>
      <c r="T37" s="427"/>
      <c r="U37" s="417"/>
      <c r="V37" s="417"/>
    </row>
    <row r="38" spans="1:23" s="428" customFormat="1">
      <c r="A38" s="427"/>
      <c r="B38" s="401" t="s">
        <v>504</v>
      </c>
      <c r="C38" s="427"/>
      <c r="D38" s="427"/>
      <c r="E38" s="427"/>
      <c r="F38" s="427"/>
      <c r="G38" s="427"/>
      <c r="H38" s="427"/>
      <c r="T38" s="417"/>
      <c r="U38" s="417"/>
      <c r="V38" s="417"/>
      <c r="W38" s="417"/>
    </row>
    <row r="39" spans="1:23" s="428" customFormat="1">
      <c r="A39" s="427"/>
      <c r="B39" s="401" t="s">
        <v>505</v>
      </c>
      <c r="C39" s="427"/>
      <c r="D39" s="427"/>
      <c r="E39" s="427"/>
      <c r="F39" s="427"/>
      <c r="G39" s="427"/>
      <c r="H39" s="427"/>
      <c r="T39" s="417"/>
      <c r="U39" s="417"/>
      <c r="V39" s="417"/>
      <c r="W39" s="417"/>
    </row>
    <row r="40" spans="1:23" s="428" customFormat="1">
      <c r="A40" s="427"/>
      <c r="B40" s="427" t="s">
        <v>506</v>
      </c>
      <c r="C40" s="427"/>
      <c r="D40" s="427"/>
      <c r="E40" s="427"/>
      <c r="F40" s="427"/>
      <c r="G40" s="427"/>
      <c r="H40" s="427"/>
      <c r="T40" s="417"/>
      <c r="U40" s="417"/>
      <c r="V40" s="417"/>
      <c r="W40" s="417"/>
    </row>
    <row r="41" spans="1:23" s="428" customFormat="1">
      <c r="A41" s="427"/>
      <c r="B41" s="402" t="s">
        <v>507</v>
      </c>
      <c r="C41" s="403"/>
      <c r="D41" s="403"/>
      <c r="E41" s="403"/>
      <c r="F41" s="403"/>
      <c r="G41" s="403"/>
      <c r="H41" s="403"/>
      <c r="T41" s="417"/>
      <c r="U41" s="417"/>
      <c r="V41" s="417"/>
      <c r="W41" s="417"/>
    </row>
    <row r="42" spans="1:23" s="428" customFormat="1">
      <c r="A42" s="427"/>
      <c r="B42" s="427" t="s">
        <v>508</v>
      </c>
      <c r="C42" s="427"/>
      <c r="D42" s="427"/>
      <c r="E42" s="427"/>
      <c r="F42" s="427"/>
      <c r="G42" s="427"/>
      <c r="H42" s="427"/>
      <c r="T42" s="417"/>
      <c r="U42" s="417"/>
      <c r="V42" s="417"/>
      <c r="W42" s="417"/>
    </row>
    <row r="43" spans="1:23" s="428" customFormat="1">
      <c r="A43" s="427"/>
      <c r="B43" s="401" t="s">
        <v>509</v>
      </c>
      <c r="C43" s="427"/>
      <c r="D43" s="427"/>
      <c r="E43" s="427"/>
      <c r="F43" s="427"/>
      <c r="G43" s="427"/>
      <c r="H43" s="427"/>
      <c r="I43" s="417"/>
      <c r="J43" s="417"/>
      <c r="K43" s="417"/>
      <c r="L43" s="417"/>
      <c r="M43" s="417"/>
      <c r="N43" s="417"/>
      <c r="O43" s="417"/>
      <c r="P43" s="417"/>
      <c r="T43" s="417"/>
      <c r="U43" s="417"/>
      <c r="V43" s="417"/>
      <c r="W43" s="417"/>
    </row>
    <row r="44" spans="1:23">
      <c r="A44" s="427"/>
      <c r="B44" s="427" t="s">
        <v>510</v>
      </c>
      <c r="C44" s="427"/>
      <c r="D44" s="427"/>
      <c r="E44" s="427"/>
      <c r="F44" s="427"/>
      <c r="G44" s="427"/>
      <c r="H44" s="427"/>
    </row>
    <row r="45" spans="1:23">
      <c r="A45" s="427"/>
      <c r="B45" s="401" t="s">
        <v>511</v>
      </c>
      <c r="C45" s="427"/>
      <c r="D45" s="427"/>
      <c r="E45" s="427"/>
      <c r="F45" s="427"/>
      <c r="G45" s="427"/>
      <c r="H45" s="427"/>
    </row>
    <row r="46" spans="1:23">
      <c r="A46" s="427"/>
      <c r="B46" s="404" t="s">
        <v>512</v>
      </c>
      <c r="C46" s="427"/>
      <c r="D46" s="427"/>
      <c r="E46" s="427"/>
      <c r="F46" s="427"/>
      <c r="G46" s="427"/>
      <c r="H46" s="428"/>
    </row>
    <row r="47" spans="1:23">
      <c r="B47" s="403" t="s">
        <v>513</v>
      </c>
      <c r="C47" s="403"/>
      <c r="D47" s="403"/>
      <c r="E47" s="404"/>
      <c r="F47" s="404"/>
      <c r="G47" s="404"/>
      <c r="H47" s="428"/>
    </row>
    <row r="48" spans="1:23">
      <c r="B48" s="774" t="s">
        <v>514</v>
      </c>
      <c r="C48" s="774"/>
      <c r="D48" s="774"/>
      <c r="E48" s="774"/>
      <c r="F48" s="774"/>
      <c r="G48" s="774"/>
      <c r="H48" s="775"/>
      <c r="I48" s="775"/>
      <c r="J48" s="775"/>
      <c r="K48" s="775"/>
      <c r="L48" s="775"/>
      <c r="M48" s="775"/>
      <c r="N48" s="775"/>
      <c r="O48" s="775"/>
      <c r="P48" s="405"/>
    </row>
    <row r="49" spans="2:16">
      <c r="B49" s="774"/>
      <c r="C49" s="774"/>
      <c r="D49" s="774"/>
      <c r="E49" s="774"/>
      <c r="F49" s="774"/>
      <c r="G49" s="774"/>
      <c r="H49" s="775"/>
      <c r="I49" s="775"/>
      <c r="J49" s="775"/>
      <c r="K49" s="775"/>
      <c r="L49" s="775"/>
      <c r="M49" s="775"/>
      <c r="N49" s="775"/>
      <c r="O49" s="775"/>
      <c r="P49" s="405"/>
    </row>
    <row r="50" spans="2:16">
      <c r="B50" s="403" t="s">
        <v>515</v>
      </c>
      <c r="C50" s="403"/>
      <c r="D50" s="403"/>
      <c r="E50" s="404"/>
      <c r="F50" s="404"/>
      <c r="G50" s="404"/>
      <c r="H50" s="428"/>
    </row>
    <row r="51" spans="2:16">
      <c r="B51" s="774" t="s">
        <v>516</v>
      </c>
      <c r="C51" s="774"/>
      <c r="D51" s="774"/>
      <c r="E51" s="774"/>
      <c r="F51" s="774"/>
      <c r="G51" s="774"/>
      <c r="H51" s="775"/>
      <c r="I51" s="775"/>
      <c r="J51" s="775"/>
      <c r="K51" s="775"/>
      <c r="L51" s="775"/>
      <c r="M51" s="775"/>
      <c r="N51" s="775"/>
      <c r="O51" s="775"/>
      <c r="P51" s="405"/>
    </row>
    <row r="52" spans="2:16">
      <c r="B52" s="774"/>
      <c r="C52" s="774"/>
      <c r="D52" s="774"/>
      <c r="E52" s="774"/>
      <c r="F52" s="774"/>
      <c r="G52" s="774"/>
      <c r="H52" s="775"/>
      <c r="I52" s="775"/>
      <c r="J52" s="775"/>
      <c r="K52" s="775"/>
      <c r="L52" s="775"/>
      <c r="M52" s="775"/>
      <c r="N52" s="775"/>
      <c r="O52" s="775"/>
      <c r="P52" s="405"/>
    </row>
    <row r="53" spans="2:16">
      <c r="B53" s="403" t="s">
        <v>517</v>
      </c>
      <c r="C53" s="403"/>
      <c r="D53" s="403"/>
      <c r="E53" s="404"/>
      <c r="F53" s="404"/>
      <c r="G53" s="404"/>
    </row>
    <row r="54" spans="2:16">
      <c r="B54" s="774" t="s">
        <v>518</v>
      </c>
      <c r="C54" s="774"/>
      <c r="D54" s="774"/>
      <c r="E54" s="774"/>
      <c r="F54" s="774"/>
      <c r="G54" s="774"/>
      <c r="H54" s="775"/>
      <c r="I54" s="775"/>
      <c r="J54" s="775"/>
      <c r="K54" s="775"/>
      <c r="L54" s="775"/>
      <c r="M54" s="775"/>
      <c r="N54" s="775"/>
      <c r="O54" s="775"/>
      <c r="P54" s="405"/>
    </row>
    <row r="55" spans="2:16">
      <c r="B55" s="774"/>
      <c r="C55" s="774"/>
      <c r="D55" s="774"/>
      <c r="E55" s="774"/>
      <c r="F55" s="774"/>
      <c r="G55" s="774"/>
      <c r="H55" s="775"/>
      <c r="I55" s="775"/>
      <c r="J55" s="775"/>
      <c r="K55" s="775"/>
      <c r="L55" s="775"/>
      <c r="M55" s="775"/>
      <c r="N55" s="775"/>
      <c r="O55" s="775"/>
      <c r="P55" s="405"/>
    </row>
    <row r="67" spans="21:22" ht="14.25" thickBot="1"/>
    <row r="68" spans="21:22" ht="24.95" customHeight="1" thickBot="1">
      <c r="U68" s="776" t="s">
        <v>519</v>
      </c>
      <c r="V68" s="777"/>
    </row>
    <row r="69" spans="21:22" ht="24.95" customHeight="1">
      <c r="U69" s="406" t="s">
        <v>567</v>
      </c>
      <c r="V69" s="407">
        <f>IF(SUM(G$13:G$15,G$17,G$19)&gt;0,SUM(G$13:G$15,G$17,G$19,K$13:K$15,K$17,K$19)/4,SUM(K$13:K$15,K$17,K$19)/4)</f>
        <v>0</v>
      </c>
    </row>
    <row r="70" spans="21:22" ht="24.95" customHeight="1">
      <c r="U70" s="408" t="s">
        <v>568</v>
      </c>
      <c r="V70" s="409">
        <f>IF(SUM(G$13:G$15,G$17,G$19)&gt;0,SUM(G$13:G$15,G$17,G$19,K$13:K$15,K$17,K$19)/5,SUM(K$13:K$15,K$17,K$19)/5)</f>
        <v>0</v>
      </c>
    </row>
    <row r="71" spans="21:22" ht="24.95" customHeight="1">
      <c r="U71" s="408" t="s">
        <v>569</v>
      </c>
      <c r="V71" s="409">
        <f>IF(SUM(G$13:G$15,G$17,G$19)&gt;0,SUM(G$13:G$15,G$17,G$19,K$13:K$15,K$17,K$19)/6,SUM(K$13:K$15,K$17,K$19)/6)</f>
        <v>0</v>
      </c>
    </row>
    <row r="72" spans="21:22" ht="24.95" customHeight="1" thickBot="1">
      <c r="U72" s="410" t="s">
        <v>570</v>
      </c>
      <c r="V72" s="411">
        <f>IF(SUM(G$13:G$15,G$17,G$19)&gt;0,SUM(G$13:G$15,G$17,G$19,K$13:K$15,K$17,K$19)/10,SUM(K$13:K$15,K$17,K$19)/10)</f>
        <v>0</v>
      </c>
    </row>
    <row r="73" spans="21:22" ht="24.95" customHeight="1">
      <c r="U73" s="412" t="s">
        <v>571</v>
      </c>
      <c r="V73" s="407">
        <f>IF(SUM(G$13:G$15,G$17,G$19)&gt;0,SUM(G$13:G$15,G$17,G$19,K$13:K$15,K$17,K$19)/3,SUM(K$13:K$15,K$17,K$19)/3)</f>
        <v>0</v>
      </c>
    </row>
    <row r="74" spans="21:22" ht="24.95" customHeight="1">
      <c r="U74" s="413" t="s">
        <v>572</v>
      </c>
      <c r="V74" s="409">
        <f>IF(SUM(G$13:G$15,G$17,G$19)&gt;0,SUM(G$13:G$15,G$17,G$19,K$13:K$15,K$17,K$19)/4,SUM(K$13:K$15,K$17,K$19)/4)</f>
        <v>0</v>
      </c>
    </row>
    <row r="75" spans="21:22" ht="24.95" customHeight="1" thickBot="1">
      <c r="U75" s="410" t="s">
        <v>573</v>
      </c>
      <c r="V75" s="411">
        <f>IF(SUM(G$13:G$15,G$17,G$19)&gt;0,SUM(G$13:G$15,G$17,G$19,K$13:K$15,K$17,K$19)/5,SUM(K$13:K$15,K$17,K$19)/5)</f>
        <v>0</v>
      </c>
    </row>
    <row r="76" spans="21:22">
      <c r="U76" s="429" t="s">
        <v>527</v>
      </c>
    </row>
    <row r="77" spans="21:22">
      <c r="U77" s="429" t="s">
        <v>528</v>
      </c>
    </row>
    <row r="78" spans="21:22">
      <c r="U78" s="429" t="s">
        <v>529</v>
      </c>
    </row>
    <row r="79" spans="21:22">
      <c r="U79" s="429" t="s">
        <v>530</v>
      </c>
    </row>
    <row r="80" spans="21:22">
      <c r="U80" s="429" t="s">
        <v>531</v>
      </c>
    </row>
    <row r="81" spans="21:21">
      <c r="U81" s="429" t="s">
        <v>532</v>
      </c>
    </row>
    <row r="82" spans="21:21">
      <c r="U82" s="429" t="s">
        <v>533</v>
      </c>
    </row>
    <row r="83" spans="21:21">
      <c r="U83" s="429" t="s">
        <v>534</v>
      </c>
    </row>
    <row r="84" spans="21:21">
      <c r="U84" s="429" t="s">
        <v>535</v>
      </c>
    </row>
    <row r="85" spans="21:21">
      <c r="U85" s="429" t="s">
        <v>536</v>
      </c>
    </row>
    <row r="86" spans="21:21">
      <c r="U86" s="429" t="s">
        <v>537</v>
      </c>
    </row>
    <row r="87" spans="21:21">
      <c r="U87" s="429" t="s">
        <v>538</v>
      </c>
    </row>
    <row r="88" spans="21:21">
      <c r="U88" s="429" t="s">
        <v>539</v>
      </c>
    </row>
    <row r="89" spans="21:21">
      <c r="U89" s="429" t="s">
        <v>540</v>
      </c>
    </row>
    <row r="90" spans="21:21">
      <c r="U90" s="429" t="s">
        <v>541</v>
      </c>
    </row>
    <row r="91" spans="21:21">
      <c r="U91" s="429" t="s">
        <v>542</v>
      </c>
    </row>
    <row r="92" spans="21:21">
      <c r="U92" s="429" t="s">
        <v>543</v>
      </c>
    </row>
    <row r="93" spans="21:21">
      <c r="U93" s="429" t="s">
        <v>544</v>
      </c>
    </row>
    <row r="94" spans="21:21">
      <c r="U94" s="429" t="s">
        <v>545</v>
      </c>
    </row>
    <row r="95" spans="21:21">
      <c r="U95" s="429" t="s">
        <v>546</v>
      </c>
    </row>
    <row r="96" spans="21:21">
      <c r="U96" s="429" t="s">
        <v>547</v>
      </c>
    </row>
    <row r="97" spans="21:21">
      <c r="U97" s="429" t="s">
        <v>548</v>
      </c>
    </row>
    <row r="98" spans="21:21">
      <c r="U98" s="429" t="s">
        <v>549</v>
      </c>
    </row>
    <row r="99" spans="21:21">
      <c r="U99" s="429" t="s">
        <v>550</v>
      </c>
    </row>
    <row r="100" spans="21:21">
      <c r="U100" s="429" t="s">
        <v>551</v>
      </c>
    </row>
    <row r="101" spans="21:21">
      <c r="U101" s="429" t="s">
        <v>552</v>
      </c>
    </row>
    <row r="102" spans="21:21">
      <c r="U102" s="429" t="s">
        <v>553</v>
      </c>
    </row>
    <row r="103" spans="21:21">
      <c r="U103" s="429" t="s">
        <v>554</v>
      </c>
    </row>
    <row r="104" spans="21:21">
      <c r="U104" s="429" t="s">
        <v>555</v>
      </c>
    </row>
    <row r="105" spans="21:21">
      <c r="U105" s="429" t="s">
        <v>556</v>
      </c>
    </row>
    <row r="106" spans="21:21">
      <c r="U106" s="429" t="s">
        <v>557</v>
      </c>
    </row>
    <row r="107" spans="21:21">
      <c r="U107" s="429" t="s">
        <v>558</v>
      </c>
    </row>
    <row r="108" spans="21:21">
      <c r="U108" s="429" t="s">
        <v>559</v>
      </c>
    </row>
    <row r="109" spans="21:21" ht="94.5">
      <c r="U109" s="415" t="s">
        <v>560</v>
      </c>
    </row>
  </sheetData>
  <sheetProtection sheet="1" objects="1" scenarios="1"/>
  <protectedRanges>
    <protectedRange sqref="D24:M27" name="範囲5"/>
    <protectedRange sqref="E13:F20 I13:J20" name="範囲4"/>
    <protectedRange sqref="D9:E10 H9:K10 N9:O10" name="範囲3"/>
    <protectedRange sqref="C6:E7 H6:I7 M6:O7" name="範囲2"/>
    <protectedRange sqref="D4:L4" name="範囲1"/>
    <protectedRange sqref="N4:O4" name="範囲1_2"/>
  </protectedRanges>
  <mergeCells count="136">
    <mergeCell ref="B34:P34"/>
    <mergeCell ref="A36:K36"/>
    <mergeCell ref="B48:O49"/>
    <mergeCell ref="B51:O52"/>
    <mergeCell ref="B54:O55"/>
    <mergeCell ref="U68:V68"/>
    <mergeCell ref="B31:D31"/>
    <mergeCell ref="E31:G31"/>
    <mergeCell ref="H31:J31"/>
    <mergeCell ref="K31:P33"/>
    <mergeCell ref="B32:D32"/>
    <mergeCell ref="E32:G32"/>
    <mergeCell ref="H32:J32"/>
    <mergeCell ref="B33:D33"/>
    <mergeCell ref="E33:G33"/>
    <mergeCell ref="H33:J33"/>
    <mergeCell ref="B29:D29"/>
    <mergeCell ref="E29:G29"/>
    <mergeCell ref="H29:J29"/>
    <mergeCell ref="B30:D30"/>
    <mergeCell ref="E30:G30"/>
    <mergeCell ref="H30:J30"/>
    <mergeCell ref="F26:G26"/>
    <mergeCell ref="H26:I26"/>
    <mergeCell ref="J26:K26"/>
    <mergeCell ref="B27:C27"/>
    <mergeCell ref="D27:E27"/>
    <mergeCell ref="F27:G27"/>
    <mergeCell ref="H27:I27"/>
    <mergeCell ref="J27:K27"/>
    <mergeCell ref="R24:T27"/>
    <mergeCell ref="B25:C25"/>
    <mergeCell ref="D25:E25"/>
    <mergeCell ref="F25:G25"/>
    <mergeCell ref="H25:I25"/>
    <mergeCell ref="J25:K25"/>
    <mergeCell ref="L25:N25"/>
    <mergeCell ref="O25:P25"/>
    <mergeCell ref="B26:C26"/>
    <mergeCell ref="D26:E26"/>
    <mergeCell ref="L27:N27"/>
    <mergeCell ref="O27:P27"/>
    <mergeCell ref="L26:N26"/>
    <mergeCell ref="O26:P26"/>
    <mergeCell ref="O23:P23"/>
    <mergeCell ref="B24:C24"/>
    <mergeCell ref="D24:E24"/>
    <mergeCell ref="F24:G24"/>
    <mergeCell ref="H24:I24"/>
    <mergeCell ref="J24:K24"/>
    <mergeCell ref="L24:N24"/>
    <mergeCell ref="O24:P24"/>
    <mergeCell ref="B21:D21"/>
    <mergeCell ref="E21:I21"/>
    <mergeCell ref="J21:M21"/>
    <mergeCell ref="N21:O21"/>
    <mergeCell ref="B23:C23"/>
    <mergeCell ref="D23:E23"/>
    <mergeCell ref="F23:G23"/>
    <mergeCell ref="H23:I23"/>
    <mergeCell ref="J23:K23"/>
    <mergeCell ref="L23:N23"/>
    <mergeCell ref="N19:O20"/>
    <mergeCell ref="B20:D20"/>
    <mergeCell ref="E20:F20"/>
    <mergeCell ref="G20:H20"/>
    <mergeCell ref="I20:J20"/>
    <mergeCell ref="K20:L20"/>
    <mergeCell ref="B19:D19"/>
    <mergeCell ref="E19:F19"/>
    <mergeCell ref="G19:H19"/>
    <mergeCell ref="I19:J19"/>
    <mergeCell ref="K19:L19"/>
    <mergeCell ref="M19:M20"/>
    <mergeCell ref="N17:O18"/>
    <mergeCell ref="B18:D18"/>
    <mergeCell ref="E18:F18"/>
    <mergeCell ref="G18:H18"/>
    <mergeCell ref="I18:J18"/>
    <mergeCell ref="K18:L18"/>
    <mergeCell ref="B17:D17"/>
    <mergeCell ref="E17:F17"/>
    <mergeCell ref="G17:H17"/>
    <mergeCell ref="I17:J17"/>
    <mergeCell ref="K17:L17"/>
    <mergeCell ref="M17:M18"/>
    <mergeCell ref="N15:O16"/>
    <mergeCell ref="B16:D16"/>
    <mergeCell ref="E16:F16"/>
    <mergeCell ref="G16:H16"/>
    <mergeCell ref="I16:J16"/>
    <mergeCell ref="K16:L16"/>
    <mergeCell ref="B15:D15"/>
    <mergeCell ref="E15:F15"/>
    <mergeCell ref="G15:H15"/>
    <mergeCell ref="I15:J15"/>
    <mergeCell ref="K15:L15"/>
    <mergeCell ref="M15:M16"/>
    <mergeCell ref="R13:U13"/>
    <mergeCell ref="B14:D14"/>
    <mergeCell ref="E14:F14"/>
    <mergeCell ref="G14:H14"/>
    <mergeCell ref="I14:J14"/>
    <mergeCell ref="K14:L14"/>
    <mergeCell ref="N14:O14"/>
    <mergeCell ref="R14:U14"/>
    <mergeCell ref="B13:D13"/>
    <mergeCell ref="E13:F13"/>
    <mergeCell ref="G13:H13"/>
    <mergeCell ref="I13:J13"/>
    <mergeCell ref="K13:L13"/>
    <mergeCell ref="N13:O13"/>
    <mergeCell ref="B12:D12"/>
    <mergeCell ref="E12:F12"/>
    <mergeCell ref="G12:H12"/>
    <mergeCell ref="I12:J12"/>
    <mergeCell ref="K12:L12"/>
    <mergeCell ref="N12:O12"/>
    <mergeCell ref="M6:O7"/>
    <mergeCell ref="D7:E7"/>
    <mergeCell ref="B9:C10"/>
    <mergeCell ref="D9:E10"/>
    <mergeCell ref="F9:G10"/>
    <mergeCell ref="H9:K10"/>
    <mergeCell ref="L9:M10"/>
    <mergeCell ref="N9:O10"/>
    <mergeCell ref="A1:E1"/>
    <mergeCell ref="B2:O2"/>
    <mergeCell ref="B4:C4"/>
    <mergeCell ref="D4:L4"/>
    <mergeCell ref="N4:O4"/>
    <mergeCell ref="B6:B7"/>
    <mergeCell ref="D6:E6"/>
    <mergeCell ref="F6:G7"/>
    <mergeCell ref="H6:I7"/>
    <mergeCell ref="J6:L7"/>
  </mergeCells>
  <phoneticPr fontId="4"/>
  <conditionalFormatting sqref="H30:H31">
    <cfRule type="expression" dxfId="2" priority="3">
      <formula>H30="不足"</formula>
    </cfRule>
  </conditionalFormatting>
  <conditionalFormatting sqref="H32">
    <cfRule type="expression" dxfId="1" priority="2">
      <formula>H32="不足"</formula>
    </cfRule>
  </conditionalFormatting>
  <conditionalFormatting sqref="H33 H35">
    <cfRule type="expression" dxfId="0" priority="1">
      <formula>H33="不足"</formula>
    </cfRule>
  </conditionalFormatting>
  <dataValidations count="5">
    <dataValidation type="list" allowBlank="1" showInputMessage="1" showErrorMessage="1" sqref="C6:C7">
      <formula1>$U$76:$U$108</formula1>
    </dataValidation>
    <dataValidation type="list" allowBlank="1" showInputMessage="1" showErrorMessage="1" sqref="N9">
      <formula1>"あり,なし"</formula1>
    </dataValidation>
    <dataValidation type="list" allowBlank="1" showInputMessage="1" showErrorMessage="1" sqref="H9">
      <formula1>$U$69:$U$75</formula1>
    </dataValidation>
    <dataValidation imeMode="hiragana" allowBlank="1" showInputMessage="1" showErrorMessage="1" sqref="D4:L4"/>
    <dataValidation imeMode="off" allowBlank="1" showInputMessage="1" showErrorMessage="1" sqref="D9:E10 E13:F20 I13:K20 H6:I7 D24:N27 N4:O4 M6:O7"/>
  </dataValidations>
  <pageMargins left="0.70866141732283472" right="0.70866141732283472" top="0.59055118110236227" bottom="0.59055118110236227"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zoomScale="90" zoomScaleNormal="100" zoomScaleSheetLayoutView="90" workbookViewId="0">
      <selection activeCell="A4" sqref="A4:H4"/>
    </sheetView>
  </sheetViews>
  <sheetFormatPr defaultRowHeight="13.5"/>
  <cols>
    <col min="1" max="1" width="28.625" style="209" customWidth="1"/>
    <col min="2" max="3" width="3.125" style="209" customWidth="1"/>
    <col min="4" max="4" width="23.625" style="209" customWidth="1"/>
    <col min="5" max="5" width="10.375" style="209" customWidth="1"/>
    <col min="6" max="6" width="7.5" style="209" customWidth="1"/>
    <col min="7" max="7" width="23.875" style="209" customWidth="1"/>
    <col min="8" max="8" width="13.75" style="209" customWidth="1"/>
    <col min="9" max="256" width="9" style="209"/>
    <col min="257" max="257" width="28.625" style="209" customWidth="1"/>
    <col min="258" max="259" width="3.125" style="209" customWidth="1"/>
    <col min="260" max="260" width="23.625" style="209" customWidth="1"/>
    <col min="261" max="261" width="10.375" style="209" customWidth="1"/>
    <col min="262" max="262" width="7.5" style="209" customWidth="1"/>
    <col min="263" max="263" width="23.875" style="209" customWidth="1"/>
    <col min="264" max="264" width="13.75" style="209" customWidth="1"/>
    <col min="265" max="512" width="9" style="209"/>
    <col min="513" max="513" width="28.625" style="209" customWidth="1"/>
    <col min="514" max="515" width="3.125" style="209" customWidth="1"/>
    <col min="516" max="516" width="23.625" style="209" customWidth="1"/>
    <col min="517" max="517" width="10.375" style="209" customWidth="1"/>
    <col min="518" max="518" width="7.5" style="209" customWidth="1"/>
    <col min="519" max="519" width="23.875" style="209" customWidth="1"/>
    <col min="520" max="520" width="13.75" style="209" customWidth="1"/>
    <col min="521" max="768" width="9" style="209"/>
    <col min="769" max="769" width="28.625" style="209" customWidth="1"/>
    <col min="770" max="771" width="3.125" style="209" customWidth="1"/>
    <col min="772" max="772" width="23.625" style="209" customWidth="1"/>
    <col min="773" max="773" width="10.375" style="209" customWidth="1"/>
    <col min="774" max="774" width="7.5" style="209" customWidth="1"/>
    <col min="775" max="775" width="23.875" style="209" customWidth="1"/>
    <col min="776" max="776" width="13.75" style="209" customWidth="1"/>
    <col min="777" max="1024" width="9" style="209"/>
    <col min="1025" max="1025" width="28.625" style="209" customWidth="1"/>
    <col min="1026" max="1027" width="3.125" style="209" customWidth="1"/>
    <col min="1028" max="1028" width="23.625" style="209" customWidth="1"/>
    <col min="1029" max="1029" width="10.375" style="209" customWidth="1"/>
    <col min="1030" max="1030" width="7.5" style="209" customWidth="1"/>
    <col min="1031" max="1031" width="23.875" style="209" customWidth="1"/>
    <col min="1032" max="1032" width="13.75" style="209" customWidth="1"/>
    <col min="1033" max="1280" width="9" style="209"/>
    <col min="1281" max="1281" width="28.625" style="209" customWidth="1"/>
    <col min="1282" max="1283" width="3.125" style="209" customWidth="1"/>
    <col min="1284" max="1284" width="23.625" style="209" customWidth="1"/>
    <col min="1285" max="1285" width="10.375" style="209" customWidth="1"/>
    <col min="1286" max="1286" width="7.5" style="209" customWidth="1"/>
    <col min="1287" max="1287" width="23.875" style="209" customWidth="1"/>
    <col min="1288" max="1288" width="13.75" style="209" customWidth="1"/>
    <col min="1289" max="1536" width="9" style="209"/>
    <col min="1537" max="1537" width="28.625" style="209" customWidth="1"/>
    <col min="1538" max="1539" width="3.125" style="209" customWidth="1"/>
    <col min="1540" max="1540" width="23.625" style="209" customWidth="1"/>
    <col min="1541" max="1541" width="10.375" style="209" customWidth="1"/>
    <col min="1542" max="1542" width="7.5" style="209" customWidth="1"/>
    <col min="1543" max="1543" width="23.875" style="209" customWidth="1"/>
    <col min="1544" max="1544" width="13.75" style="209" customWidth="1"/>
    <col min="1545" max="1792" width="9" style="209"/>
    <col min="1793" max="1793" width="28.625" style="209" customWidth="1"/>
    <col min="1794" max="1795" width="3.125" style="209" customWidth="1"/>
    <col min="1796" max="1796" width="23.625" style="209" customWidth="1"/>
    <col min="1797" max="1797" width="10.375" style="209" customWidth="1"/>
    <col min="1798" max="1798" width="7.5" style="209" customWidth="1"/>
    <col min="1799" max="1799" width="23.875" style="209" customWidth="1"/>
    <col min="1800" max="1800" width="13.75" style="209" customWidth="1"/>
    <col min="1801" max="2048" width="9" style="209"/>
    <col min="2049" max="2049" width="28.625" style="209" customWidth="1"/>
    <col min="2050" max="2051" width="3.125" style="209" customWidth="1"/>
    <col min="2052" max="2052" width="23.625" style="209" customWidth="1"/>
    <col min="2053" max="2053" width="10.375" style="209" customWidth="1"/>
    <col min="2054" max="2054" width="7.5" style="209" customWidth="1"/>
    <col min="2055" max="2055" width="23.875" style="209" customWidth="1"/>
    <col min="2056" max="2056" width="13.75" style="209" customWidth="1"/>
    <col min="2057" max="2304" width="9" style="209"/>
    <col min="2305" max="2305" width="28.625" style="209" customWidth="1"/>
    <col min="2306" max="2307" width="3.125" style="209" customWidth="1"/>
    <col min="2308" max="2308" width="23.625" style="209" customWidth="1"/>
    <col min="2309" max="2309" width="10.375" style="209" customWidth="1"/>
    <col min="2310" max="2310" width="7.5" style="209" customWidth="1"/>
    <col min="2311" max="2311" width="23.875" style="209" customWidth="1"/>
    <col min="2312" max="2312" width="13.75" style="209" customWidth="1"/>
    <col min="2313" max="2560" width="9" style="209"/>
    <col min="2561" max="2561" width="28.625" style="209" customWidth="1"/>
    <col min="2562" max="2563" width="3.125" style="209" customWidth="1"/>
    <col min="2564" max="2564" width="23.625" style="209" customWidth="1"/>
    <col min="2565" max="2565" width="10.375" style="209" customWidth="1"/>
    <col min="2566" max="2566" width="7.5" style="209" customWidth="1"/>
    <col min="2567" max="2567" width="23.875" style="209" customWidth="1"/>
    <col min="2568" max="2568" width="13.75" style="209" customWidth="1"/>
    <col min="2569" max="2816" width="9" style="209"/>
    <col min="2817" max="2817" width="28.625" style="209" customWidth="1"/>
    <col min="2818" max="2819" width="3.125" style="209" customWidth="1"/>
    <col min="2820" max="2820" width="23.625" style="209" customWidth="1"/>
    <col min="2821" max="2821" width="10.375" style="209" customWidth="1"/>
    <col min="2822" max="2822" width="7.5" style="209" customWidth="1"/>
    <col min="2823" max="2823" width="23.875" style="209" customWidth="1"/>
    <col min="2824" max="2824" width="13.75" style="209" customWidth="1"/>
    <col min="2825" max="3072" width="9" style="209"/>
    <col min="3073" max="3073" width="28.625" style="209" customWidth="1"/>
    <col min="3074" max="3075" width="3.125" style="209" customWidth="1"/>
    <col min="3076" max="3076" width="23.625" style="209" customWidth="1"/>
    <col min="3077" max="3077" width="10.375" style="209" customWidth="1"/>
    <col min="3078" max="3078" width="7.5" style="209" customWidth="1"/>
    <col min="3079" max="3079" width="23.875" style="209" customWidth="1"/>
    <col min="3080" max="3080" width="13.75" style="209" customWidth="1"/>
    <col min="3081" max="3328" width="9" style="209"/>
    <col min="3329" max="3329" width="28.625" style="209" customWidth="1"/>
    <col min="3330" max="3331" width="3.125" style="209" customWidth="1"/>
    <col min="3332" max="3332" width="23.625" style="209" customWidth="1"/>
    <col min="3333" max="3333" width="10.375" style="209" customWidth="1"/>
    <col min="3334" max="3334" width="7.5" style="209" customWidth="1"/>
    <col min="3335" max="3335" width="23.875" style="209" customWidth="1"/>
    <col min="3336" max="3336" width="13.75" style="209" customWidth="1"/>
    <col min="3337" max="3584" width="9" style="209"/>
    <col min="3585" max="3585" width="28.625" style="209" customWidth="1"/>
    <col min="3586" max="3587" width="3.125" style="209" customWidth="1"/>
    <col min="3588" max="3588" width="23.625" style="209" customWidth="1"/>
    <col min="3589" max="3589" width="10.375" style="209" customWidth="1"/>
    <col min="3590" max="3590" width="7.5" style="209" customWidth="1"/>
    <col min="3591" max="3591" width="23.875" style="209" customWidth="1"/>
    <col min="3592" max="3592" width="13.75" style="209" customWidth="1"/>
    <col min="3593" max="3840" width="9" style="209"/>
    <col min="3841" max="3841" width="28.625" style="209" customWidth="1"/>
    <col min="3842" max="3843" width="3.125" style="209" customWidth="1"/>
    <col min="3844" max="3844" width="23.625" style="209" customWidth="1"/>
    <col min="3845" max="3845" width="10.375" style="209" customWidth="1"/>
    <col min="3846" max="3846" width="7.5" style="209" customWidth="1"/>
    <col min="3847" max="3847" width="23.875" style="209" customWidth="1"/>
    <col min="3848" max="3848" width="13.75" style="209" customWidth="1"/>
    <col min="3849" max="4096" width="9" style="209"/>
    <col min="4097" max="4097" width="28.625" style="209" customWidth="1"/>
    <col min="4098" max="4099" width="3.125" style="209" customWidth="1"/>
    <col min="4100" max="4100" width="23.625" style="209" customWidth="1"/>
    <col min="4101" max="4101" width="10.375" style="209" customWidth="1"/>
    <col min="4102" max="4102" width="7.5" style="209" customWidth="1"/>
    <col min="4103" max="4103" width="23.875" style="209" customWidth="1"/>
    <col min="4104" max="4104" width="13.75" style="209" customWidth="1"/>
    <col min="4105" max="4352" width="9" style="209"/>
    <col min="4353" max="4353" width="28.625" style="209" customWidth="1"/>
    <col min="4354" max="4355" width="3.125" style="209" customWidth="1"/>
    <col min="4356" max="4356" width="23.625" style="209" customWidth="1"/>
    <col min="4357" max="4357" width="10.375" style="209" customWidth="1"/>
    <col min="4358" max="4358" width="7.5" style="209" customWidth="1"/>
    <col min="4359" max="4359" width="23.875" style="209" customWidth="1"/>
    <col min="4360" max="4360" width="13.75" style="209" customWidth="1"/>
    <col min="4361" max="4608" width="9" style="209"/>
    <col min="4609" max="4609" width="28.625" style="209" customWidth="1"/>
    <col min="4610" max="4611" width="3.125" style="209" customWidth="1"/>
    <col min="4612" max="4612" width="23.625" style="209" customWidth="1"/>
    <col min="4613" max="4613" width="10.375" style="209" customWidth="1"/>
    <col min="4614" max="4614" width="7.5" style="209" customWidth="1"/>
    <col min="4615" max="4615" width="23.875" style="209" customWidth="1"/>
    <col min="4616" max="4616" width="13.75" style="209" customWidth="1"/>
    <col min="4617" max="4864" width="9" style="209"/>
    <col min="4865" max="4865" width="28.625" style="209" customWidth="1"/>
    <col min="4866" max="4867" width="3.125" style="209" customWidth="1"/>
    <col min="4868" max="4868" width="23.625" style="209" customWidth="1"/>
    <col min="4869" max="4869" width="10.375" style="209" customWidth="1"/>
    <col min="4870" max="4870" width="7.5" style="209" customWidth="1"/>
    <col min="4871" max="4871" width="23.875" style="209" customWidth="1"/>
    <col min="4872" max="4872" width="13.75" style="209" customWidth="1"/>
    <col min="4873" max="5120" width="9" style="209"/>
    <col min="5121" max="5121" width="28.625" style="209" customWidth="1"/>
    <col min="5122" max="5123" width="3.125" style="209" customWidth="1"/>
    <col min="5124" max="5124" width="23.625" style="209" customWidth="1"/>
    <col min="5125" max="5125" width="10.375" style="209" customWidth="1"/>
    <col min="5126" max="5126" width="7.5" style="209" customWidth="1"/>
    <col min="5127" max="5127" width="23.875" style="209" customWidth="1"/>
    <col min="5128" max="5128" width="13.75" style="209" customWidth="1"/>
    <col min="5129" max="5376" width="9" style="209"/>
    <col min="5377" max="5377" width="28.625" style="209" customWidth="1"/>
    <col min="5378" max="5379" width="3.125" style="209" customWidth="1"/>
    <col min="5380" max="5380" width="23.625" style="209" customWidth="1"/>
    <col min="5381" max="5381" width="10.375" style="209" customWidth="1"/>
    <col min="5382" max="5382" width="7.5" style="209" customWidth="1"/>
    <col min="5383" max="5383" width="23.875" style="209" customWidth="1"/>
    <col min="5384" max="5384" width="13.75" style="209" customWidth="1"/>
    <col min="5385" max="5632" width="9" style="209"/>
    <col min="5633" max="5633" width="28.625" style="209" customWidth="1"/>
    <col min="5634" max="5635" width="3.125" style="209" customWidth="1"/>
    <col min="5636" max="5636" width="23.625" style="209" customWidth="1"/>
    <col min="5637" max="5637" width="10.375" style="209" customWidth="1"/>
    <col min="5638" max="5638" width="7.5" style="209" customWidth="1"/>
    <col min="5639" max="5639" width="23.875" style="209" customWidth="1"/>
    <col min="5640" max="5640" width="13.75" style="209" customWidth="1"/>
    <col min="5641" max="5888" width="9" style="209"/>
    <col min="5889" max="5889" width="28.625" style="209" customWidth="1"/>
    <col min="5890" max="5891" width="3.125" style="209" customWidth="1"/>
    <col min="5892" max="5892" width="23.625" style="209" customWidth="1"/>
    <col min="5893" max="5893" width="10.375" style="209" customWidth="1"/>
    <col min="5894" max="5894" width="7.5" style="209" customWidth="1"/>
    <col min="5895" max="5895" width="23.875" style="209" customWidth="1"/>
    <col min="5896" max="5896" width="13.75" style="209" customWidth="1"/>
    <col min="5897" max="6144" width="9" style="209"/>
    <col min="6145" max="6145" width="28.625" style="209" customWidth="1"/>
    <col min="6146" max="6147" width="3.125" style="209" customWidth="1"/>
    <col min="6148" max="6148" width="23.625" style="209" customWidth="1"/>
    <col min="6149" max="6149" width="10.375" style="209" customWidth="1"/>
    <col min="6150" max="6150" width="7.5" style="209" customWidth="1"/>
    <col min="6151" max="6151" width="23.875" style="209" customWidth="1"/>
    <col min="6152" max="6152" width="13.75" style="209" customWidth="1"/>
    <col min="6153" max="6400" width="9" style="209"/>
    <col min="6401" max="6401" width="28.625" style="209" customWidth="1"/>
    <col min="6402" max="6403" width="3.125" style="209" customWidth="1"/>
    <col min="6404" max="6404" width="23.625" style="209" customWidth="1"/>
    <col min="6405" max="6405" width="10.375" style="209" customWidth="1"/>
    <col min="6406" max="6406" width="7.5" style="209" customWidth="1"/>
    <col min="6407" max="6407" width="23.875" style="209" customWidth="1"/>
    <col min="6408" max="6408" width="13.75" style="209" customWidth="1"/>
    <col min="6409" max="6656" width="9" style="209"/>
    <col min="6657" max="6657" width="28.625" style="209" customWidth="1"/>
    <col min="6658" max="6659" width="3.125" style="209" customWidth="1"/>
    <col min="6660" max="6660" width="23.625" style="209" customWidth="1"/>
    <col min="6661" max="6661" width="10.375" style="209" customWidth="1"/>
    <col min="6662" max="6662" width="7.5" style="209" customWidth="1"/>
    <col min="6663" max="6663" width="23.875" style="209" customWidth="1"/>
    <col min="6664" max="6664" width="13.75" style="209" customWidth="1"/>
    <col min="6665" max="6912" width="9" style="209"/>
    <col min="6913" max="6913" width="28.625" style="209" customWidth="1"/>
    <col min="6914" max="6915" width="3.125" style="209" customWidth="1"/>
    <col min="6916" max="6916" width="23.625" style="209" customWidth="1"/>
    <col min="6917" max="6917" width="10.375" style="209" customWidth="1"/>
    <col min="6918" max="6918" width="7.5" style="209" customWidth="1"/>
    <col min="6919" max="6919" width="23.875" style="209" customWidth="1"/>
    <col min="6920" max="6920" width="13.75" style="209" customWidth="1"/>
    <col min="6921" max="7168" width="9" style="209"/>
    <col min="7169" max="7169" width="28.625" style="209" customWidth="1"/>
    <col min="7170" max="7171" width="3.125" style="209" customWidth="1"/>
    <col min="7172" max="7172" width="23.625" style="209" customWidth="1"/>
    <col min="7173" max="7173" width="10.375" style="209" customWidth="1"/>
    <col min="7174" max="7174" width="7.5" style="209" customWidth="1"/>
    <col min="7175" max="7175" width="23.875" style="209" customWidth="1"/>
    <col min="7176" max="7176" width="13.75" style="209" customWidth="1"/>
    <col min="7177" max="7424" width="9" style="209"/>
    <col min="7425" max="7425" width="28.625" style="209" customWidth="1"/>
    <col min="7426" max="7427" width="3.125" style="209" customWidth="1"/>
    <col min="7428" max="7428" width="23.625" style="209" customWidth="1"/>
    <col min="7429" max="7429" width="10.375" style="209" customWidth="1"/>
    <col min="7430" max="7430" width="7.5" style="209" customWidth="1"/>
    <col min="7431" max="7431" width="23.875" style="209" customWidth="1"/>
    <col min="7432" max="7432" width="13.75" style="209" customWidth="1"/>
    <col min="7433" max="7680" width="9" style="209"/>
    <col min="7681" max="7681" width="28.625" style="209" customWidth="1"/>
    <col min="7682" max="7683" width="3.125" style="209" customWidth="1"/>
    <col min="7684" max="7684" width="23.625" style="209" customWidth="1"/>
    <col min="7685" max="7685" width="10.375" style="209" customWidth="1"/>
    <col min="7686" max="7686" width="7.5" style="209" customWidth="1"/>
    <col min="7687" max="7687" width="23.875" style="209" customWidth="1"/>
    <col min="7688" max="7688" width="13.75" style="209" customWidth="1"/>
    <col min="7689" max="7936" width="9" style="209"/>
    <col min="7937" max="7937" width="28.625" style="209" customWidth="1"/>
    <col min="7938" max="7939" width="3.125" style="209" customWidth="1"/>
    <col min="7940" max="7940" width="23.625" style="209" customWidth="1"/>
    <col min="7941" max="7941" width="10.375" style="209" customWidth="1"/>
    <col min="7942" max="7942" width="7.5" style="209" customWidth="1"/>
    <col min="7943" max="7943" width="23.875" style="209" customWidth="1"/>
    <col min="7944" max="7944" width="13.75" style="209" customWidth="1"/>
    <col min="7945" max="8192" width="9" style="209"/>
    <col min="8193" max="8193" width="28.625" style="209" customWidth="1"/>
    <col min="8194" max="8195" width="3.125" style="209" customWidth="1"/>
    <col min="8196" max="8196" width="23.625" style="209" customWidth="1"/>
    <col min="8197" max="8197" width="10.375" style="209" customWidth="1"/>
    <col min="8198" max="8198" width="7.5" style="209" customWidth="1"/>
    <col min="8199" max="8199" width="23.875" style="209" customWidth="1"/>
    <col min="8200" max="8200" width="13.75" style="209" customWidth="1"/>
    <col min="8201" max="8448" width="9" style="209"/>
    <col min="8449" max="8449" width="28.625" style="209" customWidth="1"/>
    <col min="8450" max="8451" width="3.125" style="209" customWidth="1"/>
    <col min="8452" max="8452" width="23.625" style="209" customWidth="1"/>
    <col min="8453" max="8453" width="10.375" style="209" customWidth="1"/>
    <col min="8454" max="8454" width="7.5" style="209" customWidth="1"/>
    <col min="8455" max="8455" width="23.875" style="209" customWidth="1"/>
    <col min="8456" max="8456" width="13.75" style="209" customWidth="1"/>
    <col min="8457" max="8704" width="9" style="209"/>
    <col min="8705" max="8705" width="28.625" style="209" customWidth="1"/>
    <col min="8706" max="8707" width="3.125" style="209" customWidth="1"/>
    <col min="8708" max="8708" width="23.625" style="209" customWidth="1"/>
    <col min="8709" max="8709" width="10.375" style="209" customWidth="1"/>
    <col min="8710" max="8710" width="7.5" style="209" customWidth="1"/>
    <col min="8711" max="8711" width="23.875" style="209" customWidth="1"/>
    <col min="8712" max="8712" width="13.75" style="209" customWidth="1"/>
    <col min="8713" max="8960" width="9" style="209"/>
    <col min="8961" max="8961" width="28.625" style="209" customWidth="1"/>
    <col min="8962" max="8963" width="3.125" style="209" customWidth="1"/>
    <col min="8964" max="8964" width="23.625" style="209" customWidth="1"/>
    <col min="8965" max="8965" width="10.375" style="209" customWidth="1"/>
    <col min="8966" max="8966" width="7.5" style="209" customWidth="1"/>
    <col min="8967" max="8967" width="23.875" style="209" customWidth="1"/>
    <col min="8968" max="8968" width="13.75" style="209" customWidth="1"/>
    <col min="8969" max="9216" width="9" style="209"/>
    <col min="9217" max="9217" width="28.625" style="209" customWidth="1"/>
    <col min="9218" max="9219" width="3.125" style="209" customWidth="1"/>
    <col min="9220" max="9220" width="23.625" style="209" customWidth="1"/>
    <col min="9221" max="9221" width="10.375" style="209" customWidth="1"/>
    <col min="9222" max="9222" width="7.5" style="209" customWidth="1"/>
    <col min="9223" max="9223" width="23.875" style="209" customWidth="1"/>
    <col min="9224" max="9224" width="13.75" style="209" customWidth="1"/>
    <col min="9225" max="9472" width="9" style="209"/>
    <col min="9473" max="9473" width="28.625" style="209" customWidth="1"/>
    <col min="9474" max="9475" width="3.125" style="209" customWidth="1"/>
    <col min="9476" max="9476" width="23.625" style="209" customWidth="1"/>
    <col min="9477" max="9477" width="10.375" style="209" customWidth="1"/>
    <col min="9478" max="9478" width="7.5" style="209" customWidth="1"/>
    <col min="9479" max="9479" width="23.875" style="209" customWidth="1"/>
    <col min="9480" max="9480" width="13.75" style="209" customWidth="1"/>
    <col min="9481" max="9728" width="9" style="209"/>
    <col min="9729" max="9729" width="28.625" style="209" customWidth="1"/>
    <col min="9730" max="9731" width="3.125" style="209" customWidth="1"/>
    <col min="9732" max="9732" width="23.625" style="209" customWidth="1"/>
    <col min="9733" max="9733" width="10.375" style="209" customWidth="1"/>
    <col min="9734" max="9734" width="7.5" style="209" customWidth="1"/>
    <col min="9735" max="9735" width="23.875" style="209" customWidth="1"/>
    <col min="9736" max="9736" width="13.75" style="209" customWidth="1"/>
    <col min="9737" max="9984" width="9" style="209"/>
    <col min="9985" max="9985" width="28.625" style="209" customWidth="1"/>
    <col min="9986" max="9987" width="3.125" style="209" customWidth="1"/>
    <col min="9988" max="9988" width="23.625" style="209" customWidth="1"/>
    <col min="9989" max="9989" width="10.375" style="209" customWidth="1"/>
    <col min="9990" max="9990" width="7.5" style="209" customWidth="1"/>
    <col min="9991" max="9991" width="23.875" style="209" customWidth="1"/>
    <col min="9992" max="9992" width="13.75" style="209" customWidth="1"/>
    <col min="9993" max="10240" width="9" style="209"/>
    <col min="10241" max="10241" width="28.625" style="209" customWidth="1"/>
    <col min="10242" max="10243" width="3.125" style="209" customWidth="1"/>
    <col min="10244" max="10244" width="23.625" style="209" customWidth="1"/>
    <col min="10245" max="10245" width="10.375" style="209" customWidth="1"/>
    <col min="10246" max="10246" width="7.5" style="209" customWidth="1"/>
    <col min="10247" max="10247" width="23.875" style="209" customWidth="1"/>
    <col min="10248" max="10248" width="13.75" style="209" customWidth="1"/>
    <col min="10249" max="10496" width="9" style="209"/>
    <col min="10497" max="10497" width="28.625" style="209" customWidth="1"/>
    <col min="10498" max="10499" width="3.125" style="209" customWidth="1"/>
    <col min="10500" max="10500" width="23.625" style="209" customWidth="1"/>
    <col min="10501" max="10501" width="10.375" style="209" customWidth="1"/>
    <col min="10502" max="10502" width="7.5" style="209" customWidth="1"/>
    <col min="10503" max="10503" width="23.875" style="209" customWidth="1"/>
    <col min="10504" max="10504" width="13.75" style="209" customWidth="1"/>
    <col min="10505" max="10752" width="9" style="209"/>
    <col min="10753" max="10753" width="28.625" style="209" customWidth="1"/>
    <col min="10754" max="10755" width="3.125" style="209" customWidth="1"/>
    <col min="10756" max="10756" width="23.625" style="209" customWidth="1"/>
    <col min="10757" max="10757" width="10.375" style="209" customWidth="1"/>
    <col min="10758" max="10758" width="7.5" style="209" customWidth="1"/>
    <col min="10759" max="10759" width="23.875" style="209" customWidth="1"/>
    <col min="10760" max="10760" width="13.75" style="209" customWidth="1"/>
    <col min="10761" max="11008" width="9" style="209"/>
    <col min="11009" max="11009" width="28.625" style="209" customWidth="1"/>
    <col min="11010" max="11011" width="3.125" style="209" customWidth="1"/>
    <col min="11012" max="11012" width="23.625" style="209" customWidth="1"/>
    <col min="11013" max="11013" width="10.375" style="209" customWidth="1"/>
    <col min="11014" max="11014" width="7.5" style="209" customWidth="1"/>
    <col min="11015" max="11015" width="23.875" style="209" customWidth="1"/>
    <col min="11016" max="11016" width="13.75" style="209" customWidth="1"/>
    <col min="11017" max="11264" width="9" style="209"/>
    <col min="11265" max="11265" width="28.625" style="209" customWidth="1"/>
    <col min="11266" max="11267" width="3.125" style="209" customWidth="1"/>
    <col min="11268" max="11268" width="23.625" style="209" customWidth="1"/>
    <col min="11269" max="11269" width="10.375" style="209" customWidth="1"/>
    <col min="11270" max="11270" width="7.5" style="209" customWidth="1"/>
    <col min="11271" max="11271" width="23.875" style="209" customWidth="1"/>
    <col min="11272" max="11272" width="13.75" style="209" customWidth="1"/>
    <col min="11273" max="11520" width="9" style="209"/>
    <col min="11521" max="11521" width="28.625" style="209" customWidth="1"/>
    <col min="11522" max="11523" width="3.125" style="209" customWidth="1"/>
    <col min="11524" max="11524" width="23.625" style="209" customWidth="1"/>
    <col min="11525" max="11525" width="10.375" style="209" customWidth="1"/>
    <col min="11526" max="11526" width="7.5" style="209" customWidth="1"/>
    <col min="11527" max="11527" width="23.875" style="209" customWidth="1"/>
    <col min="11528" max="11528" width="13.75" style="209" customWidth="1"/>
    <col min="11529" max="11776" width="9" style="209"/>
    <col min="11777" max="11777" width="28.625" style="209" customWidth="1"/>
    <col min="11778" max="11779" width="3.125" style="209" customWidth="1"/>
    <col min="11780" max="11780" width="23.625" style="209" customWidth="1"/>
    <col min="11781" max="11781" width="10.375" style="209" customWidth="1"/>
    <col min="11782" max="11782" width="7.5" style="209" customWidth="1"/>
    <col min="11783" max="11783" width="23.875" style="209" customWidth="1"/>
    <col min="11784" max="11784" width="13.75" style="209" customWidth="1"/>
    <col min="11785" max="12032" width="9" style="209"/>
    <col min="12033" max="12033" width="28.625" style="209" customWidth="1"/>
    <col min="12034" max="12035" width="3.125" style="209" customWidth="1"/>
    <col min="12036" max="12036" width="23.625" style="209" customWidth="1"/>
    <col min="12037" max="12037" width="10.375" style="209" customWidth="1"/>
    <col min="12038" max="12038" width="7.5" style="209" customWidth="1"/>
    <col min="12039" max="12039" width="23.875" style="209" customWidth="1"/>
    <col min="12040" max="12040" width="13.75" style="209" customWidth="1"/>
    <col min="12041" max="12288" width="9" style="209"/>
    <col min="12289" max="12289" width="28.625" style="209" customWidth="1"/>
    <col min="12290" max="12291" width="3.125" style="209" customWidth="1"/>
    <col min="12292" max="12292" width="23.625" style="209" customWidth="1"/>
    <col min="12293" max="12293" width="10.375" style="209" customWidth="1"/>
    <col min="12294" max="12294" width="7.5" style="209" customWidth="1"/>
    <col min="12295" max="12295" width="23.875" style="209" customWidth="1"/>
    <col min="12296" max="12296" width="13.75" style="209" customWidth="1"/>
    <col min="12297" max="12544" width="9" style="209"/>
    <col min="12545" max="12545" width="28.625" style="209" customWidth="1"/>
    <col min="12546" max="12547" width="3.125" style="209" customWidth="1"/>
    <col min="12548" max="12548" width="23.625" style="209" customWidth="1"/>
    <col min="12549" max="12549" width="10.375" style="209" customWidth="1"/>
    <col min="12550" max="12550" width="7.5" style="209" customWidth="1"/>
    <col min="12551" max="12551" width="23.875" style="209" customWidth="1"/>
    <col min="12552" max="12552" width="13.75" style="209" customWidth="1"/>
    <col min="12553" max="12800" width="9" style="209"/>
    <col min="12801" max="12801" width="28.625" style="209" customWidth="1"/>
    <col min="12802" max="12803" width="3.125" style="209" customWidth="1"/>
    <col min="12804" max="12804" width="23.625" style="209" customWidth="1"/>
    <col min="12805" max="12805" width="10.375" style="209" customWidth="1"/>
    <col min="12806" max="12806" width="7.5" style="209" customWidth="1"/>
    <col min="12807" max="12807" width="23.875" style="209" customWidth="1"/>
    <col min="12808" max="12808" width="13.75" style="209" customWidth="1"/>
    <col min="12809" max="13056" width="9" style="209"/>
    <col min="13057" max="13057" width="28.625" style="209" customWidth="1"/>
    <col min="13058" max="13059" width="3.125" style="209" customWidth="1"/>
    <col min="13060" max="13060" width="23.625" style="209" customWidth="1"/>
    <col min="13061" max="13061" width="10.375" style="209" customWidth="1"/>
    <col min="13062" max="13062" width="7.5" style="209" customWidth="1"/>
    <col min="13063" max="13063" width="23.875" style="209" customWidth="1"/>
    <col min="13064" max="13064" width="13.75" style="209" customWidth="1"/>
    <col min="13065" max="13312" width="9" style="209"/>
    <col min="13313" max="13313" width="28.625" style="209" customWidth="1"/>
    <col min="13314" max="13315" width="3.125" style="209" customWidth="1"/>
    <col min="13316" max="13316" width="23.625" style="209" customWidth="1"/>
    <col min="13317" max="13317" width="10.375" style="209" customWidth="1"/>
    <col min="13318" max="13318" width="7.5" style="209" customWidth="1"/>
    <col min="13319" max="13319" width="23.875" style="209" customWidth="1"/>
    <col min="13320" max="13320" width="13.75" style="209" customWidth="1"/>
    <col min="13321" max="13568" width="9" style="209"/>
    <col min="13569" max="13569" width="28.625" style="209" customWidth="1"/>
    <col min="13570" max="13571" width="3.125" style="209" customWidth="1"/>
    <col min="13572" max="13572" width="23.625" style="209" customWidth="1"/>
    <col min="13573" max="13573" width="10.375" style="209" customWidth="1"/>
    <col min="13574" max="13574" width="7.5" style="209" customWidth="1"/>
    <col min="13575" max="13575" width="23.875" style="209" customWidth="1"/>
    <col min="13576" max="13576" width="13.75" style="209" customWidth="1"/>
    <col min="13577" max="13824" width="9" style="209"/>
    <col min="13825" max="13825" width="28.625" style="209" customWidth="1"/>
    <col min="13826" max="13827" width="3.125" style="209" customWidth="1"/>
    <col min="13828" max="13828" width="23.625" style="209" customWidth="1"/>
    <col min="13829" max="13829" width="10.375" style="209" customWidth="1"/>
    <col min="13830" max="13830" width="7.5" style="209" customWidth="1"/>
    <col min="13831" max="13831" width="23.875" style="209" customWidth="1"/>
    <col min="13832" max="13832" width="13.75" style="209" customWidth="1"/>
    <col min="13833" max="14080" width="9" style="209"/>
    <col min="14081" max="14081" width="28.625" style="209" customWidth="1"/>
    <col min="14082" max="14083" width="3.125" style="209" customWidth="1"/>
    <col min="14084" max="14084" width="23.625" style="209" customWidth="1"/>
    <col min="14085" max="14085" width="10.375" style="209" customWidth="1"/>
    <col min="14086" max="14086" width="7.5" style="209" customWidth="1"/>
    <col min="14087" max="14087" width="23.875" style="209" customWidth="1"/>
    <col min="14088" max="14088" width="13.75" style="209" customWidth="1"/>
    <col min="14089" max="14336" width="9" style="209"/>
    <col min="14337" max="14337" width="28.625" style="209" customWidth="1"/>
    <col min="14338" max="14339" width="3.125" style="209" customWidth="1"/>
    <col min="14340" max="14340" width="23.625" style="209" customWidth="1"/>
    <col min="14341" max="14341" width="10.375" style="209" customWidth="1"/>
    <col min="14342" max="14342" width="7.5" style="209" customWidth="1"/>
    <col min="14343" max="14343" width="23.875" style="209" customWidth="1"/>
    <col min="14344" max="14344" width="13.75" style="209" customWidth="1"/>
    <col min="14345" max="14592" width="9" style="209"/>
    <col min="14593" max="14593" width="28.625" style="209" customWidth="1"/>
    <col min="14594" max="14595" width="3.125" style="209" customWidth="1"/>
    <col min="14596" max="14596" width="23.625" style="209" customWidth="1"/>
    <col min="14597" max="14597" width="10.375" style="209" customWidth="1"/>
    <col min="14598" max="14598" width="7.5" style="209" customWidth="1"/>
    <col min="14599" max="14599" width="23.875" style="209" customWidth="1"/>
    <col min="14600" max="14600" width="13.75" style="209" customWidth="1"/>
    <col min="14601" max="14848" width="9" style="209"/>
    <col min="14849" max="14849" width="28.625" style="209" customWidth="1"/>
    <col min="14850" max="14851" width="3.125" style="209" customWidth="1"/>
    <col min="14852" max="14852" width="23.625" style="209" customWidth="1"/>
    <col min="14853" max="14853" width="10.375" style="209" customWidth="1"/>
    <col min="14854" max="14854" width="7.5" style="209" customWidth="1"/>
    <col min="14855" max="14855" width="23.875" style="209" customWidth="1"/>
    <col min="14856" max="14856" width="13.75" style="209" customWidth="1"/>
    <col min="14857" max="15104" width="9" style="209"/>
    <col min="15105" max="15105" width="28.625" style="209" customWidth="1"/>
    <col min="15106" max="15107" width="3.125" style="209" customWidth="1"/>
    <col min="15108" max="15108" width="23.625" style="209" customWidth="1"/>
    <col min="15109" max="15109" width="10.375" style="209" customWidth="1"/>
    <col min="15110" max="15110" width="7.5" style="209" customWidth="1"/>
    <col min="15111" max="15111" width="23.875" style="209" customWidth="1"/>
    <col min="15112" max="15112" width="13.75" style="209" customWidth="1"/>
    <col min="15113" max="15360" width="9" style="209"/>
    <col min="15361" max="15361" width="28.625" style="209" customWidth="1"/>
    <col min="15362" max="15363" width="3.125" style="209" customWidth="1"/>
    <col min="15364" max="15364" width="23.625" style="209" customWidth="1"/>
    <col min="15365" max="15365" width="10.375" style="209" customWidth="1"/>
    <col min="15366" max="15366" width="7.5" style="209" customWidth="1"/>
    <col min="15367" max="15367" width="23.875" style="209" customWidth="1"/>
    <col min="15368" max="15368" width="13.75" style="209" customWidth="1"/>
    <col min="15369" max="15616" width="9" style="209"/>
    <col min="15617" max="15617" width="28.625" style="209" customWidth="1"/>
    <col min="15618" max="15619" width="3.125" style="209" customWidth="1"/>
    <col min="15620" max="15620" width="23.625" style="209" customWidth="1"/>
    <col min="15621" max="15621" width="10.375" style="209" customWidth="1"/>
    <col min="15622" max="15622" width="7.5" style="209" customWidth="1"/>
    <col min="15623" max="15623" width="23.875" style="209" customWidth="1"/>
    <col min="15624" max="15624" width="13.75" style="209" customWidth="1"/>
    <col min="15625" max="15872" width="9" style="209"/>
    <col min="15873" max="15873" width="28.625" style="209" customWidth="1"/>
    <col min="15874" max="15875" width="3.125" style="209" customWidth="1"/>
    <col min="15876" max="15876" width="23.625" style="209" customWidth="1"/>
    <col min="15877" max="15877" width="10.375" style="209" customWidth="1"/>
    <col min="15878" max="15878" width="7.5" style="209" customWidth="1"/>
    <col min="15879" max="15879" width="23.875" style="209" customWidth="1"/>
    <col min="15880" max="15880" width="13.75" style="209" customWidth="1"/>
    <col min="15881" max="16128" width="9" style="209"/>
    <col min="16129" max="16129" width="28.625" style="209" customWidth="1"/>
    <col min="16130" max="16131" width="3.125" style="209" customWidth="1"/>
    <col min="16132" max="16132" width="23.625" style="209" customWidth="1"/>
    <col min="16133" max="16133" width="10.375" style="209" customWidth="1"/>
    <col min="16134" max="16134" width="7.5" style="209" customWidth="1"/>
    <col min="16135" max="16135" width="23.875" style="209" customWidth="1"/>
    <col min="16136" max="16136" width="13.75" style="209" customWidth="1"/>
    <col min="16137" max="16384" width="9" style="209"/>
  </cols>
  <sheetData>
    <row r="1" spans="1:8" ht="17.25">
      <c r="A1" s="208"/>
    </row>
    <row r="2" spans="1:8" ht="27.75" customHeight="1">
      <c r="A2" s="210" t="s">
        <v>209</v>
      </c>
      <c r="G2" s="800" t="s">
        <v>210</v>
      </c>
      <c r="H2" s="800"/>
    </row>
    <row r="3" spans="1:8" ht="15" customHeight="1">
      <c r="A3" s="208"/>
      <c r="G3" s="211"/>
      <c r="H3" s="211"/>
    </row>
    <row r="4" spans="1:8" ht="81" customHeight="1">
      <c r="A4" s="801" t="s">
        <v>211</v>
      </c>
      <c r="B4" s="802"/>
      <c r="C4" s="802"/>
      <c r="D4" s="802"/>
      <c r="E4" s="802"/>
      <c r="F4" s="802"/>
      <c r="G4" s="802"/>
      <c r="H4" s="802"/>
    </row>
    <row r="5" spans="1:8" ht="12" customHeight="1">
      <c r="A5" s="212"/>
      <c r="B5" s="212"/>
      <c r="C5" s="212"/>
      <c r="D5" s="212"/>
      <c r="E5" s="212"/>
      <c r="F5" s="212"/>
      <c r="G5" s="212"/>
      <c r="H5" s="212"/>
    </row>
    <row r="6" spans="1:8" ht="36" customHeight="1">
      <c r="A6" s="213" t="s">
        <v>212</v>
      </c>
      <c r="B6" s="803"/>
      <c r="C6" s="804"/>
      <c r="D6" s="804"/>
      <c r="E6" s="804"/>
      <c r="F6" s="804"/>
      <c r="G6" s="804"/>
      <c r="H6" s="805"/>
    </row>
    <row r="7" spans="1:8" ht="46.5" customHeight="1">
      <c r="A7" s="214" t="s">
        <v>213</v>
      </c>
      <c r="B7" s="806" t="s">
        <v>214</v>
      </c>
      <c r="C7" s="807"/>
      <c r="D7" s="807"/>
      <c r="E7" s="807"/>
      <c r="F7" s="807"/>
      <c r="G7" s="807"/>
      <c r="H7" s="808"/>
    </row>
    <row r="8" spans="1:8" ht="84" customHeight="1">
      <c r="A8" s="215" t="s">
        <v>215</v>
      </c>
      <c r="B8" s="809" t="s">
        <v>216</v>
      </c>
      <c r="C8" s="810"/>
      <c r="D8" s="810"/>
      <c r="E8" s="810"/>
      <c r="F8" s="810"/>
      <c r="G8" s="810"/>
      <c r="H8" s="811"/>
    </row>
    <row r="9" spans="1:8" ht="23.25" customHeight="1">
      <c r="A9" s="216"/>
      <c r="B9" s="217"/>
      <c r="C9" s="217"/>
      <c r="D9" s="217"/>
      <c r="E9" s="217"/>
      <c r="F9" s="217"/>
      <c r="G9" s="217"/>
    </row>
    <row r="10" spans="1:8">
      <c r="A10" s="812" t="s">
        <v>217</v>
      </c>
      <c r="B10" s="218"/>
      <c r="C10" s="219"/>
      <c r="D10" s="219"/>
      <c r="E10" s="219"/>
      <c r="F10" s="219"/>
      <c r="G10" s="219"/>
      <c r="H10" s="815" t="s">
        <v>218</v>
      </c>
    </row>
    <row r="11" spans="1:8">
      <c r="A11" s="813"/>
      <c r="B11" s="220"/>
      <c r="H11" s="816"/>
    </row>
    <row r="12" spans="1:8" ht="52.5" customHeight="1">
      <c r="A12" s="813"/>
      <c r="B12" s="220"/>
      <c r="C12" s="221" t="s">
        <v>82</v>
      </c>
      <c r="D12" s="222" t="s">
        <v>219</v>
      </c>
      <c r="E12" s="223" t="s">
        <v>83</v>
      </c>
      <c r="F12" s="224"/>
      <c r="H12" s="816"/>
    </row>
    <row r="13" spans="1:8" ht="52.5" customHeight="1">
      <c r="A13" s="813"/>
      <c r="B13" s="220"/>
      <c r="C13" s="221" t="s">
        <v>84</v>
      </c>
      <c r="D13" s="222" t="s">
        <v>220</v>
      </c>
      <c r="E13" s="223" t="s">
        <v>83</v>
      </c>
      <c r="F13" s="224"/>
      <c r="G13" s="225" t="s">
        <v>221</v>
      </c>
      <c r="H13" s="816"/>
    </row>
    <row r="14" spans="1:8" ht="13.5" customHeight="1">
      <c r="A14" s="813"/>
      <c r="B14" s="220"/>
      <c r="H14" s="816"/>
    </row>
    <row r="15" spans="1:8" ht="13.5" customHeight="1">
      <c r="A15" s="814"/>
      <c r="B15" s="226"/>
      <c r="C15" s="217"/>
      <c r="D15" s="217"/>
      <c r="E15" s="217"/>
      <c r="F15" s="217"/>
      <c r="G15" s="217"/>
      <c r="H15" s="817"/>
    </row>
    <row r="16" spans="1:8">
      <c r="A16" s="818" t="s">
        <v>222</v>
      </c>
      <c r="B16" s="218"/>
      <c r="C16" s="219"/>
      <c r="D16" s="219"/>
      <c r="E16" s="219"/>
      <c r="F16" s="219"/>
      <c r="G16" s="227"/>
      <c r="H16" s="821" t="s">
        <v>218</v>
      </c>
    </row>
    <row r="17" spans="1:8">
      <c r="A17" s="819"/>
      <c r="B17" s="220"/>
      <c r="G17" s="228"/>
      <c r="H17" s="822"/>
    </row>
    <row r="18" spans="1:8" ht="53.1" customHeight="1">
      <c r="A18" s="819"/>
      <c r="B18" s="220"/>
      <c r="C18" s="221" t="s">
        <v>82</v>
      </c>
      <c r="D18" s="222" t="s">
        <v>223</v>
      </c>
      <c r="E18" s="223" t="s">
        <v>83</v>
      </c>
      <c r="F18" s="224"/>
      <c r="G18" s="228"/>
      <c r="H18" s="822"/>
    </row>
    <row r="19" spans="1:8" ht="53.1" customHeight="1">
      <c r="A19" s="819"/>
      <c r="B19" s="220"/>
      <c r="C19" s="221" t="s">
        <v>84</v>
      </c>
      <c r="D19" s="222" t="s">
        <v>224</v>
      </c>
      <c r="E19" s="223" t="s">
        <v>83</v>
      </c>
      <c r="F19" s="224"/>
      <c r="G19" s="229" t="s">
        <v>225</v>
      </c>
      <c r="H19" s="822"/>
    </row>
    <row r="20" spans="1:8">
      <c r="A20" s="819"/>
      <c r="B20" s="220"/>
      <c r="G20" s="228"/>
      <c r="H20" s="822"/>
    </row>
    <row r="21" spans="1:8">
      <c r="A21" s="820"/>
      <c r="B21" s="226"/>
      <c r="C21" s="217"/>
      <c r="D21" s="217"/>
      <c r="E21" s="217"/>
      <c r="F21" s="217"/>
      <c r="G21" s="230"/>
      <c r="H21" s="822"/>
    </row>
    <row r="22" spans="1:8">
      <c r="A22" s="819" t="s">
        <v>226</v>
      </c>
      <c r="B22" s="220"/>
      <c r="H22" s="822"/>
    </row>
    <row r="23" spans="1:8">
      <c r="A23" s="819"/>
      <c r="B23" s="220"/>
      <c r="H23" s="822"/>
    </row>
    <row r="24" spans="1:8" ht="52.5" customHeight="1">
      <c r="A24" s="819"/>
      <c r="B24" s="220"/>
      <c r="C24" s="221" t="s">
        <v>82</v>
      </c>
      <c r="D24" s="222" t="s">
        <v>219</v>
      </c>
      <c r="E24" s="223" t="s">
        <v>83</v>
      </c>
      <c r="F24" s="224"/>
      <c r="H24" s="822"/>
    </row>
    <row r="25" spans="1:8" ht="52.5" customHeight="1">
      <c r="A25" s="819"/>
      <c r="B25" s="220"/>
      <c r="C25" s="221" t="s">
        <v>84</v>
      </c>
      <c r="D25" s="222" t="s">
        <v>227</v>
      </c>
      <c r="E25" s="223" t="s">
        <v>83</v>
      </c>
      <c r="F25" s="224"/>
      <c r="G25" s="225" t="s">
        <v>228</v>
      </c>
      <c r="H25" s="822"/>
    </row>
    <row r="26" spans="1:8">
      <c r="A26" s="819"/>
      <c r="B26" s="220"/>
      <c r="H26" s="822"/>
    </row>
    <row r="27" spans="1:8">
      <c r="A27" s="820"/>
      <c r="B27" s="226"/>
      <c r="C27" s="217"/>
      <c r="D27" s="217"/>
      <c r="E27" s="217"/>
      <c r="F27" s="217"/>
      <c r="G27" s="217"/>
      <c r="H27" s="823"/>
    </row>
    <row r="29" spans="1:8" ht="17.25" customHeight="1">
      <c r="A29" s="799" t="s">
        <v>229</v>
      </c>
      <c r="B29" s="799"/>
      <c r="C29" s="799"/>
      <c r="D29" s="799"/>
      <c r="E29" s="799"/>
      <c r="F29" s="799"/>
      <c r="G29" s="799"/>
      <c r="H29" s="799"/>
    </row>
    <row r="30" spans="1:8" ht="17.25" customHeight="1">
      <c r="A30" s="799" t="s">
        <v>230</v>
      </c>
      <c r="B30" s="799"/>
      <c r="C30" s="799"/>
      <c r="D30" s="799"/>
      <c r="E30" s="799"/>
      <c r="F30" s="799"/>
      <c r="G30" s="799"/>
      <c r="H30" s="799"/>
    </row>
    <row r="31" spans="1:8" ht="17.25" customHeight="1">
      <c r="A31" s="799" t="s">
        <v>231</v>
      </c>
      <c r="B31" s="799"/>
      <c r="C31" s="799"/>
      <c r="D31" s="799"/>
      <c r="E31" s="799"/>
      <c r="F31" s="799"/>
      <c r="G31" s="799"/>
      <c r="H31" s="799"/>
    </row>
    <row r="32" spans="1:8" ht="17.25" customHeight="1">
      <c r="A32" s="799" t="s">
        <v>232</v>
      </c>
      <c r="B32" s="799"/>
      <c r="C32" s="799"/>
      <c r="D32" s="799"/>
      <c r="E32" s="799"/>
      <c r="F32" s="799"/>
      <c r="G32" s="799"/>
      <c r="H32" s="799"/>
    </row>
    <row r="33" spans="1:8" ht="17.25" customHeight="1">
      <c r="A33" s="799" t="s">
        <v>233</v>
      </c>
      <c r="B33" s="799"/>
      <c r="C33" s="799"/>
      <c r="D33" s="799"/>
      <c r="E33" s="799"/>
      <c r="F33" s="799"/>
      <c r="G33" s="799"/>
      <c r="H33" s="799"/>
    </row>
    <row r="34" spans="1:8" ht="17.25" customHeight="1">
      <c r="A34" s="799" t="s">
        <v>234</v>
      </c>
      <c r="B34" s="799"/>
      <c r="C34" s="799"/>
      <c r="D34" s="799"/>
      <c r="E34" s="799"/>
      <c r="F34" s="799"/>
      <c r="G34" s="799"/>
      <c r="H34" s="799"/>
    </row>
    <row r="35" spans="1:8" ht="17.25" customHeight="1">
      <c r="A35" s="799" t="s">
        <v>235</v>
      </c>
      <c r="B35" s="799"/>
      <c r="C35" s="799"/>
      <c r="D35" s="799"/>
      <c r="E35" s="799"/>
      <c r="F35" s="799"/>
      <c r="G35" s="799"/>
      <c r="H35" s="799"/>
    </row>
    <row r="36" spans="1:8" ht="17.25" customHeight="1">
      <c r="A36" s="799" t="s">
        <v>236</v>
      </c>
      <c r="B36" s="799"/>
      <c r="C36" s="799"/>
      <c r="D36" s="799"/>
      <c r="E36" s="799"/>
      <c r="F36" s="799"/>
      <c r="G36" s="799"/>
      <c r="H36" s="799"/>
    </row>
    <row r="37" spans="1:8" ht="17.25" customHeight="1">
      <c r="A37" s="799" t="s">
        <v>237</v>
      </c>
      <c r="B37" s="799"/>
      <c r="C37" s="799"/>
      <c r="D37" s="799"/>
      <c r="E37" s="799"/>
      <c r="F37" s="799"/>
      <c r="G37" s="799"/>
      <c r="H37" s="799"/>
    </row>
    <row r="38" spans="1:8" ht="17.25" customHeight="1">
      <c r="A38" s="799" t="s">
        <v>238</v>
      </c>
      <c r="B38" s="799"/>
      <c r="C38" s="799"/>
      <c r="D38" s="799"/>
      <c r="E38" s="799"/>
      <c r="F38" s="799"/>
      <c r="G38" s="799"/>
      <c r="H38" s="799"/>
    </row>
    <row r="39" spans="1:8" ht="17.25" customHeight="1">
      <c r="A39" s="799" t="s">
        <v>239</v>
      </c>
      <c r="B39" s="799"/>
      <c r="C39" s="799"/>
      <c r="D39" s="799"/>
      <c r="E39" s="799"/>
      <c r="F39" s="799"/>
      <c r="G39" s="799"/>
      <c r="H39" s="799"/>
    </row>
    <row r="40" spans="1:8" ht="17.25" customHeight="1">
      <c r="A40" s="231" t="s">
        <v>240</v>
      </c>
      <c r="B40" s="231"/>
      <c r="C40" s="231"/>
      <c r="D40" s="231"/>
      <c r="E40" s="231"/>
      <c r="F40" s="231"/>
      <c r="G40" s="231"/>
      <c r="H40" s="231"/>
    </row>
    <row r="41" spans="1:8" ht="17.25" customHeight="1">
      <c r="A41" s="799" t="s">
        <v>241</v>
      </c>
      <c r="B41" s="799"/>
      <c r="C41" s="799"/>
      <c r="D41" s="799"/>
      <c r="E41" s="799"/>
      <c r="F41" s="799"/>
      <c r="G41" s="799"/>
      <c r="H41" s="799"/>
    </row>
    <row r="42" spans="1:8" ht="17.25" customHeight="1">
      <c r="A42" s="824" t="s">
        <v>242</v>
      </c>
      <c r="B42" s="799"/>
      <c r="C42" s="799"/>
      <c r="D42" s="799"/>
      <c r="E42" s="799"/>
      <c r="F42" s="799"/>
      <c r="G42" s="799"/>
      <c r="H42" s="799"/>
    </row>
    <row r="43" spans="1:8" ht="17.25" customHeight="1">
      <c r="A43" s="799" t="s">
        <v>243</v>
      </c>
      <c r="B43" s="799"/>
      <c r="C43" s="799"/>
      <c r="D43" s="799"/>
      <c r="E43" s="799"/>
      <c r="F43" s="799"/>
      <c r="G43" s="799"/>
      <c r="H43" s="799"/>
    </row>
    <row r="44" spans="1:8" ht="17.25" customHeight="1">
      <c r="A44" s="231" t="s">
        <v>244</v>
      </c>
      <c r="B44" s="231"/>
      <c r="C44" s="231"/>
      <c r="D44" s="231"/>
      <c r="E44" s="231"/>
      <c r="F44" s="231"/>
      <c r="G44" s="231"/>
      <c r="H44" s="231"/>
    </row>
    <row r="45" spans="1:8" ht="17.25" customHeight="1">
      <c r="A45" s="231" t="s">
        <v>245</v>
      </c>
      <c r="B45" s="231"/>
      <c r="C45" s="231"/>
      <c r="D45" s="231"/>
      <c r="E45" s="231"/>
      <c r="F45" s="231"/>
      <c r="G45" s="231"/>
      <c r="H45" s="231"/>
    </row>
    <row r="46" spans="1:8" ht="17.25" customHeight="1">
      <c r="A46" s="231" t="s">
        <v>246</v>
      </c>
      <c r="B46" s="231"/>
      <c r="C46" s="231"/>
      <c r="D46" s="231"/>
      <c r="E46" s="231"/>
      <c r="F46" s="231"/>
      <c r="G46" s="231"/>
      <c r="H46" s="231"/>
    </row>
    <row r="47" spans="1:8" ht="17.25" customHeight="1">
      <c r="A47" s="824" t="s">
        <v>247</v>
      </c>
      <c r="B47" s="799"/>
      <c r="C47" s="799"/>
      <c r="D47" s="799"/>
      <c r="E47" s="799"/>
      <c r="F47" s="799"/>
      <c r="G47" s="799"/>
      <c r="H47" s="799"/>
    </row>
    <row r="48" spans="1:8" ht="17.25" customHeight="1">
      <c r="A48" s="799" t="s">
        <v>248</v>
      </c>
      <c r="B48" s="799"/>
      <c r="C48" s="799"/>
      <c r="D48" s="799"/>
      <c r="E48" s="799"/>
      <c r="F48" s="799"/>
      <c r="G48" s="799"/>
      <c r="H48" s="799"/>
    </row>
    <row r="49" spans="1:8" ht="17.25" customHeight="1">
      <c r="A49" s="799" t="s">
        <v>249</v>
      </c>
      <c r="B49" s="799"/>
      <c r="C49" s="799"/>
      <c r="D49" s="799"/>
      <c r="E49" s="799"/>
      <c r="F49" s="799"/>
      <c r="G49" s="799"/>
      <c r="H49" s="799"/>
    </row>
    <row r="50" spans="1:8">
      <c r="A50" s="799" t="s">
        <v>250</v>
      </c>
      <c r="B50" s="799"/>
      <c r="C50" s="799"/>
      <c r="D50" s="799"/>
      <c r="E50" s="799"/>
      <c r="F50" s="799"/>
      <c r="G50" s="799"/>
      <c r="H50" s="799"/>
    </row>
    <row r="51" spans="1:8">
      <c r="A51" s="799"/>
      <c r="B51" s="799"/>
      <c r="C51" s="799"/>
      <c r="D51" s="799"/>
      <c r="E51" s="799"/>
      <c r="F51" s="799"/>
      <c r="G51" s="799"/>
      <c r="H51" s="799"/>
    </row>
    <row r="52" spans="1:8">
      <c r="A52" s="799"/>
      <c r="B52" s="799"/>
      <c r="C52" s="799"/>
      <c r="D52" s="799"/>
      <c r="E52" s="799"/>
      <c r="F52" s="799"/>
      <c r="G52" s="799"/>
      <c r="H52" s="799"/>
    </row>
  </sheetData>
  <mergeCells count="30">
    <mergeCell ref="A48:H48"/>
    <mergeCell ref="A49:H49"/>
    <mergeCell ref="A50:H50"/>
    <mergeCell ref="A51:H51"/>
    <mergeCell ref="A52:H52"/>
    <mergeCell ref="A47:H47"/>
    <mergeCell ref="A32:H32"/>
    <mergeCell ref="A33:H33"/>
    <mergeCell ref="A34:H34"/>
    <mergeCell ref="A35:H35"/>
    <mergeCell ref="A36:H36"/>
    <mergeCell ref="A37:H37"/>
    <mergeCell ref="A38:H38"/>
    <mergeCell ref="A39:H39"/>
    <mergeCell ref="A41:H41"/>
    <mergeCell ref="A42:H42"/>
    <mergeCell ref="A43:H43"/>
    <mergeCell ref="A31:H31"/>
    <mergeCell ref="G2:H2"/>
    <mergeCell ref="A4:H4"/>
    <mergeCell ref="B6:H6"/>
    <mergeCell ref="B7:H7"/>
    <mergeCell ref="B8:H8"/>
    <mergeCell ref="A10:A15"/>
    <mergeCell ref="H10:H15"/>
    <mergeCell ref="A16:A21"/>
    <mergeCell ref="H16:H27"/>
    <mergeCell ref="A22:A27"/>
    <mergeCell ref="A29:H29"/>
    <mergeCell ref="A30:H30"/>
  </mergeCells>
  <phoneticPr fontId="4"/>
  <pageMargins left="0.70866141732283472" right="0.70866141732283472" top="0.39370078740157483" bottom="0.39370078740157483" header="0.31496062992125984" footer="0.31496062992125984"/>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L58"/>
  <sheetViews>
    <sheetView view="pageBreakPreview" zoomScale="70" zoomScaleNormal="100" zoomScaleSheetLayoutView="70" workbookViewId="0">
      <selection activeCell="F14" sqref="F14"/>
    </sheetView>
  </sheetViews>
  <sheetFormatPr defaultRowHeight="13.5"/>
  <cols>
    <col min="1" max="1" width="9.125" style="238" customWidth="1"/>
    <col min="2" max="2" width="2.375" style="238" customWidth="1"/>
    <col min="3" max="3" width="18" style="238" customWidth="1"/>
    <col min="4" max="4" width="13.625" style="238" customWidth="1"/>
    <col min="5" max="5" width="13.5" style="238" customWidth="1"/>
    <col min="6" max="7" width="13.625" style="238" customWidth="1"/>
    <col min="8" max="9" width="13.5" style="238" customWidth="1"/>
    <col min="10" max="10" width="13.625" style="238" customWidth="1"/>
    <col min="11" max="11" width="13.5" style="238" customWidth="1"/>
    <col min="12" max="12" width="13" style="238" customWidth="1"/>
    <col min="13" max="14" width="9" style="238"/>
    <col min="15" max="15" width="9" style="238" customWidth="1"/>
    <col min="16" max="256" width="9" style="238"/>
    <col min="257" max="257" width="9.125" style="238" customWidth="1"/>
    <col min="258" max="258" width="2.375" style="238" customWidth="1"/>
    <col min="259" max="259" width="18" style="238" customWidth="1"/>
    <col min="260" max="260" width="13.625" style="238" customWidth="1"/>
    <col min="261" max="261" width="13.5" style="238" customWidth="1"/>
    <col min="262" max="263" width="13.625" style="238" customWidth="1"/>
    <col min="264" max="265" width="13.5" style="238" customWidth="1"/>
    <col min="266" max="266" width="13.625" style="238" customWidth="1"/>
    <col min="267" max="267" width="13.5" style="238" customWidth="1"/>
    <col min="268" max="268" width="13" style="238" customWidth="1"/>
    <col min="269" max="270" width="9" style="238"/>
    <col min="271" max="271" width="9" style="238" customWidth="1"/>
    <col min="272" max="512" width="9" style="238"/>
    <col min="513" max="513" width="9.125" style="238" customWidth="1"/>
    <col min="514" max="514" width="2.375" style="238" customWidth="1"/>
    <col min="515" max="515" width="18" style="238" customWidth="1"/>
    <col min="516" max="516" width="13.625" style="238" customWidth="1"/>
    <col min="517" max="517" width="13.5" style="238" customWidth="1"/>
    <col min="518" max="519" width="13.625" style="238" customWidth="1"/>
    <col min="520" max="521" width="13.5" style="238" customWidth="1"/>
    <col min="522" max="522" width="13.625" style="238" customWidth="1"/>
    <col min="523" max="523" width="13.5" style="238" customWidth="1"/>
    <col min="524" max="524" width="13" style="238" customWidth="1"/>
    <col min="525" max="526" width="9" style="238"/>
    <col min="527" max="527" width="9" style="238" customWidth="1"/>
    <col min="528" max="768" width="9" style="238"/>
    <col min="769" max="769" width="9.125" style="238" customWidth="1"/>
    <col min="770" max="770" width="2.375" style="238" customWidth="1"/>
    <col min="771" max="771" width="18" style="238" customWidth="1"/>
    <col min="772" max="772" width="13.625" style="238" customWidth="1"/>
    <col min="773" max="773" width="13.5" style="238" customWidth="1"/>
    <col min="774" max="775" width="13.625" style="238" customWidth="1"/>
    <col min="776" max="777" width="13.5" style="238" customWidth="1"/>
    <col min="778" max="778" width="13.625" style="238" customWidth="1"/>
    <col min="779" max="779" width="13.5" style="238" customWidth="1"/>
    <col min="780" max="780" width="13" style="238" customWidth="1"/>
    <col min="781" max="782" width="9" style="238"/>
    <col min="783" max="783" width="9" style="238" customWidth="1"/>
    <col min="784" max="1024" width="9" style="238"/>
    <col min="1025" max="1025" width="9.125" style="238" customWidth="1"/>
    <col min="1026" max="1026" width="2.375" style="238" customWidth="1"/>
    <col min="1027" max="1027" width="18" style="238" customWidth="1"/>
    <col min="1028" max="1028" width="13.625" style="238" customWidth="1"/>
    <col min="1029" max="1029" width="13.5" style="238" customWidth="1"/>
    <col min="1030" max="1031" width="13.625" style="238" customWidth="1"/>
    <col min="1032" max="1033" width="13.5" style="238" customWidth="1"/>
    <col min="1034" max="1034" width="13.625" style="238" customWidth="1"/>
    <col min="1035" max="1035" width="13.5" style="238" customWidth="1"/>
    <col min="1036" max="1036" width="13" style="238" customWidth="1"/>
    <col min="1037" max="1038" width="9" style="238"/>
    <col min="1039" max="1039" width="9" style="238" customWidth="1"/>
    <col min="1040" max="1280" width="9" style="238"/>
    <col min="1281" max="1281" width="9.125" style="238" customWidth="1"/>
    <col min="1282" max="1282" width="2.375" style="238" customWidth="1"/>
    <col min="1283" max="1283" width="18" style="238" customWidth="1"/>
    <col min="1284" max="1284" width="13.625" style="238" customWidth="1"/>
    <col min="1285" max="1285" width="13.5" style="238" customWidth="1"/>
    <col min="1286" max="1287" width="13.625" style="238" customWidth="1"/>
    <col min="1288" max="1289" width="13.5" style="238" customWidth="1"/>
    <col min="1290" max="1290" width="13.625" style="238" customWidth="1"/>
    <col min="1291" max="1291" width="13.5" style="238" customWidth="1"/>
    <col min="1292" max="1292" width="13" style="238" customWidth="1"/>
    <col min="1293" max="1294" width="9" style="238"/>
    <col min="1295" max="1295" width="9" style="238" customWidth="1"/>
    <col min="1296" max="1536" width="9" style="238"/>
    <col min="1537" max="1537" width="9.125" style="238" customWidth="1"/>
    <col min="1538" max="1538" width="2.375" style="238" customWidth="1"/>
    <col min="1539" max="1539" width="18" style="238" customWidth="1"/>
    <col min="1540" max="1540" width="13.625" style="238" customWidth="1"/>
    <col min="1541" max="1541" width="13.5" style="238" customWidth="1"/>
    <col min="1542" max="1543" width="13.625" style="238" customWidth="1"/>
    <col min="1544" max="1545" width="13.5" style="238" customWidth="1"/>
    <col min="1546" max="1546" width="13.625" style="238" customWidth="1"/>
    <col min="1547" max="1547" width="13.5" style="238" customWidth="1"/>
    <col min="1548" max="1548" width="13" style="238" customWidth="1"/>
    <col min="1549" max="1550" width="9" style="238"/>
    <col min="1551" max="1551" width="9" style="238" customWidth="1"/>
    <col min="1552" max="1792" width="9" style="238"/>
    <col min="1793" max="1793" width="9.125" style="238" customWidth="1"/>
    <col min="1794" max="1794" width="2.375" style="238" customWidth="1"/>
    <col min="1795" max="1795" width="18" style="238" customWidth="1"/>
    <col min="1796" max="1796" width="13.625" style="238" customWidth="1"/>
    <col min="1797" max="1797" width="13.5" style="238" customWidth="1"/>
    <col min="1798" max="1799" width="13.625" style="238" customWidth="1"/>
    <col min="1800" max="1801" width="13.5" style="238" customWidth="1"/>
    <col min="1802" max="1802" width="13.625" style="238" customWidth="1"/>
    <col min="1803" max="1803" width="13.5" style="238" customWidth="1"/>
    <col min="1804" max="1804" width="13" style="238" customWidth="1"/>
    <col min="1805" max="1806" width="9" style="238"/>
    <col min="1807" max="1807" width="9" style="238" customWidth="1"/>
    <col min="1808" max="2048" width="9" style="238"/>
    <col min="2049" max="2049" width="9.125" style="238" customWidth="1"/>
    <col min="2050" max="2050" width="2.375" style="238" customWidth="1"/>
    <col min="2051" max="2051" width="18" style="238" customWidth="1"/>
    <col min="2052" max="2052" width="13.625" style="238" customWidth="1"/>
    <col min="2053" max="2053" width="13.5" style="238" customWidth="1"/>
    <col min="2054" max="2055" width="13.625" style="238" customWidth="1"/>
    <col min="2056" max="2057" width="13.5" style="238" customWidth="1"/>
    <col min="2058" max="2058" width="13.625" style="238" customWidth="1"/>
    <col min="2059" max="2059" width="13.5" style="238" customWidth="1"/>
    <col min="2060" max="2060" width="13" style="238" customWidth="1"/>
    <col min="2061" max="2062" width="9" style="238"/>
    <col min="2063" max="2063" width="9" style="238" customWidth="1"/>
    <col min="2064" max="2304" width="9" style="238"/>
    <col min="2305" max="2305" width="9.125" style="238" customWidth="1"/>
    <col min="2306" max="2306" width="2.375" style="238" customWidth="1"/>
    <col min="2307" max="2307" width="18" style="238" customWidth="1"/>
    <col min="2308" max="2308" width="13.625" style="238" customWidth="1"/>
    <col min="2309" max="2309" width="13.5" style="238" customWidth="1"/>
    <col min="2310" max="2311" width="13.625" style="238" customWidth="1"/>
    <col min="2312" max="2313" width="13.5" style="238" customWidth="1"/>
    <col min="2314" max="2314" width="13.625" style="238" customWidth="1"/>
    <col min="2315" max="2315" width="13.5" style="238" customWidth="1"/>
    <col min="2316" max="2316" width="13" style="238" customWidth="1"/>
    <col min="2317" max="2318" width="9" style="238"/>
    <col min="2319" max="2319" width="9" style="238" customWidth="1"/>
    <col min="2320" max="2560" width="9" style="238"/>
    <col min="2561" max="2561" width="9.125" style="238" customWidth="1"/>
    <col min="2562" max="2562" width="2.375" style="238" customWidth="1"/>
    <col min="2563" max="2563" width="18" style="238" customWidth="1"/>
    <col min="2564" max="2564" width="13.625" style="238" customWidth="1"/>
    <col min="2565" max="2565" width="13.5" style="238" customWidth="1"/>
    <col min="2566" max="2567" width="13.625" style="238" customWidth="1"/>
    <col min="2568" max="2569" width="13.5" style="238" customWidth="1"/>
    <col min="2570" max="2570" width="13.625" style="238" customWidth="1"/>
    <col min="2571" max="2571" width="13.5" style="238" customWidth="1"/>
    <col min="2572" max="2572" width="13" style="238" customWidth="1"/>
    <col min="2573" max="2574" width="9" style="238"/>
    <col min="2575" max="2575" width="9" style="238" customWidth="1"/>
    <col min="2576" max="2816" width="9" style="238"/>
    <col min="2817" max="2817" width="9.125" style="238" customWidth="1"/>
    <col min="2818" max="2818" width="2.375" style="238" customWidth="1"/>
    <col min="2819" max="2819" width="18" style="238" customWidth="1"/>
    <col min="2820" max="2820" width="13.625" style="238" customWidth="1"/>
    <col min="2821" max="2821" width="13.5" style="238" customWidth="1"/>
    <col min="2822" max="2823" width="13.625" style="238" customWidth="1"/>
    <col min="2824" max="2825" width="13.5" style="238" customWidth="1"/>
    <col min="2826" max="2826" width="13.625" style="238" customWidth="1"/>
    <col min="2827" max="2827" width="13.5" style="238" customWidth="1"/>
    <col min="2828" max="2828" width="13" style="238" customWidth="1"/>
    <col min="2829" max="2830" width="9" style="238"/>
    <col min="2831" max="2831" width="9" style="238" customWidth="1"/>
    <col min="2832" max="3072" width="9" style="238"/>
    <col min="3073" max="3073" width="9.125" style="238" customWidth="1"/>
    <col min="3074" max="3074" width="2.375" style="238" customWidth="1"/>
    <col min="3075" max="3075" width="18" style="238" customWidth="1"/>
    <col min="3076" max="3076" width="13.625" style="238" customWidth="1"/>
    <col min="3077" max="3077" width="13.5" style="238" customWidth="1"/>
    <col min="3078" max="3079" width="13.625" style="238" customWidth="1"/>
    <col min="3080" max="3081" width="13.5" style="238" customWidth="1"/>
    <col min="3082" max="3082" width="13.625" style="238" customWidth="1"/>
    <col min="3083" max="3083" width="13.5" style="238" customWidth="1"/>
    <col min="3084" max="3084" width="13" style="238" customWidth="1"/>
    <col min="3085" max="3086" width="9" style="238"/>
    <col min="3087" max="3087" width="9" style="238" customWidth="1"/>
    <col min="3088" max="3328" width="9" style="238"/>
    <col min="3329" max="3329" width="9.125" style="238" customWidth="1"/>
    <col min="3330" max="3330" width="2.375" style="238" customWidth="1"/>
    <col min="3331" max="3331" width="18" style="238" customWidth="1"/>
    <col min="3332" max="3332" width="13.625" style="238" customWidth="1"/>
    <col min="3333" max="3333" width="13.5" style="238" customWidth="1"/>
    <col min="3334" max="3335" width="13.625" style="238" customWidth="1"/>
    <col min="3336" max="3337" width="13.5" style="238" customWidth="1"/>
    <col min="3338" max="3338" width="13.625" style="238" customWidth="1"/>
    <col min="3339" max="3339" width="13.5" style="238" customWidth="1"/>
    <col min="3340" max="3340" width="13" style="238" customWidth="1"/>
    <col min="3341" max="3342" width="9" style="238"/>
    <col min="3343" max="3343" width="9" style="238" customWidth="1"/>
    <col min="3344" max="3584" width="9" style="238"/>
    <col min="3585" max="3585" width="9.125" style="238" customWidth="1"/>
    <col min="3586" max="3586" width="2.375" style="238" customWidth="1"/>
    <col min="3587" max="3587" width="18" style="238" customWidth="1"/>
    <col min="3588" max="3588" width="13.625" style="238" customWidth="1"/>
    <col min="3589" max="3589" width="13.5" style="238" customWidth="1"/>
    <col min="3590" max="3591" width="13.625" style="238" customWidth="1"/>
    <col min="3592" max="3593" width="13.5" style="238" customWidth="1"/>
    <col min="3594" max="3594" width="13.625" style="238" customWidth="1"/>
    <col min="3595" max="3595" width="13.5" style="238" customWidth="1"/>
    <col min="3596" max="3596" width="13" style="238" customWidth="1"/>
    <col min="3597" max="3598" width="9" style="238"/>
    <col min="3599" max="3599" width="9" style="238" customWidth="1"/>
    <col min="3600" max="3840" width="9" style="238"/>
    <col min="3841" max="3841" width="9.125" style="238" customWidth="1"/>
    <col min="3842" max="3842" width="2.375" style="238" customWidth="1"/>
    <col min="3843" max="3843" width="18" style="238" customWidth="1"/>
    <col min="3844" max="3844" width="13.625" style="238" customWidth="1"/>
    <col min="3845" max="3845" width="13.5" style="238" customWidth="1"/>
    <col min="3846" max="3847" width="13.625" style="238" customWidth="1"/>
    <col min="3848" max="3849" width="13.5" style="238" customWidth="1"/>
    <col min="3850" max="3850" width="13.625" style="238" customWidth="1"/>
    <col min="3851" max="3851" width="13.5" style="238" customWidth="1"/>
    <col min="3852" max="3852" width="13" style="238" customWidth="1"/>
    <col min="3853" max="3854" width="9" style="238"/>
    <col min="3855" max="3855" width="9" style="238" customWidth="1"/>
    <col min="3856" max="4096" width="9" style="238"/>
    <col min="4097" max="4097" width="9.125" style="238" customWidth="1"/>
    <col min="4098" max="4098" width="2.375" style="238" customWidth="1"/>
    <col min="4099" max="4099" width="18" style="238" customWidth="1"/>
    <col min="4100" max="4100" width="13.625" style="238" customWidth="1"/>
    <col min="4101" max="4101" width="13.5" style="238" customWidth="1"/>
    <col min="4102" max="4103" width="13.625" style="238" customWidth="1"/>
    <col min="4104" max="4105" width="13.5" style="238" customWidth="1"/>
    <col min="4106" max="4106" width="13.625" style="238" customWidth="1"/>
    <col min="4107" max="4107" width="13.5" style="238" customWidth="1"/>
    <col min="4108" max="4108" width="13" style="238" customWidth="1"/>
    <col min="4109" max="4110" width="9" style="238"/>
    <col min="4111" max="4111" width="9" style="238" customWidth="1"/>
    <col min="4112" max="4352" width="9" style="238"/>
    <col min="4353" max="4353" width="9.125" style="238" customWidth="1"/>
    <col min="4354" max="4354" width="2.375" style="238" customWidth="1"/>
    <col min="4355" max="4355" width="18" style="238" customWidth="1"/>
    <col min="4356" max="4356" width="13.625" style="238" customWidth="1"/>
    <col min="4357" max="4357" width="13.5" style="238" customWidth="1"/>
    <col min="4358" max="4359" width="13.625" style="238" customWidth="1"/>
    <col min="4360" max="4361" width="13.5" style="238" customWidth="1"/>
    <col min="4362" max="4362" width="13.625" style="238" customWidth="1"/>
    <col min="4363" max="4363" width="13.5" style="238" customWidth="1"/>
    <col min="4364" max="4364" width="13" style="238" customWidth="1"/>
    <col min="4365" max="4366" width="9" style="238"/>
    <col min="4367" max="4367" width="9" style="238" customWidth="1"/>
    <col min="4368" max="4608" width="9" style="238"/>
    <col min="4609" max="4609" width="9.125" style="238" customWidth="1"/>
    <col min="4610" max="4610" width="2.375" style="238" customWidth="1"/>
    <col min="4611" max="4611" width="18" style="238" customWidth="1"/>
    <col min="4612" max="4612" width="13.625" style="238" customWidth="1"/>
    <col min="4613" max="4613" width="13.5" style="238" customWidth="1"/>
    <col min="4614" max="4615" width="13.625" style="238" customWidth="1"/>
    <col min="4616" max="4617" width="13.5" style="238" customWidth="1"/>
    <col min="4618" max="4618" width="13.625" style="238" customWidth="1"/>
    <col min="4619" max="4619" width="13.5" style="238" customWidth="1"/>
    <col min="4620" max="4620" width="13" style="238" customWidth="1"/>
    <col min="4621" max="4622" width="9" style="238"/>
    <col min="4623" max="4623" width="9" style="238" customWidth="1"/>
    <col min="4624" max="4864" width="9" style="238"/>
    <col min="4865" max="4865" width="9.125" style="238" customWidth="1"/>
    <col min="4866" max="4866" width="2.375" style="238" customWidth="1"/>
    <col min="4867" max="4867" width="18" style="238" customWidth="1"/>
    <col min="4868" max="4868" width="13.625" style="238" customWidth="1"/>
    <col min="4869" max="4869" width="13.5" style="238" customWidth="1"/>
    <col min="4870" max="4871" width="13.625" style="238" customWidth="1"/>
    <col min="4872" max="4873" width="13.5" style="238" customWidth="1"/>
    <col min="4874" max="4874" width="13.625" style="238" customWidth="1"/>
    <col min="4875" max="4875" width="13.5" style="238" customWidth="1"/>
    <col min="4876" max="4876" width="13" style="238" customWidth="1"/>
    <col min="4877" max="4878" width="9" style="238"/>
    <col min="4879" max="4879" width="9" style="238" customWidth="1"/>
    <col min="4880" max="5120" width="9" style="238"/>
    <col min="5121" max="5121" width="9.125" style="238" customWidth="1"/>
    <col min="5122" max="5122" width="2.375" style="238" customWidth="1"/>
    <col min="5123" max="5123" width="18" style="238" customWidth="1"/>
    <col min="5124" max="5124" width="13.625" style="238" customWidth="1"/>
    <col min="5125" max="5125" width="13.5" style="238" customWidth="1"/>
    <col min="5126" max="5127" width="13.625" style="238" customWidth="1"/>
    <col min="5128" max="5129" width="13.5" style="238" customWidth="1"/>
    <col min="5130" max="5130" width="13.625" style="238" customWidth="1"/>
    <col min="5131" max="5131" width="13.5" style="238" customWidth="1"/>
    <col min="5132" max="5132" width="13" style="238" customWidth="1"/>
    <col min="5133" max="5134" width="9" style="238"/>
    <col min="5135" max="5135" width="9" style="238" customWidth="1"/>
    <col min="5136" max="5376" width="9" style="238"/>
    <col min="5377" max="5377" width="9.125" style="238" customWidth="1"/>
    <col min="5378" max="5378" width="2.375" style="238" customWidth="1"/>
    <col min="5379" max="5379" width="18" style="238" customWidth="1"/>
    <col min="5380" max="5380" width="13.625" style="238" customWidth="1"/>
    <col min="5381" max="5381" width="13.5" style="238" customWidth="1"/>
    <col min="5382" max="5383" width="13.625" style="238" customWidth="1"/>
    <col min="5384" max="5385" width="13.5" style="238" customWidth="1"/>
    <col min="5386" max="5386" width="13.625" style="238" customWidth="1"/>
    <col min="5387" max="5387" width="13.5" style="238" customWidth="1"/>
    <col min="5388" max="5388" width="13" style="238" customWidth="1"/>
    <col min="5389" max="5390" width="9" style="238"/>
    <col min="5391" max="5391" width="9" style="238" customWidth="1"/>
    <col min="5392" max="5632" width="9" style="238"/>
    <col min="5633" max="5633" width="9.125" style="238" customWidth="1"/>
    <col min="5634" max="5634" width="2.375" style="238" customWidth="1"/>
    <col min="5635" max="5635" width="18" style="238" customWidth="1"/>
    <col min="5636" max="5636" width="13.625" style="238" customWidth="1"/>
    <col min="5637" max="5637" width="13.5" style="238" customWidth="1"/>
    <col min="5638" max="5639" width="13.625" style="238" customWidth="1"/>
    <col min="5640" max="5641" width="13.5" style="238" customWidth="1"/>
    <col min="5642" max="5642" width="13.625" style="238" customWidth="1"/>
    <col min="5643" max="5643" width="13.5" style="238" customWidth="1"/>
    <col min="5644" max="5644" width="13" style="238" customWidth="1"/>
    <col min="5645" max="5646" width="9" style="238"/>
    <col min="5647" max="5647" width="9" style="238" customWidth="1"/>
    <col min="5648" max="5888" width="9" style="238"/>
    <col min="5889" max="5889" width="9.125" style="238" customWidth="1"/>
    <col min="5890" max="5890" width="2.375" style="238" customWidth="1"/>
    <col min="5891" max="5891" width="18" style="238" customWidth="1"/>
    <col min="5892" max="5892" width="13.625" style="238" customWidth="1"/>
    <col min="5893" max="5893" width="13.5" style="238" customWidth="1"/>
    <col min="5894" max="5895" width="13.625" style="238" customWidth="1"/>
    <col min="5896" max="5897" width="13.5" style="238" customWidth="1"/>
    <col min="5898" max="5898" width="13.625" style="238" customWidth="1"/>
    <col min="5899" max="5899" width="13.5" style="238" customWidth="1"/>
    <col min="5900" max="5900" width="13" style="238" customWidth="1"/>
    <col min="5901" max="5902" width="9" style="238"/>
    <col min="5903" max="5903" width="9" style="238" customWidth="1"/>
    <col min="5904" max="6144" width="9" style="238"/>
    <col min="6145" max="6145" width="9.125" style="238" customWidth="1"/>
    <col min="6146" max="6146" width="2.375" style="238" customWidth="1"/>
    <col min="6147" max="6147" width="18" style="238" customWidth="1"/>
    <col min="6148" max="6148" width="13.625" style="238" customWidth="1"/>
    <col min="6149" max="6149" width="13.5" style="238" customWidth="1"/>
    <col min="6150" max="6151" width="13.625" style="238" customWidth="1"/>
    <col min="6152" max="6153" width="13.5" style="238" customWidth="1"/>
    <col min="6154" max="6154" width="13.625" style="238" customWidth="1"/>
    <col min="6155" max="6155" width="13.5" style="238" customWidth="1"/>
    <col min="6156" max="6156" width="13" style="238" customWidth="1"/>
    <col min="6157" max="6158" width="9" style="238"/>
    <col min="6159" max="6159" width="9" style="238" customWidth="1"/>
    <col min="6160" max="6400" width="9" style="238"/>
    <col min="6401" max="6401" width="9.125" style="238" customWidth="1"/>
    <col min="6402" max="6402" width="2.375" style="238" customWidth="1"/>
    <col min="6403" max="6403" width="18" style="238" customWidth="1"/>
    <col min="6404" max="6404" width="13.625" style="238" customWidth="1"/>
    <col min="6405" max="6405" width="13.5" style="238" customWidth="1"/>
    <col min="6406" max="6407" width="13.625" style="238" customWidth="1"/>
    <col min="6408" max="6409" width="13.5" style="238" customWidth="1"/>
    <col min="6410" max="6410" width="13.625" style="238" customWidth="1"/>
    <col min="6411" max="6411" width="13.5" style="238" customWidth="1"/>
    <col min="6412" max="6412" width="13" style="238" customWidth="1"/>
    <col min="6413" max="6414" width="9" style="238"/>
    <col min="6415" max="6415" width="9" style="238" customWidth="1"/>
    <col min="6416" max="6656" width="9" style="238"/>
    <col min="6657" max="6657" width="9.125" style="238" customWidth="1"/>
    <col min="6658" max="6658" width="2.375" style="238" customWidth="1"/>
    <col min="6659" max="6659" width="18" style="238" customWidth="1"/>
    <col min="6660" max="6660" width="13.625" style="238" customWidth="1"/>
    <col min="6661" max="6661" width="13.5" style="238" customWidth="1"/>
    <col min="6662" max="6663" width="13.625" style="238" customWidth="1"/>
    <col min="6664" max="6665" width="13.5" style="238" customWidth="1"/>
    <col min="6666" max="6666" width="13.625" style="238" customWidth="1"/>
    <col min="6667" max="6667" width="13.5" style="238" customWidth="1"/>
    <col min="6668" max="6668" width="13" style="238" customWidth="1"/>
    <col min="6669" max="6670" width="9" style="238"/>
    <col min="6671" max="6671" width="9" style="238" customWidth="1"/>
    <col min="6672" max="6912" width="9" style="238"/>
    <col min="6913" max="6913" width="9.125" style="238" customWidth="1"/>
    <col min="6914" max="6914" width="2.375" style="238" customWidth="1"/>
    <col min="6915" max="6915" width="18" style="238" customWidth="1"/>
    <col min="6916" max="6916" width="13.625" style="238" customWidth="1"/>
    <col min="6917" max="6917" width="13.5" style="238" customWidth="1"/>
    <col min="6918" max="6919" width="13.625" style="238" customWidth="1"/>
    <col min="6920" max="6921" width="13.5" style="238" customWidth="1"/>
    <col min="6922" max="6922" width="13.625" style="238" customWidth="1"/>
    <col min="6923" max="6923" width="13.5" style="238" customWidth="1"/>
    <col min="6924" max="6924" width="13" style="238" customWidth="1"/>
    <col min="6925" max="6926" width="9" style="238"/>
    <col min="6927" max="6927" width="9" style="238" customWidth="1"/>
    <col min="6928" max="7168" width="9" style="238"/>
    <col min="7169" max="7169" width="9.125" style="238" customWidth="1"/>
    <col min="7170" max="7170" width="2.375" style="238" customWidth="1"/>
    <col min="7171" max="7171" width="18" style="238" customWidth="1"/>
    <col min="7172" max="7172" width="13.625" style="238" customWidth="1"/>
    <col min="7173" max="7173" width="13.5" style="238" customWidth="1"/>
    <col min="7174" max="7175" width="13.625" style="238" customWidth="1"/>
    <col min="7176" max="7177" width="13.5" style="238" customWidth="1"/>
    <col min="7178" max="7178" width="13.625" style="238" customWidth="1"/>
    <col min="7179" max="7179" width="13.5" style="238" customWidth="1"/>
    <col min="7180" max="7180" width="13" style="238" customWidth="1"/>
    <col min="7181" max="7182" width="9" style="238"/>
    <col min="7183" max="7183" width="9" style="238" customWidth="1"/>
    <col min="7184" max="7424" width="9" style="238"/>
    <col min="7425" max="7425" width="9.125" style="238" customWidth="1"/>
    <col min="7426" max="7426" width="2.375" style="238" customWidth="1"/>
    <col min="7427" max="7427" width="18" style="238" customWidth="1"/>
    <col min="7428" max="7428" width="13.625" style="238" customWidth="1"/>
    <col min="7429" max="7429" width="13.5" style="238" customWidth="1"/>
    <col min="7430" max="7431" width="13.625" style="238" customWidth="1"/>
    <col min="7432" max="7433" width="13.5" style="238" customWidth="1"/>
    <col min="7434" max="7434" width="13.625" style="238" customWidth="1"/>
    <col min="7435" max="7435" width="13.5" style="238" customWidth="1"/>
    <col min="7436" max="7436" width="13" style="238" customWidth="1"/>
    <col min="7437" max="7438" width="9" style="238"/>
    <col min="7439" max="7439" width="9" style="238" customWidth="1"/>
    <col min="7440" max="7680" width="9" style="238"/>
    <col min="7681" max="7681" width="9.125" style="238" customWidth="1"/>
    <col min="7682" max="7682" width="2.375" style="238" customWidth="1"/>
    <col min="7683" max="7683" width="18" style="238" customWidth="1"/>
    <col min="7684" max="7684" width="13.625" style="238" customWidth="1"/>
    <col min="7685" max="7685" width="13.5" style="238" customWidth="1"/>
    <col min="7686" max="7687" width="13.625" style="238" customWidth="1"/>
    <col min="7688" max="7689" width="13.5" style="238" customWidth="1"/>
    <col min="7690" max="7690" width="13.625" style="238" customWidth="1"/>
    <col min="7691" max="7691" width="13.5" style="238" customWidth="1"/>
    <col min="7692" max="7692" width="13" style="238" customWidth="1"/>
    <col min="7693" max="7694" width="9" style="238"/>
    <col min="7695" max="7695" width="9" style="238" customWidth="1"/>
    <col min="7696" max="7936" width="9" style="238"/>
    <col min="7937" max="7937" width="9.125" style="238" customWidth="1"/>
    <col min="7938" max="7938" width="2.375" style="238" customWidth="1"/>
    <col min="7939" max="7939" width="18" style="238" customWidth="1"/>
    <col min="7940" max="7940" width="13.625" style="238" customWidth="1"/>
    <col min="7941" max="7941" width="13.5" style="238" customWidth="1"/>
    <col min="7942" max="7943" width="13.625" style="238" customWidth="1"/>
    <col min="7944" max="7945" width="13.5" style="238" customWidth="1"/>
    <col min="7946" max="7946" width="13.625" style="238" customWidth="1"/>
    <col min="7947" max="7947" width="13.5" style="238" customWidth="1"/>
    <col min="7948" max="7948" width="13" style="238" customWidth="1"/>
    <col min="7949" max="7950" width="9" style="238"/>
    <col min="7951" max="7951" width="9" style="238" customWidth="1"/>
    <col min="7952" max="8192" width="9" style="238"/>
    <col min="8193" max="8193" width="9.125" style="238" customWidth="1"/>
    <col min="8194" max="8194" width="2.375" style="238" customWidth="1"/>
    <col min="8195" max="8195" width="18" style="238" customWidth="1"/>
    <col min="8196" max="8196" width="13.625" style="238" customWidth="1"/>
    <col min="8197" max="8197" width="13.5" style="238" customWidth="1"/>
    <col min="8198" max="8199" width="13.625" style="238" customWidth="1"/>
    <col min="8200" max="8201" width="13.5" style="238" customWidth="1"/>
    <col min="8202" max="8202" width="13.625" style="238" customWidth="1"/>
    <col min="8203" max="8203" width="13.5" style="238" customWidth="1"/>
    <col min="8204" max="8204" width="13" style="238" customWidth="1"/>
    <col min="8205" max="8206" width="9" style="238"/>
    <col min="8207" max="8207" width="9" style="238" customWidth="1"/>
    <col min="8208" max="8448" width="9" style="238"/>
    <col min="8449" max="8449" width="9.125" style="238" customWidth="1"/>
    <col min="8450" max="8450" width="2.375" style="238" customWidth="1"/>
    <col min="8451" max="8451" width="18" style="238" customWidth="1"/>
    <col min="8452" max="8452" width="13.625" style="238" customWidth="1"/>
    <col min="8453" max="8453" width="13.5" style="238" customWidth="1"/>
    <col min="8454" max="8455" width="13.625" style="238" customWidth="1"/>
    <col min="8456" max="8457" width="13.5" style="238" customWidth="1"/>
    <col min="8458" max="8458" width="13.625" style="238" customWidth="1"/>
    <col min="8459" max="8459" width="13.5" style="238" customWidth="1"/>
    <col min="8460" max="8460" width="13" style="238" customWidth="1"/>
    <col min="8461" max="8462" width="9" style="238"/>
    <col min="8463" max="8463" width="9" style="238" customWidth="1"/>
    <col min="8464" max="8704" width="9" style="238"/>
    <col min="8705" max="8705" width="9.125" style="238" customWidth="1"/>
    <col min="8706" max="8706" width="2.375" style="238" customWidth="1"/>
    <col min="8707" max="8707" width="18" style="238" customWidth="1"/>
    <col min="8708" max="8708" width="13.625" style="238" customWidth="1"/>
    <col min="8709" max="8709" width="13.5" style="238" customWidth="1"/>
    <col min="8710" max="8711" width="13.625" style="238" customWidth="1"/>
    <col min="8712" max="8713" width="13.5" style="238" customWidth="1"/>
    <col min="8714" max="8714" width="13.625" style="238" customWidth="1"/>
    <col min="8715" max="8715" width="13.5" style="238" customWidth="1"/>
    <col min="8716" max="8716" width="13" style="238" customWidth="1"/>
    <col min="8717" max="8718" width="9" style="238"/>
    <col min="8719" max="8719" width="9" style="238" customWidth="1"/>
    <col min="8720" max="8960" width="9" style="238"/>
    <col min="8961" max="8961" width="9.125" style="238" customWidth="1"/>
    <col min="8962" max="8962" width="2.375" style="238" customWidth="1"/>
    <col min="8963" max="8963" width="18" style="238" customWidth="1"/>
    <col min="8964" max="8964" width="13.625" style="238" customWidth="1"/>
    <col min="8965" max="8965" width="13.5" style="238" customWidth="1"/>
    <col min="8966" max="8967" width="13.625" style="238" customWidth="1"/>
    <col min="8968" max="8969" width="13.5" style="238" customWidth="1"/>
    <col min="8970" max="8970" width="13.625" style="238" customWidth="1"/>
    <col min="8971" max="8971" width="13.5" style="238" customWidth="1"/>
    <col min="8972" max="8972" width="13" style="238" customWidth="1"/>
    <col min="8973" max="8974" width="9" style="238"/>
    <col min="8975" max="8975" width="9" style="238" customWidth="1"/>
    <col min="8976" max="9216" width="9" style="238"/>
    <col min="9217" max="9217" width="9.125" style="238" customWidth="1"/>
    <col min="9218" max="9218" width="2.375" style="238" customWidth="1"/>
    <col min="9219" max="9219" width="18" style="238" customWidth="1"/>
    <col min="9220" max="9220" width="13.625" style="238" customWidth="1"/>
    <col min="9221" max="9221" width="13.5" style="238" customWidth="1"/>
    <col min="9222" max="9223" width="13.625" style="238" customWidth="1"/>
    <col min="9224" max="9225" width="13.5" style="238" customWidth="1"/>
    <col min="9226" max="9226" width="13.625" style="238" customWidth="1"/>
    <col min="9227" max="9227" width="13.5" style="238" customWidth="1"/>
    <col min="9228" max="9228" width="13" style="238" customWidth="1"/>
    <col min="9229" max="9230" width="9" style="238"/>
    <col min="9231" max="9231" width="9" style="238" customWidth="1"/>
    <col min="9232" max="9472" width="9" style="238"/>
    <col min="9473" max="9473" width="9.125" style="238" customWidth="1"/>
    <col min="9474" max="9474" width="2.375" style="238" customWidth="1"/>
    <col min="9475" max="9475" width="18" style="238" customWidth="1"/>
    <col min="9476" max="9476" width="13.625" style="238" customWidth="1"/>
    <col min="9477" max="9477" width="13.5" style="238" customWidth="1"/>
    <col min="9478" max="9479" width="13.625" style="238" customWidth="1"/>
    <col min="9480" max="9481" width="13.5" style="238" customWidth="1"/>
    <col min="9482" max="9482" width="13.625" style="238" customWidth="1"/>
    <col min="9483" max="9483" width="13.5" style="238" customWidth="1"/>
    <col min="9484" max="9484" width="13" style="238" customWidth="1"/>
    <col min="9485" max="9486" width="9" style="238"/>
    <col min="9487" max="9487" width="9" style="238" customWidth="1"/>
    <col min="9488" max="9728" width="9" style="238"/>
    <col min="9729" max="9729" width="9.125" style="238" customWidth="1"/>
    <col min="9730" max="9730" width="2.375" style="238" customWidth="1"/>
    <col min="9731" max="9731" width="18" style="238" customWidth="1"/>
    <col min="9732" max="9732" width="13.625" style="238" customWidth="1"/>
    <col min="9733" max="9733" width="13.5" style="238" customWidth="1"/>
    <col min="9734" max="9735" width="13.625" style="238" customWidth="1"/>
    <col min="9736" max="9737" width="13.5" style="238" customWidth="1"/>
    <col min="9738" max="9738" width="13.625" style="238" customWidth="1"/>
    <col min="9739" max="9739" width="13.5" style="238" customWidth="1"/>
    <col min="9740" max="9740" width="13" style="238" customWidth="1"/>
    <col min="9741" max="9742" width="9" style="238"/>
    <col min="9743" max="9743" width="9" style="238" customWidth="1"/>
    <col min="9744" max="9984" width="9" style="238"/>
    <col min="9985" max="9985" width="9.125" style="238" customWidth="1"/>
    <col min="9986" max="9986" width="2.375" style="238" customWidth="1"/>
    <col min="9987" max="9987" width="18" style="238" customWidth="1"/>
    <col min="9988" max="9988" width="13.625" style="238" customWidth="1"/>
    <col min="9989" max="9989" width="13.5" style="238" customWidth="1"/>
    <col min="9990" max="9991" width="13.625" style="238" customWidth="1"/>
    <col min="9992" max="9993" width="13.5" style="238" customWidth="1"/>
    <col min="9994" max="9994" width="13.625" style="238" customWidth="1"/>
    <col min="9995" max="9995" width="13.5" style="238" customWidth="1"/>
    <col min="9996" max="9996" width="13" style="238" customWidth="1"/>
    <col min="9997" max="9998" width="9" style="238"/>
    <col min="9999" max="9999" width="9" style="238" customWidth="1"/>
    <col min="10000" max="10240" width="9" style="238"/>
    <col min="10241" max="10241" width="9.125" style="238" customWidth="1"/>
    <col min="10242" max="10242" width="2.375" style="238" customWidth="1"/>
    <col min="10243" max="10243" width="18" style="238" customWidth="1"/>
    <col min="10244" max="10244" width="13.625" style="238" customWidth="1"/>
    <col min="10245" max="10245" width="13.5" style="238" customWidth="1"/>
    <col min="10246" max="10247" width="13.625" style="238" customWidth="1"/>
    <col min="10248" max="10249" width="13.5" style="238" customWidth="1"/>
    <col min="10250" max="10250" width="13.625" style="238" customWidth="1"/>
    <col min="10251" max="10251" width="13.5" style="238" customWidth="1"/>
    <col min="10252" max="10252" width="13" style="238" customWidth="1"/>
    <col min="10253" max="10254" width="9" style="238"/>
    <col min="10255" max="10255" width="9" style="238" customWidth="1"/>
    <col min="10256" max="10496" width="9" style="238"/>
    <col min="10497" max="10497" width="9.125" style="238" customWidth="1"/>
    <col min="10498" max="10498" width="2.375" style="238" customWidth="1"/>
    <col min="10499" max="10499" width="18" style="238" customWidth="1"/>
    <col min="10500" max="10500" width="13.625" style="238" customWidth="1"/>
    <col min="10501" max="10501" width="13.5" style="238" customWidth="1"/>
    <col min="10502" max="10503" width="13.625" style="238" customWidth="1"/>
    <col min="10504" max="10505" width="13.5" style="238" customWidth="1"/>
    <col min="10506" max="10506" width="13.625" style="238" customWidth="1"/>
    <col min="10507" max="10507" width="13.5" style="238" customWidth="1"/>
    <col min="10508" max="10508" width="13" style="238" customWidth="1"/>
    <col min="10509" max="10510" width="9" style="238"/>
    <col min="10511" max="10511" width="9" style="238" customWidth="1"/>
    <col min="10512" max="10752" width="9" style="238"/>
    <col min="10753" max="10753" width="9.125" style="238" customWidth="1"/>
    <col min="10754" max="10754" width="2.375" style="238" customWidth="1"/>
    <col min="10755" max="10755" width="18" style="238" customWidth="1"/>
    <col min="10756" max="10756" width="13.625" style="238" customWidth="1"/>
    <col min="10757" max="10757" width="13.5" style="238" customWidth="1"/>
    <col min="10758" max="10759" width="13.625" style="238" customWidth="1"/>
    <col min="10760" max="10761" width="13.5" style="238" customWidth="1"/>
    <col min="10762" max="10762" width="13.625" style="238" customWidth="1"/>
    <col min="10763" max="10763" width="13.5" style="238" customWidth="1"/>
    <col min="10764" max="10764" width="13" style="238" customWidth="1"/>
    <col min="10765" max="10766" width="9" style="238"/>
    <col min="10767" max="10767" width="9" style="238" customWidth="1"/>
    <col min="10768" max="11008" width="9" style="238"/>
    <col min="11009" max="11009" width="9.125" style="238" customWidth="1"/>
    <col min="11010" max="11010" width="2.375" style="238" customWidth="1"/>
    <col min="11011" max="11011" width="18" style="238" customWidth="1"/>
    <col min="11012" max="11012" width="13.625" style="238" customWidth="1"/>
    <col min="11013" max="11013" width="13.5" style="238" customWidth="1"/>
    <col min="11014" max="11015" width="13.625" style="238" customWidth="1"/>
    <col min="11016" max="11017" width="13.5" style="238" customWidth="1"/>
    <col min="11018" max="11018" width="13.625" style="238" customWidth="1"/>
    <col min="11019" max="11019" width="13.5" style="238" customWidth="1"/>
    <col min="11020" max="11020" width="13" style="238" customWidth="1"/>
    <col min="11021" max="11022" width="9" style="238"/>
    <col min="11023" max="11023" width="9" style="238" customWidth="1"/>
    <col min="11024" max="11264" width="9" style="238"/>
    <col min="11265" max="11265" width="9.125" style="238" customWidth="1"/>
    <col min="11266" max="11266" width="2.375" style="238" customWidth="1"/>
    <col min="11267" max="11267" width="18" style="238" customWidth="1"/>
    <col min="11268" max="11268" width="13.625" style="238" customWidth="1"/>
    <col min="11269" max="11269" width="13.5" style="238" customWidth="1"/>
    <col min="11270" max="11271" width="13.625" style="238" customWidth="1"/>
    <col min="11272" max="11273" width="13.5" style="238" customWidth="1"/>
    <col min="11274" max="11274" width="13.625" style="238" customWidth="1"/>
    <col min="11275" max="11275" width="13.5" style="238" customWidth="1"/>
    <col min="11276" max="11276" width="13" style="238" customWidth="1"/>
    <col min="11277" max="11278" width="9" style="238"/>
    <col min="11279" max="11279" width="9" style="238" customWidth="1"/>
    <col min="11280" max="11520" width="9" style="238"/>
    <col min="11521" max="11521" width="9.125" style="238" customWidth="1"/>
    <col min="11522" max="11522" width="2.375" style="238" customWidth="1"/>
    <col min="11523" max="11523" width="18" style="238" customWidth="1"/>
    <col min="11524" max="11524" width="13.625" style="238" customWidth="1"/>
    <col min="11525" max="11525" width="13.5" style="238" customWidth="1"/>
    <col min="11526" max="11527" width="13.625" style="238" customWidth="1"/>
    <col min="11528" max="11529" width="13.5" style="238" customWidth="1"/>
    <col min="11530" max="11530" width="13.625" style="238" customWidth="1"/>
    <col min="11531" max="11531" width="13.5" style="238" customWidth="1"/>
    <col min="11532" max="11532" width="13" style="238" customWidth="1"/>
    <col min="11533" max="11534" width="9" style="238"/>
    <col min="11535" max="11535" width="9" style="238" customWidth="1"/>
    <col min="11536" max="11776" width="9" style="238"/>
    <col min="11777" max="11777" width="9.125" style="238" customWidth="1"/>
    <col min="11778" max="11778" width="2.375" style="238" customWidth="1"/>
    <col min="11779" max="11779" width="18" style="238" customWidth="1"/>
    <col min="11780" max="11780" width="13.625" style="238" customWidth="1"/>
    <col min="11781" max="11781" width="13.5" style="238" customWidth="1"/>
    <col min="11782" max="11783" width="13.625" style="238" customWidth="1"/>
    <col min="11784" max="11785" width="13.5" style="238" customWidth="1"/>
    <col min="11786" max="11786" width="13.625" style="238" customWidth="1"/>
    <col min="11787" max="11787" width="13.5" style="238" customWidth="1"/>
    <col min="11788" max="11788" width="13" style="238" customWidth="1"/>
    <col min="11789" max="11790" width="9" style="238"/>
    <col min="11791" max="11791" width="9" style="238" customWidth="1"/>
    <col min="11792" max="12032" width="9" style="238"/>
    <col min="12033" max="12033" width="9.125" style="238" customWidth="1"/>
    <col min="12034" max="12034" width="2.375" style="238" customWidth="1"/>
    <col min="12035" max="12035" width="18" style="238" customWidth="1"/>
    <col min="12036" max="12036" width="13.625" style="238" customWidth="1"/>
    <col min="12037" max="12037" width="13.5" style="238" customWidth="1"/>
    <col min="12038" max="12039" width="13.625" style="238" customWidth="1"/>
    <col min="12040" max="12041" width="13.5" style="238" customWidth="1"/>
    <col min="12042" max="12042" width="13.625" style="238" customWidth="1"/>
    <col min="12043" max="12043" width="13.5" style="238" customWidth="1"/>
    <col min="12044" max="12044" width="13" style="238" customWidth="1"/>
    <col min="12045" max="12046" width="9" style="238"/>
    <col min="12047" max="12047" width="9" style="238" customWidth="1"/>
    <col min="12048" max="12288" width="9" style="238"/>
    <col min="12289" max="12289" width="9.125" style="238" customWidth="1"/>
    <col min="12290" max="12290" width="2.375" style="238" customWidth="1"/>
    <col min="12291" max="12291" width="18" style="238" customWidth="1"/>
    <col min="12292" max="12292" width="13.625" style="238" customWidth="1"/>
    <col min="12293" max="12293" width="13.5" style="238" customWidth="1"/>
    <col min="12294" max="12295" width="13.625" style="238" customWidth="1"/>
    <col min="12296" max="12297" width="13.5" style="238" customWidth="1"/>
    <col min="12298" max="12298" width="13.625" style="238" customWidth="1"/>
    <col min="12299" max="12299" width="13.5" style="238" customWidth="1"/>
    <col min="12300" max="12300" width="13" style="238" customWidth="1"/>
    <col min="12301" max="12302" width="9" style="238"/>
    <col min="12303" max="12303" width="9" style="238" customWidth="1"/>
    <col min="12304" max="12544" width="9" style="238"/>
    <col min="12545" max="12545" width="9.125" style="238" customWidth="1"/>
    <col min="12546" max="12546" width="2.375" style="238" customWidth="1"/>
    <col min="12547" max="12547" width="18" style="238" customWidth="1"/>
    <col min="12548" max="12548" width="13.625" style="238" customWidth="1"/>
    <col min="12549" max="12549" width="13.5" style="238" customWidth="1"/>
    <col min="12550" max="12551" width="13.625" style="238" customWidth="1"/>
    <col min="12552" max="12553" width="13.5" style="238" customWidth="1"/>
    <col min="12554" max="12554" width="13.625" style="238" customWidth="1"/>
    <col min="12555" max="12555" width="13.5" style="238" customWidth="1"/>
    <col min="12556" max="12556" width="13" style="238" customWidth="1"/>
    <col min="12557" max="12558" width="9" style="238"/>
    <col min="12559" max="12559" width="9" style="238" customWidth="1"/>
    <col min="12560" max="12800" width="9" style="238"/>
    <col min="12801" max="12801" width="9.125" style="238" customWidth="1"/>
    <col min="12802" max="12802" width="2.375" style="238" customWidth="1"/>
    <col min="12803" max="12803" width="18" style="238" customWidth="1"/>
    <col min="12804" max="12804" width="13.625" style="238" customWidth="1"/>
    <col min="12805" max="12805" width="13.5" style="238" customWidth="1"/>
    <col min="12806" max="12807" width="13.625" style="238" customWidth="1"/>
    <col min="12808" max="12809" width="13.5" style="238" customWidth="1"/>
    <col min="12810" max="12810" width="13.625" style="238" customWidth="1"/>
    <col min="12811" max="12811" width="13.5" style="238" customWidth="1"/>
    <col min="12812" max="12812" width="13" style="238" customWidth="1"/>
    <col min="12813" max="12814" width="9" style="238"/>
    <col min="12815" max="12815" width="9" style="238" customWidth="1"/>
    <col min="12816" max="13056" width="9" style="238"/>
    <col min="13057" max="13057" width="9.125" style="238" customWidth="1"/>
    <col min="13058" max="13058" width="2.375" style="238" customWidth="1"/>
    <col min="13059" max="13059" width="18" style="238" customWidth="1"/>
    <col min="13060" max="13060" width="13.625" style="238" customWidth="1"/>
    <col min="13061" max="13061" width="13.5" style="238" customWidth="1"/>
    <col min="13062" max="13063" width="13.625" style="238" customWidth="1"/>
    <col min="13064" max="13065" width="13.5" style="238" customWidth="1"/>
    <col min="13066" max="13066" width="13.625" style="238" customWidth="1"/>
    <col min="13067" max="13067" width="13.5" style="238" customWidth="1"/>
    <col min="13068" max="13068" width="13" style="238" customWidth="1"/>
    <col min="13069" max="13070" width="9" style="238"/>
    <col min="13071" max="13071" width="9" style="238" customWidth="1"/>
    <col min="13072" max="13312" width="9" style="238"/>
    <col min="13313" max="13313" width="9.125" style="238" customWidth="1"/>
    <col min="13314" max="13314" width="2.375" style="238" customWidth="1"/>
    <col min="13315" max="13315" width="18" style="238" customWidth="1"/>
    <col min="13316" max="13316" width="13.625" style="238" customWidth="1"/>
    <col min="13317" max="13317" width="13.5" style="238" customWidth="1"/>
    <col min="13318" max="13319" width="13.625" style="238" customWidth="1"/>
    <col min="13320" max="13321" width="13.5" style="238" customWidth="1"/>
    <col min="13322" max="13322" width="13.625" style="238" customWidth="1"/>
    <col min="13323" max="13323" width="13.5" style="238" customWidth="1"/>
    <col min="13324" max="13324" width="13" style="238" customWidth="1"/>
    <col min="13325" max="13326" width="9" style="238"/>
    <col min="13327" max="13327" width="9" style="238" customWidth="1"/>
    <col min="13328" max="13568" width="9" style="238"/>
    <col min="13569" max="13569" width="9.125" style="238" customWidth="1"/>
    <col min="13570" max="13570" width="2.375" style="238" customWidth="1"/>
    <col min="13571" max="13571" width="18" style="238" customWidth="1"/>
    <col min="13572" max="13572" width="13.625" style="238" customWidth="1"/>
    <col min="13573" max="13573" width="13.5" style="238" customWidth="1"/>
    <col min="13574" max="13575" width="13.625" style="238" customWidth="1"/>
    <col min="13576" max="13577" width="13.5" style="238" customWidth="1"/>
    <col min="13578" max="13578" width="13.625" style="238" customWidth="1"/>
    <col min="13579" max="13579" width="13.5" style="238" customWidth="1"/>
    <col min="13580" max="13580" width="13" style="238" customWidth="1"/>
    <col min="13581" max="13582" width="9" style="238"/>
    <col min="13583" max="13583" width="9" style="238" customWidth="1"/>
    <col min="13584" max="13824" width="9" style="238"/>
    <col min="13825" max="13825" width="9.125" style="238" customWidth="1"/>
    <col min="13826" max="13826" width="2.375" style="238" customWidth="1"/>
    <col min="13827" max="13827" width="18" style="238" customWidth="1"/>
    <col min="13828" max="13828" width="13.625" style="238" customWidth="1"/>
    <col min="13829" max="13829" width="13.5" style="238" customWidth="1"/>
    <col min="13830" max="13831" width="13.625" style="238" customWidth="1"/>
    <col min="13832" max="13833" width="13.5" style="238" customWidth="1"/>
    <col min="13834" max="13834" width="13.625" style="238" customWidth="1"/>
    <col min="13835" max="13835" width="13.5" style="238" customWidth="1"/>
    <col min="13836" max="13836" width="13" style="238" customWidth="1"/>
    <col min="13837" max="13838" width="9" style="238"/>
    <col min="13839" max="13839" width="9" style="238" customWidth="1"/>
    <col min="13840" max="14080" width="9" style="238"/>
    <col min="14081" max="14081" width="9.125" style="238" customWidth="1"/>
    <col min="14082" max="14082" width="2.375" style="238" customWidth="1"/>
    <col min="14083" max="14083" width="18" style="238" customWidth="1"/>
    <col min="14084" max="14084" width="13.625" style="238" customWidth="1"/>
    <col min="14085" max="14085" width="13.5" style="238" customWidth="1"/>
    <col min="14086" max="14087" width="13.625" style="238" customWidth="1"/>
    <col min="14088" max="14089" width="13.5" style="238" customWidth="1"/>
    <col min="14090" max="14090" width="13.625" style="238" customWidth="1"/>
    <col min="14091" max="14091" width="13.5" style="238" customWidth="1"/>
    <col min="14092" max="14092" width="13" style="238" customWidth="1"/>
    <col min="14093" max="14094" width="9" style="238"/>
    <col min="14095" max="14095" width="9" style="238" customWidth="1"/>
    <col min="14096" max="14336" width="9" style="238"/>
    <col min="14337" max="14337" width="9.125" style="238" customWidth="1"/>
    <col min="14338" max="14338" width="2.375" style="238" customWidth="1"/>
    <col min="14339" max="14339" width="18" style="238" customWidth="1"/>
    <col min="14340" max="14340" width="13.625" style="238" customWidth="1"/>
    <col min="14341" max="14341" width="13.5" style="238" customWidth="1"/>
    <col min="14342" max="14343" width="13.625" style="238" customWidth="1"/>
    <col min="14344" max="14345" width="13.5" style="238" customWidth="1"/>
    <col min="14346" max="14346" width="13.625" style="238" customWidth="1"/>
    <col min="14347" max="14347" width="13.5" style="238" customWidth="1"/>
    <col min="14348" max="14348" width="13" style="238" customWidth="1"/>
    <col min="14349" max="14350" width="9" style="238"/>
    <col min="14351" max="14351" width="9" style="238" customWidth="1"/>
    <col min="14352" max="14592" width="9" style="238"/>
    <col min="14593" max="14593" width="9.125" style="238" customWidth="1"/>
    <col min="14594" max="14594" width="2.375" style="238" customWidth="1"/>
    <col min="14595" max="14595" width="18" style="238" customWidth="1"/>
    <col min="14596" max="14596" width="13.625" style="238" customWidth="1"/>
    <col min="14597" max="14597" width="13.5" style="238" customWidth="1"/>
    <col min="14598" max="14599" width="13.625" style="238" customWidth="1"/>
    <col min="14600" max="14601" width="13.5" style="238" customWidth="1"/>
    <col min="14602" max="14602" width="13.625" style="238" customWidth="1"/>
    <col min="14603" max="14603" width="13.5" style="238" customWidth="1"/>
    <col min="14604" max="14604" width="13" style="238" customWidth="1"/>
    <col min="14605" max="14606" width="9" style="238"/>
    <col min="14607" max="14607" width="9" style="238" customWidth="1"/>
    <col min="14608" max="14848" width="9" style="238"/>
    <col min="14849" max="14849" width="9.125" style="238" customWidth="1"/>
    <col min="14850" max="14850" width="2.375" style="238" customWidth="1"/>
    <col min="14851" max="14851" width="18" style="238" customWidth="1"/>
    <col min="14852" max="14852" width="13.625" style="238" customWidth="1"/>
    <col min="14853" max="14853" width="13.5" style="238" customWidth="1"/>
    <col min="14854" max="14855" width="13.625" style="238" customWidth="1"/>
    <col min="14856" max="14857" width="13.5" style="238" customWidth="1"/>
    <col min="14858" max="14858" width="13.625" style="238" customWidth="1"/>
    <col min="14859" max="14859" width="13.5" style="238" customWidth="1"/>
    <col min="14860" max="14860" width="13" style="238" customWidth="1"/>
    <col min="14861" max="14862" width="9" style="238"/>
    <col min="14863" max="14863" width="9" style="238" customWidth="1"/>
    <col min="14864" max="15104" width="9" style="238"/>
    <col min="15105" max="15105" width="9.125" style="238" customWidth="1"/>
    <col min="15106" max="15106" width="2.375" style="238" customWidth="1"/>
    <col min="15107" max="15107" width="18" style="238" customWidth="1"/>
    <col min="15108" max="15108" width="13.625" style="238" customWidth="1"/>
    <col min="15109" max="15109" width="13.5" style="238" customWidth="1"/>
    <col min="15110" max="15111" width="13.625" style="238" customWidth="1"/>
    <col min="15112" max="15113" width="13.5" style="238" customWidth="1"/>
    <col min="15114" max="15114" width="13.625" style="238" customWidth="1"/>
    <col min="15115" max="15115" width="13.5" style="238" customWidth="1"/>
    <col min="15116" max="15116" width="13" style="238" customWidth="1"/>
    <col min="15117" max="15118" width="9" style="238"/>
    <col min="15119" max="15119" width="9" style="238" customWidth="1"/>
    <col min="15120" max="15360" width="9" style="238"/>
    <col min="15361" max="15361" width="9.125" style="238" customWidth="1"/>
    <col min="15362" max="15362" width="2.375" style="238" customWidth="1"/>
    <col min="15363" max="15363" width="18" style="238" customWidth="1"/>
    <col min="15364" max="15364" width="13.625" style="238" customWidth="1"/>
    <col min="15365" max="15365" width="13.5" style="238" customWidth="1"/>
    <col min="15366" max="15367" width="13.625" style="238" customWidth="1"/>
    <col min="15368" max="15369" width="13.5" style="238" customWidth="1"/>
    <col min="15370" max="15370" width="13.625" style="238" customWidth="1"/>
    <col min="15371" max="15371" width="13.5" style="238" customWidth="1"/>
    <col min="15372" max="15372" width="13" style="238" customWidth="1"/>
    <col min="15373" max="15374" width="9" style="238"/>
    <col min="15375" max="15375" width="9" style="238" customWidth="1"/>
    <col min="15376" max="15616" width="9" style="238"/>
    <col min="15617" max="15617" width="9.125" style="238" customWidth="1"/>
    <col min="15618" max="15618" width="2.375" style="238" customWidth="1"/>
    <col min="15619" max="15619" width="18" style="238" customWidth="1"/>
    <col min="15620" max="15620" width="13.625" style="238" customWidth="1"/>
    <col min="15621" max="15621" width="13.5" style="238" customWidth="1"/>
    <col min="15622" max="15623" width="13.625" style="238" customWidth="1"/>
    <col min="15624" max="15625" width="13.5" style="238" customWidth="1"/>
    <col min="15626" max="15626" width="13.625" style="238" customWidth="1"/>
    <col min="15627" max="15627" width="13.5" style="238" customWidth="1"/>
    <col min="15628" max="15628" width="13" style="238" customWidth="1"/>
    <col min="15629" max="15630" width="9" style="238"/>
    <col min="15631" max="15631" width="9" style="238" customWidth="1"/>
    <col min="15632" max="15872" width="9" style="238"/>
    <col min="15873" max="15873" width="9.125" style="238" customWidth="1"/>
    <col min="15874" max="15874" width="2.375" style="238" customWidth="1"/>
    <col min="15875" max="15875" width="18" style="238" customWidth="1"/>
    <col min="15876" max="15876" width="13.625" style="238" customWidth="1"/>
    <col min="15877" max="15877" width="13.5" style="238" customWidth="1"/>
    <col min="15878" max="15879" width="13.625" style="238" customWidth="1"/>
    <col min="15880" max="15881" width="13.5" style="238" customWidth="1"/>
    <col min="15882" max="15882" width="13.625" style="238" customWidth="1"/>
    <col min="15883" max="15883" width="13.5" style="238" customWidth="1"/>
    <col min="15884" max="15884" width="13" style="238" customWidth="1"/>
    <col min="15885" max="15886" width="9" style="238"/>
    <col min="15887" max="15887" width="9" style="238" customWidth="1"/>
    <col min="15888" max="16128" width="9" style="238"/>
    <col min="16129" max="16129" width="9.125" style="238" customWidth="1"/>
    <col min="16130" max="16130" width="2.375" style="238" customWidth="1"/>
    <col min="16131" max="16131" width="18" style="238" customWidth="1"/>
    <col min="16132" max="16132" width="13.625" style="238" customWidth="1"/>
    <col min="16133" max="16133" width="13.5" style="238" customWidth="1"/>
    <col min="16134" max="16135" width="13.625" style="238" customWidth="1"/>
    <col min="16136" max="16137" width="13.5" style="238" customWidth="1"/>
    <col min="16138" max="16138" width="13.625" style="238" customWidth="1"/>
    <col min="16139" max="16139" width="13.5" style="238" customWidth="1"/>
    <col min="16140" max="16140" width="13" style="238" customWidth="1"/>
    <col min="16141" max="16142" width="9" style="238"/>
    <col min="16143" max="16143" width="9" style="238" customWidth="1"/>
    <col min="16144" max="16384" width="9" style="238"/>
  </cols>
  <sheetData>
    <row r="1" spans="1:12" ht="13.5" customHeight="1">
      <c r="A1" s="846" t="s">
        <v>267</v>
      </c>
      <c r="B1" s="846"/>
      <c r="C1" s="846"/>
      <c r="D1" s="846"/>
      <c r="E1" s="846"/>
      <c r="F1" s="846"/>
      <c r="G1" s="846"/>
      <c r="H1" s="846"/>
      <c r="I1" s="846"/>
      <c r="J1" s="846"/>
      <c r="K1" s="846"/>
      <c r="L1" s="846"/>
    </row>
    <row r="2" spans="1:12" ht="19.5" thickBot="1">
      <c r="A2" s="847" t="s">
        <v>268</v>
      </c>
      <c r="B2" s="847"/>
      <c r="C2" s="847"/>
      <c r="D2" s="847"/>
      <c r="E2" s="847"/>
      <c r="F2" s="847"/>
      <c r="G2" s="847"/>
      <c r="H2" s="847"/>
      <c r="I2" s="847"/>
      <c r="J2" s="847"/>
      <c r="K2" s="847"/>
      <c r="L2" s="847"/>
    </row>
    <row r="3" spans="1:12" ht="30" customHeight="1" thickBot="1">
      <c r="A3" s="848" t="s">
        <v>269</v>
      </c>
      <c r="B3" s="849"/>
      <c r="C3" s="850"/>
      <c r="D3" s="851"/>
      <c r="E3" s="852"/>
      <c r="F3" s="852"/>
      <c r="G3" s="852"/>
      <c r="H3" s="852"/>
      <c r="I3" s="852"/>
      <c r="J3" s="852"/>
      <c r="K3" s="852"/>
      <c r="L3" s="853"/>
    </row>
    <row r="4" spans="1:12" ht="30" customHeight="1">
      <c r="A4" s="854" t="s">
        <v>87</v>
      </c>
      <c r="B4" s="855"/>
      <c r="C4" s="856"/>
      <c r="D4" s="828"/>
      <c r="E4" s="829"/>
      <c r="F4" s="829"/>
      <c r="G4" s="829"/>
      <c r="H4" s="829"/>
      <c r="I4" s="829"/>
      <c r="J4" s="829"/>
      <c r="K4" s="829"/>
      <c r="L4" s="830"/>
    </row>
    <row r="5" spans="1:12" ht="30" customHeight="1">
      <c r="A5" s="825" t="s">
        <v>270</v>
      </c>
      <c r="B5" s="826"/>
      <c r="C5" s="827"/>
      <c r="D5" s="828"/>
      <c r="E5" s="829"/>
      <c r="F5" s="829"/>
      <c r="G5" s="829"/>
      <c r="H5" s="829"/>
      <c r="I5" s="829"/>
      <c r="J5" s="829"/>
      <c r="K5" s="829"/>
      <c r="L5" s="830"/>
    </row>
    <row r="6" spans="1:12" ht="30" customHeight="1">
      <c r="A6" s="831" t="s">
        <v>169</v>
      </c>
      <c r="B6" s="832"/>
      <c r="C6" s="239" t="s">
        <v>271</v>
      </c>
      <c r="D6" s="835"/>
      <c r="E6" s="836"/>
      <c r="F6" s="836"/>
      <c r="G6" s="837"/>
      <c r="H6" s="838" t="s">
        <v>272</v>
      </c>
      <c r="I6" s="840"/>
      <c r="J6" s="841"/>
      <c r="K6" s="841"/>
      <c r="L6" s="842"/>
    </row>
    <row r="7" spans="1:12" ht="30" customHeight="1" thickBot="1">
      <c r="A7" s="833"/>
      <c r="B7" s="834"/>
      <c r="C7" s="240" t="s">
        <v>273</v>
      </c>
      <c r="D7" s="843"/>
      <c r="E7" s="844"/>
      <c r="F7" s="844"/>
      <c r="G7" s="845"/>
      <c r="H7" s="839"/>
      <c r="I7" s="840"/>
      <c r="J7" s="841"/>
      <c r="K7" s="841"/>
      <c r="L7" s="842"/>
    </row>
    <row r="8" spans="1:12" ht="30" customHeight="1" thickTop="1" thickBot="1">
      <c r="A8" s="857" t="s">
        <v>274</v>
      </c>
      <c r="B8" s="241">
        <v>1</v>
      </c>
      <c r="C8" s="242" t="s">
        <v>275</v>
      </c>
      <c r="D8" s="860"/>
      <c r="E8" s="861"/>
      <c r="F8" s="861"/>
      <c r="G8" s="861"/>
      <c r="H8" s="861"/>
      <c r="I8" s="861"/>
      <c r="J8" s="861"/>
      <c r="K8" s="861"/>
      <c r="L8" s="862"/>
    </row>
    <row r="9" spans="1:12" ht="27.95" customHeight="1">
      <c r="A9" s="858"/>
      <c r="B9" s="863">
        <v>2</v>
      </c>
      <c r="C9" s="864" t="s">
        <v>276</v>
      </c>
      <c r="D9" s="865" t="s">
        <v>277</v>
      </c>
      <c r="E9" s="866"/>
      <c r="F9" s="869" t="s">
        <v>278</v>
      </c>
      <c r="G9" s="871" t="s">
        <v>279</v>
      </c>
      <c r="H9" s="872"/>
      <c r="I9" s="872"/>
      <c r="J9" s="872"/>
      <c r="K9" s="873"/>
      <c r="L9" s="874" t="s">
        <v>280</v>
      </c>
    </row>
    <row r="10" spans="1:12" ht="27.95" customHeight="1">
      <c r="A10" s="858"/>
      <c r="B10" s="863"/>
      <c r="C10" s="864"/>
      <c r="D10" s="867"/>
      <c r="E10" s="868"/>
      <c r="F10" s="870"/>
      <c r="G10" s="243" t="s">
        <v>281</v>
      </c>
      <c r="H10" s="244" t="s">
        <v>282</v>
      </c>
      <c r="I10" s="245" t="s">
        <v>283</v>
      </c>
      <c r="J10" s="246" t="s">
        <v>284</v>
      </c>
      <c r="K10" s="247" t="s">
        <v>285</v>
      </c>
      <c r="L10" s="875"/>
    </row>
    <row r="11" spans="1:12" ht="27.95" customHeight="1">
      <c r="A11" s="858"/>
      <c r="B11" s="863"/>
      <c r="C11" s="864"/>
      <c r="D11" s="876"/>
      <c r="E11" s="877"/>
      <c r="F11" s="248"/>
      <c r="G11" s="249"/>
      <c r="H11" s="250"/>
      <c r="I11" s="251"/>
      <c r="J11" s="252"/>
      <c r="K11" s="253"/>
      <c r="L11" s="254"/>
    </row>
    <row r="12" spans="1:12" ht="27.95" customHeight="1">
      <c r="A12" s="858"/>
      <c r="B12" s="863"/>
      <c r="C12" s="864"/>
      <c r="D12" s="876"/>
      <c r="E12" s="877"/>
      <c r="F12" s="248"/>
      <c r="G12" s="249"/>
      <c r="H12" s="250"/>
      <c r="I12" s="251"/>
      <c r="J12" s="252"/>
      <c r="K12" s="253"/>
      <c r="L12" s="254"/>
    </row>
    <row r="13" spans="1:12" ht="27.95" customHeight="1">
      <c r="A13" s="858"/>
      <c r="B13" s="863"/>
      <c r="C13" s="864"/>
      <c r="D13" s="876"/>
      <c r="E13" s="877"/>
      <c r="F13" s="248"/>
      <c r="G13" s="249"/>
      <c r="H13" s="250"/>
      <c r="I13" s="251"/>
      <c r="J13" s="252"/>
      <c r="K13" s="253"/>
      <c r="L13" s="254"/>
    </row>
    <row r="14" spans="1:12" ht="27.95" customHeight="1">
      <c r="A14" s="858"/>
      <c r="B14" s="863"/>
      <c r="C14" s="864"/>
      <c r="D14" s="876"/>
      <c r="E14" s="887"/>
      <c r="F14" s="255"/>
      <c r="G14" s="256"/>
      <c r="H14" s="257"/>
      <c r="I14" s="258"/>
      <c r="J14" s="259"/>
      <c r="K14" s="253"/>
      <c r="L14" s="254"/>
    </row>
    <row r="15" spans="1:12" ht="27.95" customHeight="1">
      <c r="A15" s="858"/>
      <c r="B15" s="863"/>
      <c r="C15" s="864"/>
      <c r="D15" s="876"/>
      <c r="E15" s="887"/>
      <c r="F15" s="255"/>
      <c r="G15" s="256"/>
      <c r="H15" s="257"/>
      <c r="I15" s="258"/>
      <c r="J15" s="259"/>
      <c r="K15" s="260"/>
      <c r="L15" s="254"/>
    </row>
    <row r="16" spans="1:12" ht="30" customHeight="1" thickBot="1">
      <c r="A16" s="858"/>
      <c r="B16" s="863"/>
      <c r="C16" s="864"/>
      <c r="D16" s="888" t="s">
        <v>90</v>
      </c>
      <c r="E16" s="889"/>
      <c r="F16" s="261"/>
      <c r="G16" s="262"/>
      <c r="H16" s="263"/>
      <c r="I16" s="264"/>
      <c r="J16" s="265"/>
      <c r="K16" s="266"/>
      <c r="L16" s="267"/>
    </row>
    <row r="17" spans="1:12" ht="30" customHeight="1">
      <c r="A17" s="858"/>
      <c r="B17" s="881">
        <v>3</v>
      </c>
      <c r="C17" s="890" t="s">
        <v>286</v>
      </c>
      <c r="D17" s="269" t="s">
        <v>287</v>
      </c>
      <c r="E17" s="893"/>
      <c r="F17" s="894"/>
      <c r="G17" s="894"/>
      <c r="H17" s="894"/>
      <c r="I17" s="894"/>
      <c r="J17" s="894"/>
      <c r="K17" s="894"/>
      <c r="L17" s="895"/>
    </row>
    <row r="18" spans="1:12" ht="30" customHeight="1">
      <c r="A18" s="858"/>
      <c r="B18" s="882"/>
      <c r="C18" s="891"/>
      <c r="D18" s="269" t="s">
        <v>288</v>
      </c>
      <c r="E18" s="878"/>
      <c r="F18" s="879"/>
      <c r="G18" s="879"/>
      <c r="H18" s="879"/>
      <c r="I18" s="879"/>
      <c r="J18" s="879"/>
      <c r="K18" s="879"/>
      <c r="L18" s="880"/>
    </row>
    <row r="19" spans="1:12" ht="30" customHeight="1">
      <c r="A19" s="858"/>
      <c r="B19" s="882"/>
      <c r="C19" s="891"/>
      <c r="D19" s="269" t="s">
        <v>289</v>
      </c>
      <c r="E19" s="878"/>
      <c r="F19" s="879"/>
      <c r="G19" s="879"/>
      <c r="H19" s="879"/>
      <c r="I19" s="879"/>
      <c r="J19" s="879"/>
      <c r="K19" s="879"/>
      <c r="L19" s="880"/>
    </row>
    <row r="20" spans="1:12" ht="30" customHeight="1">
      <c r="A20" s="858"/>
      <c r="B20" s="882"/>
      <c r="C20" s="891"/>
      <c r="D20" s="269" t="s">
        <v>290</v>
      </c>
      <c r="E20" s="878"/>
      <c r="F20" s="879"/>
      <c r="G20" s="879"/>
      <c r="H20" s="879"/>
      <c r="I20" s="879"/>
      <c r="J20" s="879"/>
      <c r="K20" s="879"/>
      <c r="L20" s="880"/>
    </row>
    <row r="21" spans="1:12" ht="30" customHeight="1">
      <c r="A21" s="858"/>
      <c r="B21" s="883"/>
      <c r="C21" s="892"/>
      <c r="D21" s="269" t="s">
        <v>291</v>
      </c>
      <c r="E21" s="878"/>
      <c r="F21" s="879"/>
      <c r="G21" s="879"/>
      <c r="H21" s="879"/>
      <c r="I21" s="879"/>
      <c r="J21" s="879"/>
      <c r="K21" s="879"/>
      <c r="L21" s="880"/>
    </row>
    <row r="22" spans="1:12" ht="30" customHeight="1">
      <c r="A22" s="858"/>
      <c r="B22" s="881">
        <v>4</v>
      </c>
      <c r="C22" s="884" t="s">
        <v>292</v>
      </c>
      <c r="D22" s="269" t="s">
        <v>287</v>
      </c>
      <c r="E22" s="878"/>
      <c r="F22" s="879"/>
      <c r="G22" s="879"/>
      <c r="H22" s="879"/>
      <c r="I22" s="879"/>
      <c r="J22" s="879"/>
      <c r="K22" s="879"/>
      <c r="L22" s="880"/>
    </row>
    <row r="23" spans="1:12" ht="30" customHeight="1">
      <c r="A23" s="858"/>
      <c r="B23" s="882"/>
      <c r="C23" s="885"/>
      <c r="D23" s="269" t="s">
        <v>288</v>
      </c>
      <c r="E23" s="878"/>
      <c r="F23" s="879"/>
      <c r="G23" s="879"/>
      <c r="H23" s="879"/>
      <c r="I23" s="879"/>
      <c r="J23" s="879"/>
      <c r="K23" s="879"/>
      <c r="L23" s="880"/>
    </row>
    <row r="24" spans="1:12" ht="30" customHeight="1">
      <c r="A24" s="858"/>
      <c r="B24" s="882"/>
      <c r="C24" s="885"/>
      <c r="D24" s="269" t="s">
        <v>289</v>
      </c>
      <c r="E24" s="878"/>
      <c r="F24" s="879"/>
      <c r="G24" s="879"/>
      <c r="H24" s="879"/>
      <c r="I24" s="879"/>
      <c r="J24" s="879"/>
      <c r="K24" s="879"/>
      <c r="L24" s="880"/>
    </row>
    <row r="25" spans="1:12" ht="30" customHeight="1">
      <c r="A25" s="858"/>
      <c r="B25" s="882"/>
      <c r="C25" s="885"/>
      <c r="D25" s="269" t="s">
        <v>290</v>
      </c>
      <c r="E25" s="878"/>
      <c r="F25" s="879"/>
      <c r="G25" s="879"/>
      <c r="H25" s="879"/>
      <c r="I25" s="879"/>
      <c r="J25" s="879"/>
      <c r="K25" s="879"/>
      <c r="L25" s="880"/>
    </row>
    <row r="26" spans="1:12" ht="30" customHeight="1">
      <c r="A26" s="858"/>
      <c r="B26" s="883"/>
      <c r="C26" s="886"/>
      <c r="D26" s="269" t="s">
        <v>291</v>
      </c>
      <c r="E26" s="878"/>
      <c r="F26" s="879"/>
      <c r="G26" s="879"/>
      <c r="H26" s="879"/>
      <c r="I26" s="879"/>
      <c r="J26" s="879"/>
      <c r="K26" s="879"/>
      <c r="L26" s="880"/>
    </row>
    <row r="27" spans="1:12" ht="30" customHeight="1">
      <c r="A27" s="858"/>
      <c r="B27" s="881">
        <v>5</v>
      </c>
      <c r="C27" s="884" t="s">
        <v>293</v>
      </c>
      <c r="D27" s="269" t="s">
        <v>287</v>
      </c>
      <c r="E27" s="878"/>
      <c r="F27" s="879"/>
      <c r="G27" s="879"/>
      <c r="H27" s="879"/>
      <c r="I27" s="879"/>
      <c r="J27" s="879"/>
      <c r="K27" s="879"/>
      <c r="L27" s="880"/>
    </row>
    <row r="28" spans="1:12" ht="30" customHeight="1">
      <c r="A28" s="858"/>
      <c r="B28" s="882"/>
      <c r="C28" s="885"/>
      <c r="D28" s="269" t="s">
        <v>288</v>
      </c>
      <c r="E28" s="878"/>
      <c r="F28" s="879"/>
      <c r="G28" s="879"/>
      <c r="H28" s="879"/>
      <c r="I28" s="879"/>
      <c r="J28" s="879"/>
      <c r="K28" s="879"/>
      <c r="L28" s="880"/>
    </row>
    <row r="29" spans="1:12" ht="30" customHeight="1">
      <c r="A29" s="858"/>
      <c r="B29" s="882"/>
      <c r="C29" s="885"/>
      <c r="D29" s="269" t="s">
        <v>289</v>
      </c>
      <c r="E29" s="878"/>
      <c r="F29" s="879"/>
      <c r="G29" s="879"/>
      <c r="H29" s="879"/>
      <c r="I29" s="879"/>
      <c r="J29" s="879"/>
      <c r="K29" s="879"/>
      <c r="L29" s="880"/>
    </row>
    <row r="30" spans="1:12" ht="30" customHeight="1">
      <c r="A30" s="858"/>
      <c r="B30" s="882"/>
      <c r="C30" s="885"/>
      <c r="D30" s="269" t="s">
        <v>290</v>
      </c>
      <c r="E30" s="878"/>
      <c r="F30" s="879"/>
      <c r="G30" s="879"/>
      <c r="H30" s="879"/>
      <c r="I30" s="879"/>
      <c r="J30" s="879"/>
      <c r="K30" s="879"/>
      <c r="L30" s="880"/>
    </row>
    <row r="31" spans="1:12" ht="30" customHeight="1">
      <c r="A31" s="858"/>
      <c r="B31" s="883"/>
      <c r="C31" s="886"/>
      <c r="D31" s="269" t="s">
        <v>291</v>
      </c>
      <c r="E31" s="878"/>
      <c r="F31" s="879"/>
      <c r="G31" s="879"/>
      <c r="H31" s="879"/>
      <c r="I31" s="879"/>
      <c r="J31" s="879"/>
      <c r="K31" s="879"/>
      <c r="L31" s="880"/>
    </row>
    <row r="32" spans="1:12" ht="19.5" customHeight="1">
      <c r="A32" s="858"/>
      <c r="B32" s="863">
        <v>6</v>
      </c>
      <c r="C32" s="896" t="s">
        <v>294</v>
      </c>
      <c r="D32" s="897"/>
      <c r="E32" s="898"/>
      <c r="F32" s="898"/>
      <c r="G32" s="898"/>
      <c r="H32" s="898"/>
      <c r="I32" s="898"/>
      <c r="J32" s="898"/>
      <c r="K32" s="898"/>
      <c r="L32" s="899"/>
    </row>
    <row r="33" spans="1:12" ht="19.5" customHeight="1">
      <c r="A33" s="858"/>
      <c r="B33" s="863"/>
      <c r="C33" s="896"/>
      <c r="D33" s="900"/>
      <c r="E33" s="901"/>
      <c r="F33" s="901"/>
      <c r="G33" s="901"/>
      <c r="H33" s="901"/>
      <c r="I33" s="901"/>
      <c r="J33" s="901"/>
      <c r="K33" s="901"/>
      <c r="L33" s="902"/>
    </row>
    <row r="34" spans="1:12" ht="19.5" customHeight="1">
      <c r="A34" s="858"/>
      <c r="B34" s="903">
        <v>7</v>
      </c>
      <c r="C34" s="904" t="s">
        <v>89</v>
      </c>
      <c r="D34" s="906"/>
      <c r="E34" s="907"/>
      <c r="F34" s="907"/>
      <c r="G34" s="907"/>
      <c r="H34" s="907"/>
      <c r="I34" s="907"/>
      <c r="J34" s="907"/>
      <c r="K34" s="907"/>
      <c r="L34" s="908"/>
    </row>
    <row r="35" spans="1:12" ht="19.5" customHeight="1" thickBot="1">
      <c r="A35" s="859"/>
      <c r="B35" s="903"/>
      <c r="C35" s="905"/>
      <c r="D35" s="906"/>
      <c r="E35" s="907"/>
      <c r="F35" s="907"/>
      <c r="G35" s="907"/>
      <c r="H35" s="907"/>
      <c r="I35" s="907"/>
      <c r="J35" s="907"/>
      <c r="K35" s="907"/>
      <c r="L35" s="908"/>
    </row>
    <row r="36" spans="1:12" ht="36" customHeight="1">
      <c r="A36" s="923" t="s">
        <v>295</v>
      </c>
      <c r="B36" s="272">
        <v>1</v>
      </c>
      <c r="C36" s="273" t="s">
        <v>296</v>
      </c>
      <c r="D36" s="926"/>
      <c r="E36" s="926"/>
      <c r="F36" s="926"/>
      <c r="G36" s="926"/>
      <c r="H36" s="926"/>
      <c r="I36" s="926"/>
      <c r="J36" s="927"/>
      <c r="K36" s="927"/>
      <c r="L36" s="928"/>
    </row>
    <row r="37" spans="1:12" ht="36" customHeight="1">
      <c r="A37" s="924"/>
      <c r="B37" s="274">
        <v>2</v>
      </c>
      <c r="C37" s="274" t="s">
        <v>297</v>
      </c>
      <c r="D37" s="878"/>
      <c r="E37" s="910"/>
      <c r="F37" s="878"/>
      <c r="G37" s="910"/>
      <c r="H37" s="909"/>
      <c r="I37" s="863"/>
      <c r="J37" s="909"/>
      <c r="K37" s="863"/>
      <c r="L37" s="929"/>
    </row>
    <row r="38" spans="1:12" ht="36" customHeight="1">
      <c r="A38" s="924"/>
      <c r="B38" s="274">
        <v>3</v>
      </c>
      <c r="C38" s="275" t="s">
        <v>298</v>
      </c>
      <c r="D38" s="909"/>
      <c r="E38" s="863"/>
      <c r="F38" s="909"/>
      <c r="G38" s="863"/>
      <c r="H38" s="878"/>
      <c r="I38" s="910"/>
      <c r="J38" s="909"/>
      <c r="K38" s="863"/>
      <c r="L38" s="930"/>
    </row>
    <row r="39" spans="1:12" ht="36" customHeight="1" thickBot="1">
      <c r="A39" s="925"/>
      <c r="B39" s="276">
        <v>4</v>
      </c>
      <c r="C39" s="276" t="s">
        <v>89</v>
      </c>
      <c r="D39" s="911"/>
      <c r="E39" s="912"/>
      <c r="F39" s="912"/>
      <c r="G39" s="912"/>
      <c r="H39" s="912"/>
      <c r="I39" s="912"/>
      <c r="J39" s="912"/>
      <c r="K39" s="912"/>
      <c r="L39" s="913"/>
    </row>
    <row r="40" spans="1:12" ht="36" customHeight="1">
      <c r="A40" s="914" t="s">
        <v>299</v>
      </c>
      <c r="B40" s="915">
        <v>1</v>
      </c>
      <c r="C40" s="918" t="s">
        <v>300</v>
      </c>
      <c r="D40" s="277"/>
      <c r="E40" s="921" t="s">
        <v>296</v>
      </c>
      <c r="F40" s="922"/>
      <c r="G40" s="278" t="s">
        <v>301</v>
      </c>
      <c r="H40" s="921" t="s">
        <v>296</v>
      </c>
      <c r="I40" s="922"/>
      <c r="J40" s="279" t="s">
        <v>302</v>
      </c>
      <c r="K40" s="280" t="s">
        <v>303</v>
      </c>
      <c r="L40" s="935"/>
    </row>
    <row r="41" spans="1:12" ht="30" customHeight="1">
      <c r="A41" s="858"/>
      <c r="B41" s="916"/>
      <c r="C41" s="919"/>
      <c r="D41" s="881" t="s">
        <v>304</v>
      </c>
      <c r="E41" s="878"/>
      <c r="F41" s="910"/>
      <c r="G41" s="281"/>
      <c r="H41" s="878"/>
      <c r="I41" s="910"/>
      <c r="J41" s="270"/>
      <c r="K41" s="938"/>
      <c r="L41" s="936"/>
    </row>
    <row r="42" spans="1:12" ht="30" customHeight="1">
      <c r="A42" s="858"/>
      <c r="B42" s="916"/>
      <c r="C42" s="919"/>
      <c r="D42" s="883"/>
      <c r="E42" s="878"/>
      <c r="F42" s="910"/>
      <c r="G42" s="281"/>
      <c r="H42" s="909"/>
      <c r="I42" s="863"/>
      <c r="J42" s="282"/>
      <c r="K42" s="939"/>
      <c r="L42" s="936"/>
    </row>
    <row r="43" spans="1:12" ht="30" customHeight="1">
      <c r="A43" s="858"/>
      <c r="B43" s="916"/>
      <c r="C43" s="919"/>
      <c r="D43" s="881" t="s">
        <v>305</v>
      </c>
      <c r="E43" s="878"/>
      <c r="F43" s="910"/>
      <c r="G43" s="281"/>
      <c r="H43" s="909"/>
      <c r="I43" s="863"/>
      <c r="J43" s="282"/>
      <c r="K43" s="931"/>
      <c r="L43" s="936"/>
    </row>
    <row r="44" spans="1:12" ht="30" customHeight="1">
      <c r="A44" s="858"/>
      <c r="B44" s="917"/>
      <c r="C44" s="920"/>
      <c r="D44" s="883"/>
      <c r="E44" s="909"/>
      <c r="F44" s="863"/>
      <c r="G44" s="269"/>
      <c r="H44" s="909"/>
      <c r="I44" s="863"/>
      <c r="J44" s="282"/>
      <c r="K44" s="932"/>
      <c r="L44" s="937"/>
    </row>
    <row r="45" spans="1:12" ht="30" customHeight="1">
      <c r="A45" s="858"/>
      <c r="B45" s="933">
        <v>2</v>
      </c>
      <c r="C45" s="934" t="s">
        <v>306</v>
      </c>
      <c r="D45" s="271" t="s">
        <v>307</v>
      </c>
      <c r="E45" s="878"/>
      <c r="F45" s="879"/>
      <c r="G45" s="879"/>
      <c r="H45" s="879"/>
      <c r="I45" s="879"/>
      <c r="J45" s="879"/>
      <c r="K45" s="879"/>
      <c r="L45" s="880"/>
    </row>
    <row r="46" spans="1:12" ht="30" customHeight="1">
      <c r="A46" s="858"/>
      <c r="B46" s="916"/>
      <c r="C46" s="919"/>
      <c r="D46" s="268" t="s">
        <v>308</v>
      </c>
      <c r="E46" s="897"/>
      <c r="F46" s="898"/>
      <c r="G46" s="898"/>
      <c r="H46" s="898"/>
      <c r="I46" s="898"/>
      <c r="J46" s="898"/>
      <c r="K46" s="898"/>
      <c r="L46" s="899"/>
    </row>
    <row r="47" spans="1:12" ht="30" customHeight="1">
      <c r="A47" s="858"/>
      <c r="B47" s="933">
        <v>3</v>
      </c>
      <c r="C47" s="934" t="s">
        <v>309</v>
      </c>
      <c r="D47" s="269" t="s">
        <v>307</v>
      </c>
      <c r="E47" s="878"/>
      <c r="F47" s="879"/>
      <c r="G47" s="879"/>
      <c r="H47" s="879"/>
      <c r="I47" s="879"/>
      <c r="J47" s="879"/>
      <c r="K47" s="879"/>
      <c r="L47" s="880"/>
    </row>
    <row r="48" spans="1:12" ht="30" customHeight="1" thickBot="1">
      <c r="A48" s="859"/>
      <c r="B48" s="943"/>
      <c r="C48" s="944"/>
      <c r="D48" s="283" t="s">
        <v>308</v>
      </c>
      <c r="E48" s="945"/>
      <c r="F48" s="946"/>
      <c r="G48" s="946"/>
      <c r="H48" s="946"/>
      <c r="I48" s="946"/>
      <c r="J48" s="946"/>
      <c r="K48" s="946"/>
      <c r="L48" s="947"/>
    </row>
    <row r="49" spans="1:12" ht="21" customHeight="1">
      <c r="A49" s="948" t="s">
        <v>310</v>
      </c>
      <c r="B49" s="948"/>
      <c r="C49" s="948"/>
      <c r="D49" s="948"/>
      <c r="E49" s="948"/>
      <c r="F49" s="948"/>
      <c r="G49" s="948"/>
      <c r="H49" s="948"/>
      <c r="I49" s="948"/>
      <c r="J49" s="948"/>
      <c r="K49" s="948"/>
      <c r="L49" s="948"/>
    </row>
    <row r="50" spans="1:12" ht="25.5" customHeight="1">
      <c r="A50" s="942" t="s">
        <v>311</v>
      </c>
      <c r="B50" s="942"/>
      <c r="C50" s="942"/>
      <c r="D50" s="942"/>
      <c r="E50" s="942"/>
      <c r="F50" s="942"/>
      <c r="G50" s="942"/>
      <c r="H50" s="942"/>
      <c r="I50" s="942"/>
      <c r="J50" s="942"/>
      <c r="K50" s="942"/>
      <c r="L50" s="942"/>
    </row>
    <row r="51" spans="1:12" ht="39.75" customHeight="1">
      <c r="A51" s="942" t="s">
        <v>312</v>
      </c>
      <c r="B51" s="942"/>
      <c r="C51" s="942"/>
      <c r="D51" s="942"/>
      <c r="E51" s="942"/>
      <c r="F51" s="942"/>
      <c r="G51" s="942"/>
      <c r="H51" s="942"/>
      <c r="I51" s="942"/>
      <c r="J51" s="942"/>
      <c r="K51" s="942"/>
      <c r="L51" s="942"/>
    </row>
    <row r="52" spans="1:12" ht="35.25" customHeight="1">
      <c r="A52" s="942" t="s">
        <v>313</v>
      </c>
      <c r="B52" s="942"/>
      <c r="C52" s="942"/>
      <c r="D52" s="942"/>
      <c r="E52" s="942"/>
      <c r="F52" s="942"/>
      <c r="G52" s="942"/>
      <c r="H52" s="942"/>
      <c r="I52" s="942"/>
      <c r="J52" s="942"/>
      <c r="K52" s="942"/>
      <c r="L52" s="942"/>
    </row>
    <row r="53" spans="1:12" ht="24.75" customHeight="1">
      <c r="A53" s="942" t="s">
        <v>314</v>
      </c>
      <c r="B53" s="942"/>
      <c r="C53" s="942"/>
      <c r="D53" s="942"/>
      <c r="E53" s="942"/>
      <c r="F53" s="942"/>
      <c r="G53" s="942"/>
      <c r="H53" s="942"/>
      <c r="I53" s="942"/>
      <c r="J53" s="942"/>
      <c r="K53" s="942"/>
      <c r="L53" s="942"/>
    </row>
    <row r="54" spans="1:12" ht="21" customHeight="1">
      <c r="A54" s="940" t="s">
        <v>315</v>
      </c>
      <c r="B54" s="940"/>
      <c r="C54" s="940"/>
      <c r="D54" s="940"/>
      <c r="E54" s="940"/>
      <c r="F54" s="940"/>
      <c r="G54" s="940"/>
      <c r="H54" s="940"/>
      <c r="I54" s="940"/>
      <c r="J54" s="940"/>
      <c r="K54" s="940"/>
      <c r="L54" s="940"/>
    </row>
    <row r="55" spans="1:12">
      <c r="A55" s="940" t="s">
        <v>316</v>
      </c>
      <c r="B55" s="940"/>
      <c r="C55" s="940"/>
      <c r="D55" s="940"/>
      <c r="E55" s="940"/>
      <c r="F55" s="940"/>
      <c r="G55" s="940"/>
      <c r="H55" s="940"/>
      <c r="I55" s="940"/>
      <c r="J55" s="940"/>
      <c r="K55" s="940"/>
      <c r="L55" s="940"/>
    </row>
    <row r="56" spans="1:12">
      <c r="A56" s="941" t="s">
        <v>317</v>
      </c>
      <c r="B56" s="941"/>
      <c r="C56" s="941"/>
      <c r="D56" s="941"/>
      <c r="E56" s="941"/>
      <c r="F56" s="941"/>
      <c r="G56" s="941"/>
      <c r="H56" s="941"/>
      <c r="I56" s="941"/>
      <c r="J56" s="941"/>
      <c r="K56" s="941"/>
      <c r="L56" s="941"/>
    </row>
    <row r="57" spans="1:12">
      <c r="A57" s="940" t="s">
        <v>318</v>
      </c>
      <c r="B57" s="941"/>
      <c r="C57" s="941"/>
      <c r="D57" s="941"/>
      <c r="E57" s="941"/>
      <c r="F57" s="941"/>
      <c r="G57" s="941"/>
      <c r="H57" s="941"/>
      <c r="I57" s="941"/>
      <c r="J57" s="941"/>
      <c r="K57" s="941"/>
      <c r="L57" s="941"/>
    </row>
    <row r="58" spans="1:12">
      <c r="A58" s="284" t="s">
        <v>319</v>
      </c>
    </row>
  </sheetData>
  <mergeCells count="104">
    <mergeCell ref="A57:L57"/>
    <mergeCell ref="A51:L51"/>
    <mergeCell ref="A52:L52"/>
    <mergeCell ref="A53:L53"/>
    <mergeCell ref="A54:L54"/>
    <mergeCell ref="A55:L55"/>
    <mergeCell ref="A56:L56"/>
    <mergeCell ref="B47:B48"/>
    <mergeCell ref="C47:C48"/>
    <mergeCell ref="E47:L47"/>
    <mergeCell ref="E48:L48"/>
    <mergeCell ref="A49:L49"/>
    <mergeCell ref="A50:L50"/>
    <mergeCell ref="C45:C46"/>
    <mergeCell ref="E45:L45"/>
    <mergeCell ref="E46:L46"/>
    <mergeCell ref="L40:L44"/>
    <mergeCell ref="D41:D42"/>
    <mergeCell ref="E41:F41"/>
    <mergeCell ref="H41:I41"/>
    <mergeCell ref="K41:K42"/>
    <mergeCell ref="E42:F42"/>
    <mergeCell ref="H42:I42"/>
    <mergeCell ref="D43:D44"/>
    <mergeCell ref="E43:F43"/>
    <mergeCell ref="H43:I43"/>
    <mergeCell ref="D38:E38"/>
    <mergeCell ref="F38:G38"/>
    <mergeCell ref="H38:I38"/>
    <mergeCell ref="J38:K38"/>
    <mergeCell ref="D39:L39"/>
    <mergeCell ref="A40:A48"/>
    <mergeCell ref="B40:B44"/>
    <mergeCell ref="C40:C44"/>
    <mergeCell ref="E40:F40"/>
    <mergeCell ref="H40:I40"/>
    <mergeCell ref="A36:A39"/>
    <mergeCell ref="D36:E36"/>
    <mergeCell ref="F36:G36"/>
    <mergeCell ref="H36:I36"/>
    <mergeCell ref="J36:K36"/>
    <mergeCell ref="L36:L38"/>
    <mergeCell ref="D37:E37"/>
    <mergeCell ref="F37:G37"/>
    <mergeCell ref="H37:I37"/>
    <mergeCell ref="J37:K37"/>
    <mergeCell ref="K43:K44"/>
    <mergeCell ref="E44:F44"/>
    <mergeCell ref="H44:I44"/>
    <mergeCell ref="B45:B46"/>
    <mergeCell ref="E17:L17"/>
    <mergeCell ref="E18:L18"/>
    <mergeCell ref="E19:L19"/>
    <mergeCell ref="E20:L20"/>
    <mergeCell ref="B32:B33"/>
    <mergeCell ref="C32:C33"/>
    <mergeCell ref="D32:L33"/>
    <mergeCell ref="B34:B35"/>
    <mergeCell ref="C34:C35"/>
    <mergeCell ref="D34:L35"/>
    <mergeCell ref="B27:B31"/>
    <mergeCell ref="C27:C31"/>
    <mergeCell ref="E27:L27"/>
    <mergeCell ref="E28:L28"/>
    <mergeCell ref="E29:L29"/>
    <mergeCell ref="E30:L30"/>
    <mergeCell ref="E31:L31"/>
    <mergeCell ref="A8:A35"/>
    <mergeCell ref="D8:L8"/>
    <mergeCell ref="B9:B16"/>
    <mergeCell ref="C9:C16"/>
    <mergeCell ref="D9:E10"/>
    <mergeCell ref="F9:F10"/>
    <mergeCell ref="G9:K9"/>
    <mergeCell ref="L9:L10"/>
    <mergeCell ref="D11:E11"/>
    <mergeCell ref="D12:E12"/>
    <mergeCell ref="E21:L21"/>
    <mergeCell ref="B22:B26"/>
    <mergeCell ref="C22:C26"/>
    <mergeCell ref="E22:L22"/>
    <mergeCell ref="E23:L23"/>
    <mergeCell ref="E24:L24"/>
    <mergeCell ref="E25:L25"/>
    <mergeCell ref="E26:L26"/>
    <mergeCell ref="D13:E13"/>
    <mergeCell ref="D14:E14"/>
    <mergeCell ref="D15:E15"/>
    <mergeCell ref="D16:E16"/>
    <mergeCell ref="B17:B21"/>
    <mergeCell ref="C17:C21"/>
    <mergeCell ref="A5:C5"/>
    <mergeCell ref="D5:L5"/>
    <mergeCell ref="A6:B7"/>
    <mergeCell ref="D6:G6"/>
    <mergeCell ref="H6:H7"/>
    <mergeCell ref="I6:L7"/>
    <mergeCell ref="D7:G7"/>
    <mergeCell ref="A1:L1"/>
    <mergeCell ref="A2:L2"/>
    <mergeCell ref="A3:C3"/>
    <mergeCell ref="D3:L3"/>
    <mergeCell ref="A4:C4"/>
    <mergeCell ref="D4:L4"/>
  </mergeCells>
  <phoneticPr fontId="4"/>
  <pageMargins left="0.7" right="0.7" top="0.75" bottom="0.75" header="0.3" footer="0.3"/>
  <pageSetup paperSize="9" scale="50" orientation="portrait" r:id="rId1"/>
  <rowBreaks count="1" manualBreakCount="1">
    <brk id="48"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1"/>
  <sheetViews>
    <sheetView showGridLines="0" view="pageBreakPreview" zoomScaleNormal="100" zoomScaleSheetLayoutView="100" workbookViewId="0">
      <selection activeCell="J5" sqref="J5"/>
    </sheetView>
  </sheetViews>
  <sheetFormatPr defaultColWidth="9" defaultRowHeight="13.5"/>
  <cols>
    <col min="1" max="1" width="1.25" style="432" customWidth="1"/>
    <col min="2" max="2" width="24.25" style="432" customWidth="1"/>
    <col min="3" max="3" width="4" style="432" customWidth="1"/>
    <col min="4" max="6" width="20.125" style="432" customWidth="1"/>
    <col min="7" max="7" width="3.125" style="432" customWidth="1"/>
    <col min="8" max="8" width="3.75" style="432" customWidth="1"/>
    <col min="9" max="9" width="2.5" style="432" customWidth="1"/>
    <col min="10" max="16384" width="9" style="432"/>
  </cols>
  <sheetData>
    <row r="1" spans="1:7" ht="27.75" customHeight="1">
      <c r="A1" s="336"/>
      <c r="B1" s="337" t="s">
        <v>576</v>
      </c>
    </row>
    <row r="2" spans="1:7" ht="27.75" customHeight="1">
      <c r="A2" s="336"/>
      <c r="F2" s="800" t="s">
        <v>210</v>
      </c>
      <c r="G2" s="800"/>
    </row>
    <row r="3" spans="1:7" ht="20.25" customHeight="1">
      <c r="A3" s="336"/>
      <c r="F3" s="430"/>
      <c r="G3" s="430"/>
    </row>
    <row r="4" spans="1:7" ht="36" customHeight="1">
      <c r="A4" s="1224" t="s">
        <v>577</v>
      </c>
      <c r="B4" s="1224"/>
      <c r="C4" s="1224"/>
      <c r="D4" s="1224"/>
      <c r="E4" s="1224"/>
      <c r="F4" s="1224"/>
      <c r="G4" s="1224"/>
    </row>
    <row r="5" spans="1:7" ht="28.5" customHeight="1">
      <c r="A5" s="1225"/>
      <c r="B5" s="1225"/>
      <c r="C5" s="1225"/>
      <c r="D5" s="1225"/>
      <c r="E5" s="1225"/>
      <c r="F5" s="1225"/>
      <c r="G5" s="1225"/>
    </row>
    <row r="6" spans="1:7" ht="43.5" customHeight="1">
      <c r="A6" s="1225"/>
      <c r="B6" s="340" t="s">
        <v>343</v>
      </c>
      <c r="C6" s="1010"/>
      <c r="D6" s="1011"/>
      <c r="E6" s="1011"/>
      <c r="F6" s="1011"/>
      <c r="G6" s="1012"/>
    </row>
    <row r="7" spans="1:7" ht="43.5" customHeight="1">
      <c r="B7" s="341" t="s">
        <v>344</v>
      </c>
      <c r="C7" s="1013" t="s">
        <v>345</v>
      </c>
      <c r="D7" s="1013"/>
      <c r="E7" s="1013"/>
      <c r="F7" s="1013"/>
      <c r="G7" s="1014"/>
    </row>
    <row r="8" spans="1:7" ht="19.5" customHeight="1">
      <c r="B8" s="1226" t="s">
        <v>578</v>
      </c>
      <c r="C8" s="1227"/>
      <c r="D8" s="1228"/>
      <c r="E8" s="1228"/>
      <c r="F8" s="1228"/>
      <c r="G8" s="1229"/>
    </row>
    <row r="9" spans="1:7" ht="33" customHeight="1">
      <c r="B9" s="1230"/>
      <c r="C9" s="1231"/>
      <c r="D9" s="1232" t="s">
        <v>579</v>
      </c>
      <c r="E9" s="1232" t="s">
        <v>580</v>
      </c>
      <c r="F9" s="1232" t="s">
        <v>581</v>
      </c>
      <c r="G9" s="1233"/>
    </row>
    <row r="10" spans="1:7" ht="33" customHeight="1">
      <c r="B10" s="1230"/>
      <c r="C10" s="1231"/>
      <c r="D10" s="1234"/>
      <c r="E10" s="1234"/>
      <c r="F10" s="1232" t="s">
        <v>582</v>
      </c>
      <c r="G10" s="1233"/>
    </row>
    <row r="11" spans="1:7" ht="33" customHeight="1">
      <c r="B11" s="1230"/>
      <c r="C11" s="1231"/>
      <c r="D11" s="1234"/>
      <c r="E11" s="1234"/>
      <c r="F11" s="1232" t="s">
        <v>582</v>
      </c>
      <c r="G11" s="1233"/>
    </row>
    <row r="12" spans="1:7" ht="33" customHeight="1">
      <c r="B12" s="1230"/>
      <c r="C12" s="1231"/>
      <c r="D12" s="1234"/>
      <c r="E12" s="1234"/>
      <c r="F12" s="1232" t="s">
        <v>582</v>
      </c>
      <c r="G12" s="1233"/>
    </row>
    <row r="13" spans="1:7" ht="33" customHeight="1">
      <c r="B13" s="1230"/>
      <c r="C13" s="1231"/>
      <c r="D13" s="1234"/>
      <c r="E13" s="1234"/>
      <c r="F13" s="1232" t="s">
        <v>582</v>
      </c>
      <c r="G13" s="1233"/>
    </row>
    <row r="14" spans="1:7" ht="33" customHeight="1">
      <c r="B14" s="1230"/>
      <c r="C14" s="1231"/>
      <c r="D14" s="1234"/>
      <c r="E14" s="1234"/>
      <c r="F14" s="1232" t="s">
        <v>582</v>
      </c>
      <c r="G14" s="1233"/>
    </row>
    <row r="15" spans="1:7" ht="19.5" customHeight="1">
      <c r="B15" s="1235"/>
      <c r="C15" s="1236"/>
      <c r="D15" s="1228"/>
      <c r="E15" s="1228"/>
      <c r="F15" s="1228"/>
      <c r="G15" s="1237"/>
    </row>
    <row r="18" spans="2:9" ht="17.25" customHeight="1">
      <c r="B18" s="431" t="s">
        <v>354</v>
      </c>
      <c r="C18" s="344"/>
      <c r="D18" s="344"/>
      <c r="E18" s="344"/>
      <c r="F18" s="344"/>
      <c r="G18" s="344"/>
      <c r="H18" s="344"/>
      <c r="I18" s="344"/>
    </row>
    <row r="19" spans="2:9" ht="36" customHeight="1">
      <c r="B19" s="1004" t="s">
        <v>583</v>
      </c>
      <c r="C19" s="1238"/>
      <c r="D19" s="1238"/>
      <c r="E19" s="1238"/>
      <c r="F19" s="1238"/>
      <c r="G19" s="1238"/>
      <c r="H19" s="344"/>
      <c r="I19" s="344"/>
    </row>
    <row r="20" spans="2:9" ht="34.5" customHeight="1">
      <c r="B20" s="1004"/>
      <c r="C20" s="1239"/>
      <c r="D20" s="1239"/>
      <c r="E20" s="1239"/>
      <c r="F20" s="1239"/>
      <c r="G20" s="1239"/>
    </row>
    <row r="21" spans="2:9">
      <c r="B21" s="1240"/>
    </row>
  </sheetData>
  <mergeCells count="7">
    <mergeCell ref="B20:G20"/>
    <mergeCell ref="F2:G2"/>
    <mergeCell ref="A4:G4"/>
    <mergeCell ref="C6:G6"/>
    <mergeCell ref="C7:G7"/>
    <mergeCell ref="B8:B15"/>
    <mergeCell ref="B19:G19"/>
  </mergeCells>
  <phoneticPr fontId="4"/>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届出一覧</vt:lpstr>
      <vt:lpstr>付表17　体制等に関する届出書 </vt:lpstr>
      <vt:lpstr>添付様式５ </vt:lpstr>
      <vt:lpstr>添付様式18（R6～）</vt:lpstr>
      <vt:lpstr>R6～入力方法</vt:lpstr>
      <vt:lpstr>添付様式18 (R5配置まで)</vt:lpstr>
      <vt:lpstr>別紙17福祉専門職員配置等加算（短期入所以外）</vt:lpstr>
      <vt:lpstr>別紙11夜間支援体制等加算</vt:lpstr>
      <vt:lpstr>別紙46夜勤職員加配</vt:lpstr>
      <vt:lpstr>別紙50医療的ケア対応支援加算</vt:lpstr>
      <vt:lpstr>別紙32地域生活移行個別支援</vt:lpstr>
      <vt:lpstr>別紙43精神障害者地域移行</vt:lpstr>
      <vt:lpstr>別紙44強度行動障害者地域移行</vt:lpstr>
      <vt:lpstr>別紙51強度行動障がい者体験利用加算</vt:lpstr>
      <vt:lpstr>別紙33-2医療連携体制加算（Ⅶ）</vt:lpstr>
      <vt:lpstr>別紙●24</vt:lpstr>
      <vt:lpstr>'添付様式18 (R5配置まで)'!Print_Area</vt:lpstr>
      <vt:lpstr>'添付様式18（R6～）'!Print_Area</vt:lpstr>
      <vt:lpstr>'添付様式５ '!Print_Area</vt:lpstr>
      <vt:lpstr>届出一覧!Print_Area</vt:lpstr>
      <vt:lpstr>'付表17　体制等に関する届出書 '!Print_Area</vt:lpstr>
      <vt:lpstr>別紙11夜間支援体制等加算!Print_Area</vt:lpstr>
      <vt:lpstr>'別紙17福祉専門職員配置等加算（短期入所以外）'!Print_Area</vt:lpstr>
      <vt:lpstr>別紙32地域生活移行個別支援!Print_Area</vt:lpstr>
      <vt:lpstr>'別紙33-2医療連携体制加算（Ⅶ）'!Print_Area</vt:lpstr>
      <vt:lpstr>別紙43精神障害者地域移行!Print_Area</vt:lpstr>
      <vt:lpstr>別紙44強度行動障害者地域移行!Print_Area</vt:lpstr>
      <vt:lpstr>別紙46夜勤職員加配!Print_Area</vt:lpstr>
      <vt:lpstr>別紙50医療的ケア対応支援加算!Print_Area</vt:lpstr>
      <vt:lpstr>別紙51強度行動障がい者体験利用加算!Print_Area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2024-04-06T02:19:22Z</cp:lastPrinted>
  <dcterms:created xsi:type="dcterms:W3CDTF">2023-01-16T02:34:32Z</dcterms:created>
  <dcterms:modified xsi:type="dcterms:W3CDTF">2024-04-08T00:00:07Z</dcterms:modified>
  <cp:category/>
  <cp:contentStatus/>
</cp:coreProperties>
</file>